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https://grupoedsonqueiroz.sharepoint.com/sites/esmaltec.mrc/Documentos/LOGISTICA/07. Indicadores/08 - Janelas Agosto 2025/"/>
    </mc:Choice>
  </mc:AlternateContent>
  <xr:revisionPtr revIDLastSave="17109" documentId="8_{15CA90B9-283C-41A0-92FD-9B9B9DDF6AE4}" xr6:coauthVersionLast="47" xr6:coauthVersionMax="47" xr10:uidLastSave="{D3EBAE2E-97EC-4DDF-8CF1-61BF6D28916A}"/>
  <bookViews>
    <workbookView xWindow="-110" yWindow="-110" windowWidth="19420" windowHeight="11500" firstSheet="4" activeTab="3" xr2:uid="{00000000-000D-0000-FFFF-FFFF00000000}"/>
  </bookViews>
  <sheets>
    <sheet name="Segunda 11.08" sheetId="16" r:id="rId1"/>
    <sheet name="Terça 12.08" sheetId="18" r:id="rId2"/>
    <sheet name="Quarta 13.08" sheetId="19" r:id="rId3"/>
    <sheet name="Quinta 14.08" sheetId="20" r:id="rId4"/>
    <sheet name="Sexta 15.08" sheetId="21" r:id="rId5"/>
    <sheet name="Sábado 16.08" sheetId="17" r:id="rId6"/>
    <sheet name="Veiculos Recusados" sheetId="7" r:id="rId7"/>
  </sheets>
  <externalReferences>
    <externalReference r:id="rId8"/>
  </externalReferences>
  <definedNames>
    <definedName name="_xlnm._FilterDatabase" localSheetId="5" hidden="1">'Sábado 16.08'!$A$2:$V$9</definedName>
    <definedName name="_xlnm._FilterDatabase" localSheetId="0" hidden="1">'Segunda 11.08'!$A$2:$V$49</definedName>
    <definedName name="_xlnm._FilterDatabase" localSheetId="4" hidden="1">'Sexta 15.08'!$A$2:$R$62</definedName>
    <definedName name="_xlnm._FilterDatabase" localSheetId="3" hidden="1">'Quinta 14.08'!$A$2:$V$58</definedName>
    <definedName name="_xlnm._FilterDatabase" localSheetId="2" hidden="1">'Quarta 13.08'!$A$2:$S$56</definedName>
    <definedName name="_xlnm._FilterDatabase" localSheetId="1" hidden="1">'Terça 12.08'!$A$2:$V$58</definedName>
    <definedName name="Z_0043C7C8_8056_404D_82D1_0F16C0CC07CD_.wvu.FilterData" localSheetId="2" hidden="1">'Quarta 13.08'!$A$2:$T$2</definedName>
    <definedName name="Z_0043C7C8_8056_404D_82D1_0F16C0CC07CD_.wvu.FilterData" localSheetId="3" hidden="1">'Quinta 14.08'!$A$2:$T$2</definedName>
    <definedName name="Z_0043C7C8_8056_404D_82D1_0F16C0CC07CD_.wvu.FilterData" localSheetId="5" hidden="1">'Sábado 16.08'!$A$2:$T$2</definedName>
    <definedName name="Z_0043C7C8_8056_404D_82D1_0F16C0CC07CD_.wvu.FilterData" localSheetId="0" hidden="1">'Segunda 11.08'!$A$2:$T$2</definedName>
    <definedName name="Z_0043C7C8_8056_404D_82D1_0F16C0CC07CD_.wvu.FilterData" localSheetId="4" hidden="1">'Sexta 15.08'!$A$2:$T$2</definedName>
    <definedName name="Z_0043C7C8_8056_404D_82D1_0F16C0CC07CD_.wvu.FilterData" localSheetId="1" hidden="1">'Terça 12.08'!$A$2:$T$2</definedName>
    <definedName name="Z_0063236D_C2A7_423A_9E48_2257EFAD4358_.wvu.FilterData" localSheetId="2" hidden="1">'Quarta 13.08'!$A$2:$T$2</definedName>
    <definedName name="Z_0063236D_C2A7_423A_9E48_2257EFAD4358_.wvu.FilterData" localSheetId="3" hidden="1">'Quinta 14.08'!$A$2:$T$2</definedName>
    <definedName name="Z_0063236D_C2A7_423A_9E48_2257EFAD4358_.wvu.FilterData" localSheetId="5" hidden="1">'Sábado 16.08'!$A$2:$T$2</definedName>
    <definedName name="Z_0063236D_C2A7_423A_9E48_2257EFAD4358_.wvu.FilterData" localSheetId="0" hidden="1">'Segunda 11.08'!$A$2:$T$2</definedName>
    <definedName name="Z_0063236D_C2A7_423A_9E48_2257EFAD4358_.wvu.FilterData" localSheetId="4" hidden="1">'Sexta 15.08'!$A$2:$T$2</definedName>
    <definedName name="Z_0063236D_C2A7_423A_9E48_2257EFAD4358_.wvu.FilterData" localSheetId="1" hidden="1">'Terça 12.08'!$A$2:$T$2</definedName>
    <definedName name="Z_00B4812F_AE2B_40EF_A99B_C7AD53DCE3A5_.wvu.FilterData" localSheetId="2" hidden="1">'Quarta 13.08'!$A$2:$U$2</definedName>
    <definedName name="Z_00B4812F_AE2B_40EF_A99B_C7AD53DCE3A5_.wvu.FilterData" localSheetId="3" hidden="1">'Quinta 14.08'!$A$2:$U$2</definedName>
    <definedName name="Z_00B4812F_AE2B_40EF_A99B_C7AD53DCE3A5_.wvu.FilterData" localSheetId="5" hidden="1">'Sábado 16.08'!$A$2:$U$2</definedName>
    <definedName name="Z_00B4812F_AE2B_40EF_A99B_C7AD53DCE3A5_.wvu.FilterData" localSheetId="0" hidden="1">'Segunda 11.08'!$A$2:$U$2</definedName>
    <definedName name="Z_00B4812F_AE2B_40EF_A99B_C7AD53DCE3A5_.wvu.FilterData" localSheetId="4" hidden="1">'Sexta 15.08'!$A$2:$U$2</definedName>
    <definedName name="Z_00B4812F_AE2B_40EF_A99B_C7AD53DCE3A5_.wvu.FilterData" localSheetId="1" hidden="1">'Terça 12.08'!$A$2:$U$2</definedName>
    <definedName name="Z_00BB60A2_C13F_45D9_9777_42F30D81944F_.wvu.FilterData" localSheetId="2" hidden="1">'Quarta 13.08'!$A$2:$T$2</definedName>
    <definedName name="Z_00BB60A2_C13F_45D9_9777_42F30D81944F_.wvu.FilterData" localSheetId="3" hidden="1">'Quinta 14.08'!$A$2:$T$2</definedName>
    <definedName name="Z_00BB60A2_C13F_45D9_9777_42F30D81944F_.wvu.FilterData" localSheetId="5" hidden="1">'Sábado 16.08'!$A$2:$T$2</definedName>
    <definedName name="Z_00BB60A2_C13F_45D9_9777_42F30D81944F_.wvu.FilterData" localSheetId="0" hidden="1">'Segunda 11.08'!$A$2:$T$2</definedName>
    <definedName name="Z_00BB60A2_C13F_45D9_9777_42F30D81944F_.wvu.FilterData" localSheetId="4" hidden="1">'Sexta 15.08'!$A$2:$T$2</definedName>
    <definedName name="Z_00BB60A2_C13F_45D9_9777_42F30D81944F_.wvu.FilterData" localSheetId="1" hidden="1">'Terça 12.08'!$A$2:$T$2</definedName>
    <definedName name="Z_00E1B663_996A_494E_9125_5B1BD094CA9B_.wvu.FilterData" localSheetId="2" hidden="1">'Quarta 13.08'!$A$2:$T$2</definedName>
    <definedName name="Z_00E1B663_996A_494E_9125_5B1BD094CA9B_.wvu.FilterData" localSheetId="3" hidden="1">'Quinta 14.08'!$A$2:$T$2</definedName>
    <definedName name="Z_00E1B663_996A_494E_9125_5B1BD094CA9B_.wvu.FilterData" localSheetId="5" hidden="1">'Sábado 16.08'!$A$2:$T$2</definedName>
    <definedName name="Z_00E1B663_996A_494E_9125_5B1BD094CA9B_.wvu.FilterData" localSheetId="0" hidden="1">'Segunda 11.08'!$A$2:$T$2</definedName>
    <definedName name="Z_00E1B663_996A_494E_9125_5B1BD094CA9B_.wvu.FilterData" localSheetId="4" hidden="1">'Sexta 15.08'!$A$2:$T$2</definedName>
    <definedName name="Z_00E1B663_996A_494E_9125_5B1BD094CA9B_.wvu.FilterData" localSheetId="1" hidden="1">'Terça 12.08'!$A$2:$T$2</definedName>
    <definedName name="Z_0124CCC8_CDE4_458D_855C_304F0D0708C0_.wvu.FilterData" localSheetId="2" hidden="1">'Quarta 13.08'!$A$2:$T$2</definedName>
    <definedName name="Z_0124CCC8_CDE4_458D_855C_304F0D0708C0_.wvu.FilterData" localSheetId="3" hidden="1">'Quinta 14.08'!$A$2:$T$2</definedName>
    <definedName name="Z_0124CCC8_CDE4_458D_855C_304F0D0708C0_.wvu.FilterData" localSheetId="5" hidden="1">'Sábado 16.08'!$A$2:$T$2</definedName>
    <definedName name="Z_0124CCC8_CDE4_458D_855C_304F0D0708C0_.wvu.FilterData" localSheetId="0" hidden="1">'Segunda 11.08'!$A$2:$T$2</definedName>
    <definedName name="Z_0124CCC8_CDE4_458D_855C_304F0D0708C0_.wvu.FilterData" localSheetId="4" hidden="1">'Sexta 15.08'!$A$2:$T$2</definedName>
    <definedName name="Z_0124CCC8_CDE4_458D_855C_304F0D0708C0_.wvu.FilterData" localSheetId="1" hidden="1">'Terça 12.08'!$A$2:$T$2</definedName>
    <definedName name="Z_015BB287_A10C_4E7B_A47C_4EED0CFD0848_.wvu.FilterData" localSheetId="2" hidden="1">'Quarta 13.08'!$A$2:$T$2</definedName>
    <definedName name="Z_015BB287_A10C_4E7B_A47C_4EED0CFD0848_.wvu.FilterData" localSheetId="3" hidden="1">'Quinta 14.08'!$A$2:$T$2</definedName>
    <definedName name="Z_015BB287_A10C_4E7B_A47C_4EED0CFD0848_.wvu.FilterData" localSheetId="5" hidden="1">'Sábado 16.08'!$A$2:$T$2</definedName>
    <definedName name="Z_015BB287_A10C_4E7B_A47C_4EED0CFD0848_.wvu.FilterData" localSheetId="0" hidden="1">'Segunda 11.08'!$A$2:$T$2</definedName>
    <definedName name="Z_015BB287_A10C_4E7B_A47C_4EED0CFD0848_.wvu.FilterData" localSheetId="4" hidden="1">'Sexta 15.08'!$A$2:$T$2</definedName>
    <definedName name="Z_015BB287_A10C_4E7B_A47C_4EED0CFD0848_.wvu.FilterData" localSheetId="1" hidden="1">'Terça 12.08'!$A$2:$T$2</definedName>
    <definedName name="Z_018D72DC_E2A9_41FB_92A9_EE01C5D66FDC_.wvu.FilterData" localSheetId="2" hidden="1">'Quarta 13.08'!$A$2:$T$2</definedName>
    <definedName name="Z_018D72DC_E2A9_41FB_92A9_EE01C5D66FDC_.wvu.FilterData" localSheetId="3" hidden="1">'Quinta 14.08'!$A$2:$T$2</definedName>
    <definedName name="Z_018D72DC_E2A9_41FB_92A9_EE01C5D66FDC_.wvu.FilterData" localSheetId="5" hidden="1">'Sábado 16.08'!$A$2:$T$2</definedName>
    <definedName name="Z_018D72DC_E2A9_41FB_92A9_EE01C5D66FDC_.wvu.FilterData" localSheetId="0" hidden="1">'Segunda 11.08'!$A$2:$T$2</definedName>
    <definedName name="Z_018D72DC_E2A9_41FB_92A9_EE01C5D66FDC_.wvu.FilterData" localSheetId="4" hidden="1">'Sexta 15.08'!$A$2:$T$2</definedName>
    <definedName name="Z_018D72DC_E2A9_41FB_92A9_EE01C5D66FDC_.wvu.FilterData" localSheetId="1" hidden="1">'Terça 12.08'!$A$2:$T$2</definedName>
    <definedName name="Z_01978A1C_1CC9_4FC2_8B70_A04E481CD419_.wvu.FilterData" localSheetId="2" hidden="1">'Quarta 13.08'!$A$2:$T$2</definedName>
    <definedName name="Z_01978A1C_1CC9_4FC2_8B70_A04E481CD419_.wvu.FilterData" localSheetId="3" hidden="1">'Quinta 14.08'!$A$2:$T$2</definedName>
    <definedName name="Z_01978A1C_1CC9_4FC2_8B70_A04E481CD419_.wvu.FilterData" localSheetId="5" hidden="1">'Sábado 16.08'!$A$2:$T$2</definedName>
    <definedName name="Z_01978A1C_1CC9_4FC2_8B70_A04E481CD419_.wvu.FilterData" localSheetId="0" hidden="1">'Segunda 11.08'!$A$2:$T$2</definedName>
    <definedName name="Z_01978A1C_1CC9_4FC2_8B70_A04E481CD419_.wvu.FilterData" localSheetId="4" hidden="1">'Sexta 15.08'!$A$2:$T$2</definedName>
    <definedName name="Z_01978A1C_1CC9_4FC2_8B70_A04E481CD419_.wvu.FilterData" localSheetId="1" hidden="1">'Terça 12.08'!$A$2:$T$2</definedName>
    <definedName name="Z_0228497A_CF36_49CD_9E3E_301C5C4D7491_.wvu.FilterData" localSheetId="2" hidden="1">'Quarta 13.08'!$A$2:$T$2</definedName>
    <definedName name="Z_0228497A_CF36_49CD_9E3E_301C5C4D7491_.wvu.FilterData" localSheetId="3" hidden="1">'Quinta 14.08'!$A$2:$T$2</definedName>
    <definedName name="Z_0228497A_CF36_49CD_9E3E_301C5C4D7491_.wvu.FilterData" localSheetId="5" hidden="1">'Sábado 16.08'!$A$2:$T$2</definedName>
    <definedName name="Z_0228497A_CF36_49CD_9E3E_301C5C4D7491_.wvu.FilterData" localSheetId="0" hidden="1">'Segunda 11.08'!$A$2:$T$2</definedName>
    <definedName name="Z_0228497A_CF36_49CD_9E3E_301C5C4D7491_.wvu.FilterData" localSheetId="4" hidden="1">'Sexta 15.08'!$A$2:$T$2</definedName>
    <definedName name="Z_0228497A_CF36_49CD_9E3E_301C5C4D7491_.wvu.FilterData" localSheetId="1" hidden="1">'Terça 12.08'!$A$2:$T$2</definedName>
    <definedName name="Z_023A42A5_80ED_4DAE_BA50_628AEB4A24F2_.wvu.FilterData" localSheetId="2" hidden="1">'Quarta 13.08'!$A$2:$T$2</definedName>
    <definedName name="Z_023A42A5_80ED_4DAE_BA50_628AEB4A24F2_.wvu.FilterData" localSheetId="3" hidden="1">'Quinta 14.08'!$A$2:$T$2</definedName>
    <definedName name="Z_023A42A5_80ED_4DAE_BA50_628AEB4A24F2_.wvu.FilterData" localSheetId="5" hidden="1">'Sábado 16.08'!$A$2:$T$2</definedName>
    <definedName name="Z_023A42A5_80ED_4DAE_BA50_628AEB4A24F2_.wvu.FilterData" localSheetId="0" hidden="1">'Segunda 11.08'!$A$2:$T$2</definedName>
    <definedName name="Z_023A42A5_80ED_4DAE_BA50_628AEB4A24F2_.wvu.FilterData" localSheetId="4" hidden="1">'Sexta 15.08'!$A$2:$T$2</definedName>
    <definedName name="Z_023A42A5_80ED_4DAE_BA50_628AEB4A24F2_.wvu.FilterData" localSheetId="1" hidden="1">'Terça 12.08'!$A$2:$T$2</definedName>
    <definedName name="Z_0261374E_EA2A_4EE1_93D0_E80A421805D5_.wvu.FilterData" localSheetId="2" hidden="1">'Quarta 13.08'!$A$2:$U$2</definedName>
    <definedName name="Z_0261374E_EA2A_4EE1_93D0_E80A421805D5_.wvu.FilterData" localSheetId="3" hidden="1">'Quinta 14.08'!$A$2:$U$2</definedName>
    <definedName name="Z_0261374E_EA2A_4EE1_93D0_E80A421805D5_.wvu.FilterData" localSheetId="5" hidden="1">'Sábado 16.08'!$A$2:$U$2</definedName>
    <definedName name="Z_0261374E_EA2A_4EE1_93D0_E80A421805D5_.wvu.FilterData" localSheetId="0" hidden="1">'Segunda 11.08'!$A$2:$U$2</definedName>
    <definedName name="Z_0261374E_EA2A_4EE1_93D0_E80A421805D5_.wvu.FilterData" localSheetId="4" hidden="1">'Sexta 15.08'!$A$2:$U$2</definedName>
    <definedName name="Z_0261374E_EA2A_4EE1_93D0_E80A421805D5_.wvu.FilterData" localSheetId="1" hidden="1">'Terça 12.08'!$A$2:$U$2</definedName>
    <definedName name="Z_027301C4_EFB9_4263_A197_0B71F6ACA122_.wvu.FilterData" localSheetId="2" hidden="1">'Quarta 13.08'!$A$2:$U$2</definedName>
    <definedName name="Z_027301C4_EFB9_4263_A197_0B71F6ACA122_.wvu.FilterData" localSheetId="3" hidden="1">'Quinta 14.08'!$A$2:$U$2</definedName>
    <definedName name="Z_027301C4_EFB9_4263_A197_0B71F6ACA122_.wvu.FilterData" localSheetId="5" hidden="1">'Sábado 16.08'!$A$2:$U$2</definedName>
    <definedName name="Z_027301C4_EFB9_4263_A197_0B71F6ACA122_.wvu.FilterData" localSheetId="0" hidden="1">'Segunda 11.08'!$A$2:$U$2</definedName>
    <definedName name="Z_027301C4_EFB9_4263_A197_0B71F6ACA122_.wvu.FilterData" localSheetId="4" hidden="1">'Sexta 15.08'!$A$2:$U$2</definedName>
    <definedName name="Z_027301C4_EFB9_4263_A197_0B71F6ACA122_.wvu.FilterData" localSheetId="1" hidden="1">'Terça 12.08'!$A$2:$U$2</definedName>
    <definedName name="Z_03BCC23A_8798_4647_BD4A_7C0368D427EB_.wvu.FilterData" localSheetId="2" hidden="1">'Quarta 13.08'!$A$2:$T$2</definedName>
    <definedName name="Z_03BCC23A_8798_4647_BD4A_7C0368D427EB_.wvu.FilterData" localSheetId="3" hidden="1">'Quinta 14.08'!$A$2:$T$2</definedName>
    <definedName name="Z_03BCC23A_8798_4647_BD4A_7C0368D427EB_.wvu.FilterData" localSheetId="5" hidden="1">'Sábado 16.08'!$A$2:$T$2</definedName>
    <definedName name="Z_03BCC23A_8798_4647_BD4A_7C0368D427EB_.wvu.FilterData" localSheetId="0" hidden="1">'Segunda 11.08'!$A$2:$T$2</definedName>
    <definedName name="Z_03BCC23A_8798_4647_BD4A_7C0368D427EB_.wvu.FilterData" localSheetId="4" hidden="1">'Sexta 15.08'!$A$2:$T$2</definedName>
    <definedName name="Z_03BCC23A_8798_4647_BD4A_7C0368D427EB_.wvu.FilterData" localSheetId="1" hidden="1">'Terça 12.08'!$A$2:$T$2</definedName>
    <definedName name="Z_03D72730_B5D1_4AD4_8C28_0065A423F724_.wvu.FilterData" localSheetId="2" hidden="1">'Quarta 13.08'!$A$2:$U$2</definedName>
    <definedName name="Z_03D72730_B5D1_4AD4_8C28_0065A423F724_.wvu.FilterData" localSheetId="3" hidden="1">'Quinta 14.08'!$A$2:$U$2</definedName>
    <definedName name="Z_03D72730_B5D1_4AD4_8C28_0065A423F724_.wvu.FilterData" localSheetId="5" hidden="1">'Sábado 16.08'!$A$2:$U$2</definedName>
    <definedName name="Z_03D72730_B5D1_4AD4_8C28_0065A423F724_.wvu.FilterData" localSheetId="0" hidden="1">'Segunda 11.08'!$A$2:$U$2</definedName>
    <definedName name="Z_03D72730_B5D1_4AD4_8C28_0065A423F724_.wvu.FilterData" localSheetId="4" hidden="1">'Sexta 15.08'!$A$2:$U$2</definedName>
    <definedName name="Z_03D72730_B5D1_4AD4_8C28_0065A423F724_.wvu.FilterData" localSheetId="1" hidden="1">'Terça 12.08'!$A$2:$U$2</definedName>
    <definedName name="Z_03E736D4_E40A_498F_8C86_2094EFFCDCB1_.wvu.FilterData" localSheetId="2" hidden="1">'Quarta 13.08'!$A$2:$U$2</definedName>
    <definedName name="Z_03E736D4_E40A_498F_8C86_2094EFFCDCB1_.wvu.FilterData" localSheetId="3" hidden="1">'Quinta 14.08'!$A$2:$U$2</definedName>
    <definedName name="Z_03E736D4_E40A_498F_8C86_2094EFFCDCB1_.wvu.FilterData" localSheetId="5" hidden="1">'Sábado 16.08'!$A$2:$U$2</definedName>
    <definedName name="Z_03E736D4_E40A_498F_8C86_2094EFFCDCB1_.wvu.FilterData" localSheetId="0" hidden="1">'Segunda 11.08'!$A$2:$U$2</definedName>
    <definedName name="Z_03E736D4_E40A_498F_8C86_2094EFFCDCB1_.wvu.FilterData" localSheetId="4" hidden="1">'Sexta 15.08'!$A$2:$U$2</definedName>
    <definedName name="Z_03E736D4_E40A_498F_8C86_2094EFFCDCB1_.wvu.FilterData" localSheetId="1" hidden="1">'Terça 12.08'!$A$2:$U$2</definedName>
    <definedName name="Z_04903C8F_31FF_4BAD_81A4_46112EDFD50A_.wvu.FilterData" localSheetId="2" hidden="1">'Quarta 13.08'!$A$2:$T$2</definedName>
    <definedName name="Z_04903C8F_31FF_4BAD_81A4_46112EDFD50A_.wvu.FilterData" localSheetId="3" hidden="1">'Quinta 14.08'!$A$2:$T$2</definedName>
    <definedName name="Z_04903C8F_31FF_4BAD_81A4_46112EDFD50A_.wvu.FilterData" localSheetId="5" hidden="1">'Sábado 16.08'!$A$2:$T$2</definedName>
    <definedName name="Z_04903C8F_31FF_4BAD_81A4_46112EDFD50A_.wvu.FilterData" localSheetId="0" hidden="1">'Segunda 11.08'!$A$2:$T$2</definedName>
    <definedName name="Z_04903C8F_31FF_4BAD_81A4_46112EDFD50A_.wvu.FilterData" localSheetId="4" hidden="1">'Sexta 15.08'!$A$2:$T$2</definedName>
    <definedName name="Z_04903C8F_31FF_4BAD_81A4_46112EDFD50A_.wvu.FilterData" localSheetId="1" hidden="1">'Terça 12.08'!$A$2:$T$2</definedName>
    <definedName name="Z_04DD964E_1222_4743_A385_C3331FAC83B3_.wvu.FilterData" localSheetId="2" hidden="1">'Quarta 13.08'!$A$2:$U$2</definedName>
    <definedName name="Z_04DD964E_1222_4743_A385_C3331FAC83B3_.wvu.FilterData" localSheetId="3" hidden="1">'Quinta 14.08'!$A$2:$U$2</definedName>
    <definedName name="Z_04DD964E_1222_4743_A385_C3331FAC83B3_.wvu.FilterData" localSheetId="5" hidden="1">'Sábado 16.08'!$A$2:$U$2</definedName>
    <definedName name="Z_04DD964E_1222_4743_A385_C3331FAC83B3_.wvu.FilterData" localSheetId="0" hidden="1">'Segunda 11.08'!$A$2:$U$2</definedName>
    <definedName name="Z_04DD964E_1222_4743_A385_C3331FAC83B3_.wvu.FilterData" localSheetId="4" hidden="1">'Sexta 15.08'!$A$2:$U$2</definedName>
    <definedName name="Z_04DD964E_1222_4743_A385_C3331FAC83B3_.wvu.FilterData" localSheetId="1" hidden="1">'Terça 12.08'!$A$2:$U$2</definedName>
    <definedName name="Z_056F5980_C3CA_4A9F_AC58_8F6DEC5FDF25_.wvu.FilterData" localSheetId="2" hidden="1">'Quarta 13.08'!$A$2:$T$2</definedName>
    <definedName name="Z_056F5980_C3CA_4A9F_AC58_8F6DEC5FDF25_.wvu.FilterData" localSheetId="3" hidden="1">'Quinta 14.08'!$A$2:$T$2</definedName>
    <definedName name="Z_056F5980_C3CA_4A9F_AC58_8F6DEC5FDF25_.wvu.FilterData" localSheetId="5" hidden="1">'Sábado 16.08'!$A$2:$T$2</definedName>
    <definedName name="Z_056F5980_C3CA_4A9F_AC58_8F6DEC5FDF25_.wvu.FilterData" localSheetId="0" hidden="1">'Segunda 11.08'!$A$2:$T$2</definedName>
    <definedName name="Z_056F5980_C3CA_4A9F_AC58_8F6DEC5FDF25_.wvu.FilterData" localSheetId="4" hidden="1">'Sexta 15.08'!$A$2:$T$2</definedName>
    <definedName name="Z_056F5980_C3CA_4A9F_AC58_8F6DEC5FDF25_.wvu.FilterData" localSheetId="1" hidden="1">'Terça 12.08'!$A$2:$T$2</definedName>
    <definedName name="Z_05D8F848_0AFD_4A2A_BB2E_37FD3931AAAD_.wvu.FilterData" localSheetId="2" hidden="1">'Quarta 13.08'!$A$2:$T$2</definedName>
    <definedName name="Z_05D8F848_0AFD_4A2A_BB2E_37FD3931AAAD_.wvu.FilterData" localSheetId="3" hidden="1">'Quinta 14.08'!$A$2:$T$2</definedName>
    <definedName name="Z_05D8F848_0AFD_4A2A_BB2E_37FD3931AAAD_.wvu.FilterData" localSheetId="5" hidden="1">'Sábado 16.08'!$A$2:$T$2</definedName>
    <definedName name="Z_05D8F848_0AFD_4A2A_BB2E_37FD3931AAAD_.wvu.FilterData" localSheetId="0" hidden="1">'Segunda 11.08'!$A$2:$T$2</definedName>
    <definedName name="Z_05D8F848_0AFD_4A2A_BB2E_37FD3931AAAD_.wvu.FilterData" localSheetId="4" hidden="1">'Sexta 15.08'!$A$2:$T$2</definedName>
    <definedName name="Z_05D8F848_0AFD_4A2A_BB2E_37FD3931AAAD_.wvu.FilterData" localSheetId="1" hidden="1">'Terça 12.08'!$A$2:$T$2</definedName>
    <definedName name="Z_0613AA02_28F3_41F2_AB2B_EAD958F28CB8_.wvu.FilterData" localSheetId="2" hidden="1">'Quarta 13.08'!$A$2:$T$2</definedName>
    <definedName name="Z_0613AA02_28F3_41F2_AB2B_EAD958F28CB8_.wvu.FilterData" localSheetId="3" hidden="1">'Quinta 14.08'!$A$2:$T$2</definedName>
    <definedName name="Z_0613AA02_28F3_41F2_AB2B_EAD958F28CB8_.wvu.FilterData" localSheetId="5" hidden="1">'Sábado 16.08'!$A$2:$T$2</definedName>
    <definedName name="Z_0613AA02_28F3_41F2_AB2B_EAD958F28CB8_.wvu.FilterData" localSheetId="0" hidden="1">'Segunda 11.08'!$A$2:$T$2</definedName>
    <definedName name="Z_0613AA02_28F3_41F2_AB2B_EAD958F28CB8_.wvu.FilterData" localSheetId="4" hidden="1">'Sexta 15.08'!$A$2:$T$2</definedName>
    <definedName name="Z_0613AA02_28F3_41F2_AB2B_EAD958F28CB8_.wvu.FilterData" localSheetId="1" hidden="1">'Terça 12.08'!$A$2:$T$2</definedName>
    <definedName name="Z_062A0613_B6A3_4673_8F9C_DAFAC16A2C33_.wvu.FilterData" localSheetId="2" hidden="1">'Quarta 13.08'!$A$2:$T$2</definedName>
    <definedName name="Z_062A0613_B6A3_4673_8F9C_DAFAC16A2C33_.wvu.FilterData" localSheetId="3" hidden="1">'Quinta 14.08'!$A$2:$T$2</definedName>
    <definedName name="Z_062A0613_B6A3_4673_8F9C_DAFAC16A2C33_.wvu.FilterData" localSheetId="5" hidden="1">'Sábado 16.08'!$A$2:$T$2</definedName>
    <definedName name="Z_062A0613_B6A3_4673_8F9C_DAFAC16A2C33_.wvu.FilterData" localSheetId="0" hidden="1">'Segunda 11.08'!$A$2:$T$2</definedName>
    <definedName name="Z_062A0613_B6A3_4673_8F9C_DAFAC16A2C33_.wvu.FilterData" localSheetId="4" hidden="1">'Sexta 15.08'!$A$2:$T$2</definedName>
    <definedName name="Z_062A0613_B6A3_4673_8F9C_DAFAC16A2C33_.wvu.FilterData" localSheetId="1" hidden="1">'Terça 12.08'!$A$2:$T$2</definedName>
    <definedName name="Z_062E2BE2_D31D_4200_AA07_C678DE223245_.wvu.FilterData" localSheetId="2" hidden="1">'Quarta 13.08'!$A$2:$T$2</definedName>
    <definedName name="Z_062E2BE2_D31D_4200_AA07_C678DE223245_.wvu.FilterData" localSheetId="3" hidden="1">'Quinta 14.08'!$A$2:$T$2</definedName>
    <definedName name="Z_062E2BE2_D31D_4200_AA07_C678DE223245_.wvu.FilterData" localSheetId="5" hidden="1">'Sábado 16.08'!$A$2:$T$2</definedName>
    <definedName name="Z_062E2BE2_D31D_4200_AA07_C678DE223245_.wvu.FilterData" localSheetId="0" hidden="1">'Segunda 11.08'!$A$2:$T$2</definedName>
    <definedName name="Z_062E2BE2_D31D_4200_AA07_C678DE223245_.wvu.FilterData" localSheetId="4" hidden="1">'Sexta 15.08'!$A$2:$T$2</definedName>
    <definedName name="Z_062E2BE2_D31D_4200_AA07_C678DE223245_.wvu.FilterData" localSheetId="1" hidden="1">'Terça 12.08'!$A$2:$T$2</definedName>
    <definedName name="Z_066BC952_8EE6_4942_A034_6DB31D7ED504_.wvu.FilterData" localSheetId="2" hidden="1">'Quarta 13.08'!$A$2:$T$2</definedName>
    <definedName name="Z_066BC952_8EE6_4942_A034_6DB31D7ED504_.wvu.FilterData" localSheetId="3" hidden="1">'Quinta 14.08'!$A$2:$T$2</definedName>
    <definedName name="Z_066BC952_8EE6_4942_A034_6DB31D7ED504_.wvu.FilterData" localSheetId="5" hidden="1">'Sábado 16.08'!$A$2:$T$2</definedName>
    <definedName name="Z_066BC952_8EE6_4942_A034_6DB31D7ED504_.wvu.FilterData" localSheetId="0" hidden="1">'Segunda 11.08'!$A$2:$T$2</definedName>
    <definedName name="Z_066BC952_8EE6_4942_A034_6DB31D7ED504_.wvu.FilterData" localSheetId="4" hidden="1">'Sexta 15.08'!$A$2:$T$2</definedName>
    <definedName name="Z_066BC952_8EE6_4942_A034_6DB31D7ED504_.wvu.FilterData" localSheetId="1" hidden="1">'Terça 12.08'!$A$2:$T$2</definedName>
    <definedName name="Z_066D838E_BAAC_4C07_9D50_EADFC2EE1F25_.wvu.FilterData" localSheetId="2" hidden="1">'Quarta 13.08'!$A$2:$T$2</definedName>
    <definedName name="Z_066D838E_BAAC_4C07_9D50_EADFC2EE1F25_.wvu.FilterData" localSheetId="3" hidden="1">'Quinta 14.08'!$A$2:$T$2</definedName>
    <definedName name="Z_066D838E_BAAC_4C07_9D50_EADFC2EE1F25_.wvu.FilterData" localSheetId="5" hidden="1">'Sábado 16.08'!$A$2:$T$2</definedName>
    <definedName name="Z_066D838E_BAAC_4C07_9D50_EADFC2EE1F25_.wvu.FilterData" localSheetId="0" hidden="1">'Segunda 11.08'!$A$2:$T$2</definedName>
    <definedName name="Z_066D838E_BAAC_4C07_9D50_EADFC2EE1F25_.wvu.FilterData" localSheetId="4" hidden="1">'Sexta 15.08'!$A$2:$T$2</definedName>
    <definedName name="Z_066D838E_BAAC_4C07_9D50_EADFC2EE1F25_.wvu.FilterData" localSheetId="1" hidden="1">'Terça 12.08'!$A$2:$T$2</definedName>
    <definedName name="Z_06A9D7DC_1B9E_4D4E_AD9A_3BBF88B281FB_.wvu.FilterData" localSheetId="2" hidden="1">'Quarta 13.08'!$A$2:$U$2</definedName>
    <definedName name="Z_06A9D7DC_1B9E_4D4E_AD9A_3BBF88B281FB_.wvu.FilterData" localSheetId="3" hidden="1">'Quinta 14.08'!$A$2:$U$2</definedName>
    <definedName name="Z_06A9D7DC_1B9E_4D4E_AD9A_3BBF88B281FB_.wvu.FilterData" localSheetId="5" hidden="1">'Sábado 16.08'!$A$2:$U$2</definedName>
    <definedName name="Z_06A9D7DC_1B9E_4D4E_AD9A_3BBF88B281FB_.wvu.FilterData" localSheetId="0" hidden="1">'Segunda 11.08'!$A$2:$U$2</definedName>
    <definedName name="Z_06A9D7DC_1B9E_4D4E_AD9A_3BBF88B281FB_.wvu.FilterData" localSheetId="4" hidden="1">'Sexta 15.08'!$A$2:$U$2</definedName>
    <definedName name="Z_06A9D7DC_1B9E_4D4E_AD9A_3BBF88B281FB_.wvu.FilterData" localSheetId="1" hidden="1">'Terça 12.08'!$A$2:$U$2</definedName>
    <definedName name="Z_06E8324A_F840_47EF_9C1C_13BE96630D13_.wvu.FilterData" localSheetId="2" hidden="1">'Quarta 13.08'!$A$2:$T$2</definedName>
    <definedName name="Z_06E8324A_F840_47EF_9C1C_13BE96630D13_.wvu.FilterData" localSheetId="3" hidden="1">'Quinta 14.08'!$A$2:$T$2</definedName>
    <definedName name="Z_06E8324A_F840_47EF_9C1C_13BE96630D13_.wvu.FilterData" localSheetId="5" hidden="1">'Sábado 16.08'!$A$2:$T$2</definedName>
    <definedName name="Z_06E8324A_F840_47EF_9C1C_13BE96630D13_.wvu.FilterData" localSheetId="0" hidden="1">'Segunda 11.08'!$A$2:$T$2</definedName>
    <definedName name="Z_06E8324A_F840_47EF_9C1C_13BE96630D13_.wvu.FilterData" localSheetId="4" hidden="1">'Sexta 15.08'!$A$2:$T$2</definedName>
    <definedName name="Z_06E8324A_F840_47EF_9C1C_13BE96630D13_.wvu.FilterData" localSheetId="1" hidden="1">'Terça 12.08'!$A$2:$T$2</definedName>
    <definedName name="Z_070495C1_4A12_4960_87D0_806A07279461_.wvu.FilterData" localSheetId="2" hidden="1">'Quarta 13.08'!$A$2:$T$2</definedName>
    <definedName name="Z_070495C1_4A12_4960_87D0_806A07279461_.wvu.FilterData" localSheetId="3" hidden="1">'Quinta 14.08'!$A$2:$T$2</definedName>
    <definedName name="Z_070495C1_4A12_4960_87D0_806A07279461_.wvu.FilterData" localSheetId="5" hidden="1">'Sábado 16.08'!$A$2:$T$2</definedName>
    <definedName name="Z_070495C1_4A12_4960_87D0_806A07279461_.wvu.FilterData" localSheetId="0" hidden="1">'Segunda 11.08'!$A$2:$T$2</definedName>
    <definedName name="Z_070495C1_4A12_4960_87D0_806A07279461_.wvu.FilterData" localSheetId="4" hidden="1">'Sexta 15.08'!$A$2:$T$2</definedName>
    <definedName name="Z_070495C1_4A12_4960_87D0_806A07279461_.wvu.FilterData" localSheetId="1" hidden="1">'Terça 12.08'!$A$2:$T$2</definedName>
    <definedName name="Z_073117F3_8CAA_4AE0_AD01_73B910A4E5A0_.wvu.FilterData" localSheetId="2" hidden="1">'Quarta 13.08'!$A$2:$T$2</definedName>
    <definedName name="Z_073117F3_8CAA_4AE0_AD01_73B910A4E5A0_.wvu.FilterData" localSheetId="3" hidden="1">'Quinta 14.08'!$A$2:$T$2</definedName>
    <definedName name="Z_073117F3_8CAA_4AE0_AD01_73B910A4E5A0_.wvu.FilterData" localSheetId="5" hidden="1">'Sábado 16.08'!$A$2:$T$2</definedName>
    <definedName name="Z_073117F3_8CAA_4AE0_AD01_73B910A4E5A0_.wvu.FilterData" localSheetId="0" hidden="1">'Segunda 11.08'!$A$2:$T$2</definedName>
    <definedName name="Z_073117F3_8CAA_4AE0_AD01_73B910A4E5A0_.wvu.FilterData" localSheetId="4" hidden="1">'Sexta 15.08'!$A$2:$T$2</definedName>
    <definedName name="Z_073117F3_8CAA_4AE0_AD01_73B910A4E5A0_.wvu.FilterData" localSheetId="1" hidden="1">'Terça 12.08'!$A$2:$T$2</definedName>
    <definedName name="Z_074ECC29_7E4D_4EFF_9157_1C2047655D98_.wvu.FilterData" localSheetId="2" hidden="1">'Quarta 13.08'!$A$2:$T$2</definedName>
    <definedName name="Z_074ECC29_7E4D_4EFF_9157_1C2047655D98_.wvu.FilterData" localSheetId="3" hidden="1">'Quinta 14.08'!$A$2:$T$2</definedName>
    <definedName name="Z_074ECC29_7E4D_4EFF_9157_1C2047655D98_.wvu.FilterData" localSheetId="5" hidden="1">'Sábado 16.08'!$A$2:$T$2</definedName>
    <definedName name="Z_074ECC29_7E4D_4EFF_9157_1C2047655D98_.wvu.FilterData" localSheetId="0" hidden="1">'Segunda 11.08'!$A$2:$T$2</definedName>
    <definedName name="Z_074ECC29_7E4D_4EFF_9157_1C2047655D98_.wvu.FilterData" localSheetId="4" hidden="1">'Sexta 15.08'!$A$2:$T$2</definedName>
    <definedName name="Z_074ECC29_7E4D_4EFF_9157_1C2047655D98_.wvu.FilterData" localSheetId="1" hidden="1">'Terça 12.08'!$A$2:$T$2</definedName>
    <definedName name="Z_07753686_05C8_41B0_BBAD_743CFF005131_.wvu.FilterData" localSheetId="2" hidden="1">'Quarta 13.08'!$A$2:$T$2</definedName>
    <definedName name="Z_07753686_05C8_41B0_BBAD_743CFF005131_.wvu.FilterData" localSheetId="3" hidden="1">'Quinta 14.08'!$A$2:$T$2</definedName>
    <definedName name="Z_07753686_05C8_41B0_BBAD_743CFF005131_.wvu.FilterData" localSheetId="5" hidden="1">'Sábado 16.08'!$A$2:$T$2</definedName>
    <definedName name="Z_07753686_05C8_41B0_BBAD_743CFF005131_.wvu.FilterData" localSheetId="0" hidden="1">'Segunda 11.08'!$A$2:$T$2</definedName>
    <definedName name="Z_07753686_05C8_41B0_BBAD_743CFF005131_.wvu.FilterData" localSheetId="4" hidden="1">'Sexta 15.08'!$A$2:$T$2</definedName>
    <definedName name="Z_07753686_05C8_41B0_BBAD_743CFF005131_.wvu.FilterData" localSheetId="1" hidden="1">'Terça 12.08'!$A$2:$T$2</definedName>
    <definedName name="Z_0898187C_5230_4C75_B135_820213615412_.wvu.FilterData" localSheetId="2" hidden="1">'Quarta 13.08'!$A$2:$T$2</definedName>
    <definedName name="Z_0898187C_5230_4C75_B135_820213615412_.wvu.FilterData" localSheetId="3" hidden="1">'Quinta 14.08'!$A$2:$T$2</definedName>
    <definedName name="Z_0898187C_5230_4C75_B135_820213615412_.wvu.FilterData" localSheetId="5" hidden="1">'Sábado 16.08'!$A$2:$T$2</definedName>
    <definedName name="Z_0898187C_5230_4C75_B135_820213615412_.wvu.FilterData" localSheetId="0" hidden="1">'Segunda 11.08'!$A$2:$T$2</definedName>
    <definedName name="Z_0898187C_5230_4C75_B135_820213615412_.wvu.FilterData" localSheetId="4" hidden="1">'Sexta 15.08'!$A$2:$T$2</definedName>
    <definedName name="Z_0898187C_5230_4C75_B135_820213615412_.wvu.FilterData" localSheetId="1" hidden="1">'Terça 12.08'!$A$2:$T$2</definedName>
    <definedName name="Z_089A77AB_F305_4C25_B7FA_D233B6986187_.wvu.FilterData" localSheetId="2" hidden="1">'Quarta 13.08'!$A$2:$U$2</definedName>
    <definedName name="Z_089A77AB_F305_4C25_B7FA_D233B6986187_.wvu.FilterData" localSheetId="3" hidden="1">'Quinta 14.08'!$A$2:$U$2</definedName>
    <definedName name="Z_089A77AB_F305_4C25_B7FA_D233B6986187_.wvu.FilterData" localSheetId="5" hidden="1">'Sábado 16.08'!$A$2:$U$2</definedName>
    <definedName name="Z_089A77AB_F305_4C25_B7FA_D233B6986187_.wvu.FilterData" localSheetId="0" hidden="1">'Segunda 11.08'!$A$2:$U$2</definedName>
    <definedName name="Z_089A77AB_F305_4C25_B7FA_D233B6986187_.wvu.FilterData" localSheetId="4" hidden="1">'Sexta 15.08'!$A$2:$U$2</definedName>
    <definedName name="Z_089A77AB_F305_4C25_B7FA_D233B6986187_.wvu.FilterData" localSheetId="1" hidden="1">'Terça 12.08'!$A$2:$U$2</definedName>
    <definedName name="Z_089F3F7D_FC02_4325_8329_464CCE2DC116_.wvu.FilterData" localSheetId="2" hidden="1">'Quarta 13.08'!$A$2:$U$2</definedName>
    <definedName name="Z_089F3F7D_FC02_4325_8329_464CCE2DC116_.wvu.FilterData" localSheetId="3" hidden="1">'Quinta 14.08'!$A$2:$U$2</definedName>
    <definedName name="Z_089F3F7D_FC02_4325_8329_464CCE2DC116_.wvu.FilterData" localSheetId="5" hidden="1">'Sábado 16.08'!$A$2:$U$2</definedName>
    <definedName name="Z_089F3F7D_FC02_4325_8329_464CCE2DC116_.wvu.FilterData" localSheetId="0" hidden="1">'Segunda 11.08'!$A$2:$U$2</definedName>
    <definedName name="Z_089F3F7D_FC02_4325_8329_464CCE2DC116_.wvu.FilterData" localSheetId="4" hidden="1">'Sexta 15.08'!$A$2:$U$2</definedName>
    <definedName name="Z_089F3F7D_FC02_4325_8329_464CCE2DC116_.wvu.FilterData" localSheetId="1" hidden="1">'Terça 12.08'!$A$2:$U$2</definedName>
    <definedName name="Z_08C22585_169E_4E62_81A6_3B19DBD37EA8_.wvu.FilterData" localSheetId="2" hidden="1">'Quarta 13.08'!$A$2:$T$2</definedName>
    <definedName name="Z_08C22585_169E_4E62_81A6_3B19DBD37EA8_.wvu.FilterData" localSheetId="3" hidden="1">'Quinta 14.08'!$A$2:$T$2</definedName>
    <definedName name="Z_08C22585_169E_4E62_81A6_3B19DBD37EA8_.wvu.FilterData" localSheetId="5" hidden="1">'Sábado 16.08'!$A$2:$T$2</definedName>
    <definedName name="Z_08C22585_169E_4E62_81A6_3B19DBD37EA8_.wvu.FilterData" localSheetId="0" hidden="1">'Segunda 11.08'!$A$2:$T$2</definedName>
    <definedName name="Z_08C22585_169E_4E62_81A6_3B19DBD37EA8_.wvu.FilterData" localSheetId="4" hidden="1">'Sexta 15.08'!$A$2:$T$2</definedName>
    <definedName name="Z_08C22585_169E_4E62_81A6_3B19DBD37EA8_.wvu.FilterData" localSheetId="1" hidden="1">'Terça 12.08'!$A$2:$T$2</definedName>
    <definedName name="Z_0906AE57_D8C1_41DE_9C27_FEB5FC97C36B_.wvu.FilterData" localSheetId="2" hidden="1">'Quarta 13.08'!$A$2:$U$2</definedName>
    <definedName name="Z_0906AE57_D8C1_41DE_9C27_FEB5FC97C36B_.wvu.FilterData" localSheetId="3" hidden="1">'Quinta 14.08'!$A$2:$U$2</definedName>
    <definedName name="Z_0906AE57_D8C1_41DE_9C27_FEB5FC97C36B_.wvu.FilterData" localSheetId="5" hidden="1">'Sábado 16.08'!$A$2:$U$2</definedName>
    <definedName name="Z_0906AE57_D8C1_41DE_9C27_FEB5FC97C36B_.wvu.FilterData" localSheetId="0" hidden="1">'Segunda 11.08'!$A$2:$U$2</definedName>
    <definedName name="Z_0906AE57_D8C1_41DE_9C27_FEB5FC97C36B_.wvu.FilterData" localSheetId="4" hidden="1">'Sexta 15.08'!$A$2:$U$2</definedName>
    <definedName name="Z_0906AE57_D8C1_41DE_9C27_FEB5FC97C36B_.wvu.FilterData" localSheetId="1" hidden="1">'Terça 12.08'!$A$2:$U$2</definedName>
    <definedName name="Z_095B183A_E523_4602_9750_D0C51FBF6421_.wvu.FilterData" localSheetId="2" hidden="1">'Quarta 13.08'!$A$2:$T$2</definedName>
    <definedName name="Z_095B183A_E523_4602_9750_D0C51FBF6421_.wvu.FilterData" localSheetId="3" hidden="1">'Quinta 14.08'!$A$2:$T$2</definedName>
    <definedName name="Z_095B183A_E523_4602_9750_D0C51FBF6421_.wvu.FilterData" localSheetId="5" hidden="1">'Sábado 16.08'!$A$2:$T$2</definedName>
    <definedName name="Z_095B183A_E523_4602_9750_D0C51FBF6421_.wvu.FilterData" localSheetId="0" hidden="1">'Segunda 11.08'!$A$2:$T$2</definedName>
    <definedName name="Z_095B183A_E523_4602_9750_D0C51FBF6421_.wvu.FilterData" localSheetId="4" hidden="1">'Sexta 15.08'!$A$2:$T$2</definedName>
    <definedName name="Z_095B183A_E523_4602_9750_D0C51FBF6421_.wvu.FilterData" localSheetId="1" hidden="1">'Terça 12.08'!$A$2:$T$2</definedName>
    <definedName name="Z_0ACB3F58_4AD6_4655_B532_6EF072B121B5_.wvu.FilterData" localSheetId="2" hidden="1">'Quarta 13.08'!$A$2:$T$2</definedName>
    <definedName name="Z_0ACB3F58_4AD6_4655_B532_6EF072B121B5_.wvu.FilterData" localSheetId="3" hidden="1">'Quinta 14.08'!$A$2:$T$2</definedName>
    <definedName name="Z_0ACB3F58_4AD6_4655_B532_6EF072B121B5_.wvu.FilterData" localSheetId="5" hidden="1">'Sábado 16.08'!$A$2:$T$2</definedName>
    <definedName name="Z_0ACB3F58_4AD6_4655_B532_6EF072B121B5_.wvu.FilterData" localSheetId="0" hidden="1">'Segunda 11.08'!$A$2:$T$2</definedName>
    <definedName name="Z_0ACB3F58_4AD6_4655_B532_6EF072B121B5_.wvu.FilterData" localSheetId="4" hidden="1">'Sexta 15.08'!$A$2:$T$2</definedName>
    <definedName name="Z_0ACB3F58_4AD6_4655_B532_6EF072B121B5_.wvu.FilterData" localSheetId="1" hidden="1">'Terça 12.08'!$A$2:$T$2</definedName>
    <definedName name="Z_0AE4A677_CBF1_490A_8C33_6BB929350907_.wvu.FilterData" localSheetId="2" hidden="1">'Quarta 13.08'!$A$2:$T$2</definedName>
    <definedName name="Z_0AE4A677_CBF1_490A_8C33_6BB929350907_.wvu.FilterData" localSheetId="3" hidden="1">'Quinta 14.08'!$A$2:$T$2</definedName>
    <definedName name="Z_0AE4A677_CBF1_490A_8C33_6BB929350907_.wvu.FilterData" localSheetId="5" hidden="1">'Sábado 16.08'!$A$2:$T$2</definedName>
    <definedName name="Z_0AE4A677_CBF1_490A_8C33_6BB929350907_.wvu.FilterData" localSheetId="0" hidden="1">'Segunda 11.08'!$A$2:$T$2</definedName>
    <definedName name="Z_0AE4A677_CBF1_490A_8C33_6BB929350907_.wvu.FilterData" localSheetId="4" hidden="1">'Sexta 15.08'!$A$2:$T$2</definedName>
    <definedName name="Z_0AE4A677_CBF1_490A_8C33_6BB929350907_.wvu.FilterData" localSheetId="1" hidden="1">'Terça 12.08'!$A$2:$T$2</definedName>
    <definedName name="Z_0AFC084C_555C_4EB7_86AE_A62B7E0DA6D9_.wvu.FilterData" localSheetId="2" hidden="1">'Quarta 13.08'!$A$2:$T$2</definedName>
    <definedName name="Z_0AFC084C_555C_4EB7_86AE_A62B7E0DA6D9_.wvu.FilterData" localSheetId="3" hidden="1">'Quinta 14.08'!$A$2:$T$2</definedName>
    <definedName name="Z_0AFC084C_555C_4EB7_86AE_A62B7E0DA6D9_.wvu.FilterData" localSheetId="5" hidden="1">'Sábado 16.08'!$A$2:$T$2</definedName>
    <definedName name="Z_0AFC084C_555C_4EB7_86AE_A62B7E0DA6D9_.wvu.FilterData" localSheetId="0" hidden="1">'Segunda 11.08'!$A$2:$T$2</definedName>
    <definedName name="Z_0AFC084C_555C_4EB7_86AE_A62B7E0DA6D9_.wvu.FilterData" localSheetId="4" hidden="1">'Sexta 15.08'!$A$2:$T$2</definedName>
    <definedName name="Z_0AFC084C_555C_4EB7_86AE_A62B7E0DA6D9_.wvu.FilterData" localSheetId="1" hidden="1">'Terça 12.08'!$A$2:$T$2</definedName>
    <definedName name="Z_0B19AFDB_E1EA_45B3_A3BC_B8F873B235D2_.wvu.FilterData" localSheetId="2" hidden="1">'Quarta 13.08'!$A$2:$T$2</definedName>
    <definedName name="Z_0B19AFDB_E1EA_45B3_A3BC_B8F873B235D2_.wvu.FilterData" localSheetId="3" hidden="1">'Quinta 14.08'!$A$2:$T$2</definedName>
    <definedName name="Z_0B19AFDB_E1EA_45B3_A3BC_B8F873B235D2_.wvu.FilterData" localSheetId="5" hidden="1">'Sábado 16.08'!$A$2:$T$2</definedName>
    <definedName name="Z_0B19AFDB_E1EA_45B3_A3BC_B8F873B235D2_.wvu.FilterData" localSheetId="0" hidden="1">'Segunda 11.08'!$A$2:$T$2</definedName>
    <definedName name="Z_0B19AFDB_E1EA_45B3_A3BC_B8F873B235D2_.wvu.FilterData" localSheetId="4" hidden="1">'Sexta 15.08'!$A$2:$T$2</definedName>
    <definedName name="Z_0B19AFDB_E1EA_45B3_A3BC_B8F873B235D2_.wvu.FilterData" localSheetId="1" hidden="1">'Terça 12.08'!$A$2:$T$2</definedName>
    <definedName name="Z_0B28D8FC_B92C_4134_B3F7_7D3C2D369DC2_.wvu.FilterData" localSheetId="2" hidden="1">'Quarta 13.08'!$A$2:$U$2</definedName>
    <definedName name="Z_0B28D8FC_B92C_4134_B3F7_7D3C2D369DC2_.wvu.FilterData" localSheetId="3" hidden="1">'Quinta 14.08'!$A$2:$U$2</definedName>
    <definedName name="Z_0B28D8FC_B92C_4134_B3F7_7D3C2D369DC2_.wvu.FilterData" localSheetId="5" hidden="1">'Sábado 16.08'!$A$2:$U$2</definedName>
    <definedName name="Z_0B28D8FC_B92C_4134_B3F7_7D3C2D369DC2_.wvu.FilterData" localSheetId="0" hidden="1">'Segunda 11.08'!$A$2:$U$2</definedName>
    <definedName name="Z_0B28D8FC_B92C_4134_B3F7_7D3C2D369DC2_.wvu.FilterData" localSheetId="4" hidden="1">'Sexta 15.08'!$A$2:$U$2</definedName>
    <definedName name="Z_0B28D8FC_B92C_4134_B3F7_7D3C2D369DC2_.wvu.FilterData" localSheetId="1" hidden="1">'Terça 12.08'!$A$2:$U$2</definedName>
    <definedName name="Z_0B78A6AB_AF69_4A32_989F_1519A6E5B944_.wvu.FilterData" localSheetId="2" hidden="1">'Quarta 13.08'!$A$2:$T$2</definedName>
    <definedName name="Z_0B78A6AB_AF69_4A32_989F_1519A6E5B944_.wvu.FilterData" localSheetId="3" hidden="1">'Quinta 14.08'!$A$2:$T$2</definedName>
    <definedName name="Z_0B78A6AB_AF69_4A32_989F_1519A6E5B944_.wvu.FilterData" localSheetId="5" hidden="1">'Sábado 16.08'!$A$2:$T$2</definedName>
    <definedName name="Z_0B78A6AB_AF69_4A32_989F_1519A6E5B944_.wvu.FilterData" localSheetId="0" hidden="1">'Segunda 11.08'!$A$2:$T$2</definedName>
    <definedName name="Z_0B78A6AB_AF69_4A32_989F_1519A6E5B944_.wvu.FilterData" localSheetId="4" hidden="1">'Sexta 15.08'!$A$2:$T$2</definedName>
    <definedName name="Z_0B78A6AB_AF69_4A32_989F_1519A6E5B944_.wvu.FilterData" localSheetId="1" hidden="1">'Terça 12.08'!$A$2:$T$2</definedName>
    <definedName name="Z_0BC6801B_C104_4E04_9ACB_6262E512B223_.wvu.FilterData" localSheetId="2" hidden="1">'Quarta 13.08'!$A$2:$U$2</definedName>
    <definedName name="Z_0BC6801B_C104_4E04_9ACB_6262E512B223_.wvu.FilterData" localSheetId="3" hidden="1">'Quinta 14.08'!$A$2:$U$2</definedName>
    <definedName name="Z_0BC6801B_C104_4E04_9ACB_6262E512B223_.wvu.FilterData" localSheetId="5" hidden="1">'Sábado 16.08'!$A$2:$U$2</definedName>
    <definedName name="Z_0BC6801B_C104_4E04_9ACB_6262E512B223_.wvu.FilterData" localSheetId="0" hidden="1">'Segunda 11.08'!$A$2:$U$2</definedName>
    <definedName name="Z_0BC6801B_C104_4E04_9ACB_6262E512B223_.wvu.FilterData" localSheetId="4" hidden="1">'Sexta 15.08'!$A$2:$U$2</definedName>
    <definedName name="Z_0BC6801B_C104_4E04_9ACB_6262E512B223_.wvu.FilterData" localSheetId="1" hidden="1">'Terça 12.08'!$A$2:$U$2</definedName>
    <definedName name="Z_0C3382A2_ACEE_4283_9C65_A075BA2A1B9B_.wvu.FilterData" localSheetId="2" hidden="1">'Quarta 13.08'!$A$2:$T$2</definedName>
    <definedName name="Z_0C3382A2_ACEE_4283_9C65_A075BA2A1B9B_.wvu.FilterData" localSheetId="3" hidden="1">'Quinta 14.08'!$A$2:$T$2</definedName>
    <definedName name="Z_0C3382A2_ACEE_4283_9C65_A075BA2A1B9B_.wvu.FilterData" localSheetId="5" hidden="1">'Sábado 16.08'!$A$2:$T$2</definedName>
    <definedName name="Z_0C3382A2_ACEE_4283_9C65_A075BA2A1B9B_.wvu.FilterData" localSheetId="0" hidden="1">'Segunda 11.08'!$A$2:$T$2</definedName>
    <definedName name="Z_0C3382A2_ACEE_4283_9C65_A075BA2A1B9B_.wvu.FilterData" localSheetId="4" hidden="1">'Sexta 15.08'!$A$2:$T$2</definedName>
    <definedName name="Z_0C3382A2_ACEE_4283_9C65_A075BA2A1B9B_.wvu.FilterData" localSheetId="1" hidden="1">'Terça 12.08'!$A$2:$T$2</definedName>
    <definedName name="Z_0C59C825_5F70_414F_991A_5BC7566D2EF5_.wvu.FilterData" localSheetId="2" hidden="1">'Quarta 13.08'!$A$2:$T$2</definedName>
    <definedName name="Z_0C59C825_5F70_414F_991A_5BC7566D2EF5_.wvu.FilterData" localSheetId="3" hidden="1">'Quinta 14.08'!$A$2:$T$2</definedName>
    <definedName name="Z_0C59C825_5F70_414F_991A_5BC7566D2EF5_.wvu.FilterData" localSheetId="5" hidden="1">'Sábado 16.08'!$A$2:$T$2</definedName>
    <definedName name="Z_0C59C825_5F70_414F_991A_5BC7566D2EF5_.wvu.FilterData" localSheetId="0" hidden="1">'Segunda 11.08'!$A$2:$T$2</definedName>
    <definedName name="Z_0C59C825_5F70_414F_991A_5BC7566D2EF5_.wvu.FilterData" localSheetId="4" hidden="1">'Sexta 15.08'!$A$2:$T$2</definedName>
    <definedName name="Z_0C59C825_5F70_414F_991A_5BC7566D2EF5_.wvu.FilterData" localSheetId="1" hidden="1">'Terça 12.08'!$A$2:$T$2</definedName>
    <definedName name="Z_0C60375C_CDA7_4A14_A59D_0A1716FC446B_.wvu.FilterData" localSheetId="2" hidden="1">'Quarta 13.08'!$A$2:$T$2</definedName>
    <definedName name="Z_0C60375C_CDA7_4A14_A59D_0A1716FC446B_.wvu.FilterData" localSheetId="3" hidden="1">'Quinta 14.08'!$A$2:$T$2</definedName>
    <definedName name="Z_0C60375C_CDA7_4A14_A59D_0A1716FC446B_.wvu.FilterData" localSheetId="5" hidden="1">'Sábado 16.08'!$A$2:$T$2</definedName>
    <definedName name="Z_0C60375C_CDA7_4A14_A59D_0A1716FC446B_.wvu.FilterData" localSheetId="0" hidden="1">'Segunda 11.08'!$A$2:$T$2</definedName>
    <definedName name="Z_0C60375C_CDA7_4A14_A59D_0A1716FC446B_.wvu.FilterData" localSheetId="4" hidden="1">'Sexta 15.08'!$A$2:$T$2</definedName>
    <definedName name="Z_0C60375C_CDA7_4A14_A59D_0A1716FC446B_.wvu.FilterData" localSheetId="1" hidden="1">'Terça 12.08'!$A$2:$T$2</definedName>
    <definedName name="Z_0C675EE4_CAC0_4ADF_BBDF_6FD6CC86265B_.wvu.FilterData" localSheetId="2" hidden="1">'Quarta 13.08'!$A$2:$T$2</definedName>
    <definedName name="Z_0C675EE4_CAC0_4ADF_BBDF_6FD6CC86265B_.wvu.FilterData" localSheetId="3" hidden="1">'Quinta 14.08'!$A$2:$T$2</definedName>
    <definedName name="Z_0C675EE4_CAC0_4ADF_BBDF_6FD6CC86265B_.wvu.FilterData" localSheetId="5" hidden="1">'Sábado 16.08'!$A$2:$T$2</definedName>
    <definedName name="Z_0C675EE4_CAC0_4ADF_BBDF_6FD6CC86265B_.wvu.FilterData" localSheetId="0" hidden="1">'Segunda 11.08'!$A$2:$T$2</definedName>
    <definedName name="Z_0C675EE4_CAC0_4ADF_BBDF_6FD6CC86265B_.wvu.FilterData" localSheetId="4" hidden="1">'Sexta 15.08'!$A$2:$T$2</definedName>
    <definedName name="Z_0C675EE4_CAC0_4ADF_BBDF_6FD6CC86265B_.wvu.FilterData" localSheetId="1" hidden="1">'Terça 12.08'!$A$2:$T$2</definedName>
    <definedName name="Z_0CD09E06_F7F0_4DF1_B4D2_0F82DF401858_.wvu.FilterData" localSheetId="2" hidden="1">'Quarta 13.08'!$A$2:$T$2</definedName>
    <definedName name="Z_0CD09E06_F7F0_4DF1_B4D2_0F82DF401858_.wvu.FilterData" localSheetId="3" hidden="1">'Quinta 14.08'!$A$2:$T$2</definedName>
    <definedName name="Z_0CD09E06_F7F0_4DF1_B4D2_0F82DF401858_.wvu.FilterData" localSheetId="5" hidden="1">'Sábado 16.08'!$A$2:$T$2</definedName>
    <definedName name="Z_0CD09E06_F7F0_4DF1_B4D2_0F82DF401858_.wvu.FilterData" localSheetId="0" hidden="1">'Segunda 11.08'!$A$2:$T$2</definedName>
    <definedName name="Z_0CD09E06_F7F0_4DF1_B4D2_0F82DF401858_.wvu.FilterData" localSheetId="4" hidden="1">'Sexta 15.08'!$A$2:$T$2</definedName>
    <definedName name="Z_0CD09E06_F7F0_4DF1_B4D2_0F82DF401858_.wvu.FilterData" localSheetId="1" hidden="1">'Terça 12.08'!$A$2:$T$2</definedName>
    <definedName name="Z_0D6908E1_8547_4213_A62C_3DCE20575AD0_.wvu.FilterData" localSheetId="2" hidden="1">'Quarta 13.08'!$A$2:$U$2</definedName>
    <definedName name="Z_0D6908E1_8547_4213_A62C_3DCE20575AD0_.wvu.FilterData" localSheetId="3" hidden="1">'Quinta 14.08'!$A$2:$U$2</definedName>
    <definedName name="Z_0D6908E1_8547_4213_A62C_3DCE20575AD0_.wvu.FilterData" localSheetId="5" hidden="1">'Sábado 16.08'!$A$2:$U$2</definedName>
    <definedName name="Z_0D6908E1_8547_4213_A62C_3DCE20575AD0_.wvu.FilterData" localSheetId="0" hidden="1">'Segunda 11.08'!$A$2:$U$2</definedName>
    <definedName name="Z_0D6908E1_8547_4213_A62C_3DCE20575AD0_.wvu.FilterData" localSheetId="4" hidden="1">'Sexta 15.08'!$A$2:$U$2</definedName>
    <definedName name="Z_0D6908E1_8547_4213_A62C_3DCE20575AD0_.wvu.FilterData" localSheetId="1" hidden="1">'Terça 12.08'!$A$2:$U$2</definedName>
    <definedName name="Z_0D8D4234_DFE8_4B18_9168_B3BCEDF81AEE_.wvu.FilterData" localSheetId="2" hidden="1">'Quarta 13.08'!$A$2:$T$2</definedName>
    <definedName name="Z_0D8D4234_DFE8_4B18_9168_B3BCEDF81AEE_.wvu.FilterData" localSheetId="3" hidden="1">'Quinta 14.08'!$A$2:$T$2</definedName>
    <definedName name="Z_0D8D4234_DFE8_4B18_9168_B3BCEDF81AEE_.wvu.FilterData" localSheetId="5" hidden="1">'Sábado 16.08'!$A$2:$T$2</definedName>
    <definedName name="Z_0D8D4234_DFE8_4B18_9168_B3BCEDF81AEE_.wvu.FilterData" localSheetId="0" hidden="1">'Segunda 11.08'!$A$2:$T$2</definedName>
    <definedName name="Z_0D8D4234_DFE8_4B18_9168_B3BCEDF81AEE_.wvu.FilterData" localSheetId="4" hidden="1">'Sexta 15.08'!$A$2:$T$2</definedName>
    <definedName name="Z_0D8D4234_DFE8_4B18_9168_B3BCEDF81AEE_.wvu.FilterData" localSheetId="1" hidden="1">'Terça 12.08'!$A$2:$T$2</definedName>
    <definedName name="Z_0EF77BAD_8A91_4B07_827D_F55AC80C9F84_.wvu.FilterData" localSheetId="2" hidden="1">'Quarta 13.08'!$A$2:$T$2</definedName>
    <definedName name="Z_0EF77BAD_8A91_4B07_827D_F55AC80C9F84_.wvu.FilterData" localSheetId="3" hidden="1">'Quinta 14.08'!$A$2:$T$2</definedName>
    <definedName name="Z_0EF77BAD_8A91_4B07_827D_F55AC80C9F84_.wvu.FilterData" localSheetId="5" hidden="1">'Sábado 16.08'!$A$2:$T$2</definedName>
    <definedName name="Z_0EF77BAD_8A91_4B07_827D_F55AC80C9F84_.wvu.FilterData" localSheetId="0" hidden="1">'Segunda 11.08'!$A$2:$T$2</definedName>
    <definedName name="Z_0EF77BAD_8A91_4B07_827D_F55AC80C9F84_.wvu.FilterData" localSheetId="4" hidden="1">'Sexta 15.08'!$A$2:$T$2</definedName>
    <definedName name="Z_0EF77BAD_8A91_4B07_827D_F55AC80C9F84_.wvu.FilterData" localSheetId="1" hidden="1">'Terça 12.08'!$A$2:$T$2</definedName>
    <definedName name="Z_0F40EBDA_456A_41EF_A58A_C73DB6792AEA_.wvu.FilterData" localSheetId="2" hidden="1">'Quarta 13.08'!$A$2:$U$2</definedName>
    <definedName name="Z_0F40EBDA_456A_41EF_A58A_C73DB6792AEA_.wvu.FilterData" localSheetId="3" hidden="1">'Quinta 14.08'!$A$2:$U$2</definedName>
    <definedName name="Z_0F40EBDA_456A_41EF_A58A_C73DB6792AEA_.wvu.FilterData" localSheetId="5" hidden="1">'Sábado 16.08'!$A$2:$U$2</definedName>
    <definedName name="Z_0F40EBDA_456A_41EF_A58A_C73DB6792AEA_.wvu.FilterData" localSheetId="0" hidden="1">'Segunda 11.08'!$A$2:$U$2</definedName>
    <definedName name="Z_0F40EBDA_456A_41EF_A58A_C73DB6792AEA_.wvu.FilterData" localSheetId="4" hidden="1">'Sexta 15.08'!$A$2:$U$2</definedName>
    <definedName name="Z_0F40EBDA_456A_41EF_A58A_C73DB6792AEA_.wvu.FilterData" localSheetId="1" hidden="1">'Terça 12.08'!$A$2:$U$2</definedName>
    <definedName name="Z_0F4CFB95_432F_41EC_BCD0_DDCE7C06C243_.wvu.FilterData" localSheetId="2" hidden="1">'Quarta 13.08'!$A$2:$U$2</definedName>
    <definedName name="Z_0F4CFB95_432F_41EC_BCD0_DDCE7C06C243_.wvu.FilterData" localSheetId="3" hidden="1">'Quinta 14.08'!$A$2:$U$2</definedName>
    <definedName name="Z_0F4CFB95_432F_41EC_BCD0_DDCE7C06C243_.wvu.FilterData" localSheetId="5" hidden="1">'Sábado 16.08'!$A$2:$U$2</definedName>
    <definedName name="Z_0F4CFB95_432F_41EC_BCD0_DDCE7C06C243_.wvu.FilterData" localSheetId="0" hidden="1">'Segunda 11.08'!$A$2:$U$2</definedName>
    <definedName name="Z_0F4CFB95_432F_41EC_BCD0_DDCE7C06C243_.wvu.FilterData" localSheetId="4" hidden="1">'Sexta 15.08'!$A$2:$U$2</definedName>
    <definedName name="Z_0F4CFB95_432F_41EC_BCD0_DDCE7C06C243_.wvu.FilterData" localSheetId="1" hidden="1">'Terça 12.08'!$A$2:$U$2</definedName>
    <definedName name="Z_0F9E68DA_187A_43D6_98E2_CDC2FC7F9D84_.wvu.FilterData" localSheetId="2" hidden="1">'Quarta 13.08'!$A$2:$V$2</definedName>
    <definedName name="Z_0F9E68DA_187A_43D6_98E2_CDC2FC7F9D84_.wvu.FilterData" localSheetId="3" hidden="1">'Quinta 14.08'!$A$2:$V$2</definedName>
    <definedName name="Z_0F9E68DA_187A_43D6_98E2_CDC2FC7F9D84_.wvu.FilterData" localSheetId="5" hidden="1">'Sábado 16.08'!$A$2:$V$2</definedName>
    <definedName name="Z_0F9E68DA_187A_43D6_98E2_CDC2FC7F9D84_.wvu.FilterData" localSheetId="0" hidden="1">'Segunda 11.08'!$A$2:$V$2</definedName>
    <definedName name="Z_0F9E68DA_187A_43D6_98E2_CDC2FC7F9D84_.wvu.FilterData" localSheetId="4" hidden="1">'Sexta 15.08'!$A$2:$V$2</definedName>
    <definedName name="Z_0F9E68DA_187A_43D6_98E2_CDC2FC7F9D84_.wvu.FilterData" localSheetId="1" hidden="1">'Terça 12.08'!$A$2:$V$2</definedName>
    <definedName name="Z_1037BAB8_B4F1_4338_BE0B_2E40291F750E_.wvu.FilterData" localSheetId="2" hidden="1">'Quarta 13.08'!$A$2:$U$2</definedName>
    <definedName name="Z_1037BAB8_B4F1_4338_BE0B_2E40291F750E_.wvu.FilterData" localSheetId="3" hidden="1">'Quinta 14.08'!$A$2:$U$2</definedName>
    <definedName name="Z_1037BAB8_B4F1_4338_BE0B_2E40291F750E_.wvu.FilterData" localSheetId="5" hidden="1">'Sábado 16.08'!$A$2:$U$2</definedName>
    <definedName name="Z_1037BAB8_B4F1_4338_BE0B_2E40291F750E_.wvu.FilterData" localSheetId="0" hidden="1">'Segunda 11.08'!$A$2:$U$2</definedName>
    <definedName name="Z_1037BAB8_B4F1_4338_BE0B_2E40291F750E_.wvu.FilterData" localSheetId="4" hidden="1">'Sexta 15.08'!$A$2:$U$2</definedName>
    <definedName name="Z_1037BAB8_B4F1_4338_BE0B_2E40291F750E_.wvu.FilterData" localSheetId="1" hidden="1">'Terça 12.08'!$A$2:$U$2</definedName>
    <definedName name="Z_10B10996_FC82_416A_A66B_20130DC6084E_.wvu.FilterData" localSheetId="2" hidden="1">'Quarta 13.08'!$A$2:$T$2</definedName>
    <definedName name="Z_10B10996_FC82_416A_A66B_20130DC6084E_.wvu.FilterData" localSheetId="3" hidden="1">'Quinta 14.08'!$A$2:$T$2</definedName>
    <definedName name="Z_10B10996_FC82_416A_A66B_20130DC6084E_.wvu.FilterData" localSheetId="5" hidden="1">'Sábado 16.08'!$A$2:$T$2</definedName>
    <definedName name="Z_10B10996_FC82_416A_A66B_20130DC6084E_.wvu.FilterData" localSheetId="0" hidden="1">'Segunda 11.08'!$A$2:$T$2</definedName>
    <definedName name="Z_10B10996_FC82_416A_A66B_20130DC6084E_.wvu.FilterData" localSheetId="4" hidden="1">'Sexta 15.08'!$A$2:$T$2</definedName>
    <definedName name="Z_10B10996_FC82_416A_A66B_20130DC6084E_.wvu.FilterData" localSheetId="1" hidden="1">'Terça 12.08'!$A$2:$T$2</definedName>
    <definedName name="Z_10B926D1_26CE_43E0_B436_E7160573EA9F_.wvu.FilterData" localSheetId="2" hidden="1">'Quarta 13.08'!$A$2:$T$2</definedName>
    <definedName name="Z_10B926D1_26CE_43E0_B436_E7160573EA9F_.wvu.FilterData" localSheetId="3" hidden="1">'Quinta 14.08'!$A$2:$T$2</definedName>
    <definedName name="Z_10B926D1_26CE_43E0_B436_E7160573EA9F_.wvu.FilterData" localSheetId="5" hidden="1">'Sábado 16.08'!$A$2:$T$2</definedName>
    <definedName name="Z_10B926D1_26CE_43E0_B436_E7160573EA9F_.wvu.FilterData" localSheetId="0" hidden="1">'Segunda 11.08'!$A$2:$T$2</definedName>
    <definedName name="Z_10B926D1_26CE_43E0_B436_E7160573EA9F_.wvu.FilterData" localSheetId="4" hidden="1">'Sexta 15.08'!$A$2:$T$2</definedName>
    <definedName name="Z_10B926D1_26CE_43E0_B436_E7160573EA9F_.wvu.FilterData" localSheetId="1" hidden="1">'Terça 12.08'!$A$2:$T$2</definedName>
    <definedName name="Z_1128E2D7_DF51_4197_967C_2FD7CE160312_.wvu.FilterData" localSheetId="2" hidden="1">'Quarta 13.08'!$A$2:$V$2</definedName>
    <definedName name="Z_1128E2D7_DF51_4197_967C_2FD7CE160312_.wvu.FilterData" localSheetId="3" hidden="1">'Quinta 14.08'!$A$2:$V$2</definedName>
    <definedName name="Z_1128E2D7_DF51_4197_967C_2FD7CE160312_.wvu.FilterData" localSheetId="5" hidden="1">'Sábado 16.08'!$A$2:$V$2</definedName>
    <definedName name="Z_1128E2D7_DF51_4197_967C_2FD7CE160312_.wvu.FilterData" localSheetId="0" hidden="1">'Segunda 11.08'!$A$2:$V$2</definedName>
    <definedName name="Z_1128E2D7_DF51_4197_967C_2FD7CE160312_.wvu.FilterData" localSheetId="4" hidden="1">'Sexta 15.08'!$A$2:$V$2</definedName>
    <definedName name="Z_1128E2D7_DF51_4197_967C_2FD7CE160312_.wvu.FilterData" localSheetId="1" hidden="1">'Terça 12.08'!$A$2:$V$2</definedName>
    <definedName name="Z_1155B437_04A6_4F6E_BB7B_9E4AA6DCF249_.wvu.FilterData" localSheetId="2" hidden="1">'Quarta 13.08'!$A$2:$T$2</definedName>
    <definedName name="Z_1155B437_04A6_4F6E_BB7B_9E4AA6DCF249_.wvu.FilterData" localSheetId="3" hidden="1">'Quinta 14.08'!$A$2:$T$2</definedName>
    <definedName name="Z_1155B437_04A6_4F6E_BB7B_9E4AA6DCF249_.wvu.FilterData" localSheetId="5" hidden="1">'Sábado 16.08'!$A$2:$T$2</definedName>
    <definedName name="Z_1155B437_04A6_4F6E_BB7B_9E4AA6DCF249_.wvu.FilterData" localSheetId="0" hidden="1">'Segunda 11.08'!$A$2:$T$2</definedName>
    <definedName name="Z_1155B437_04A6_4F6E_BB7B_9E4AA6DCF249_.wvu.FilterData" localSheetId="4" hidden="1">'Sexta 15.08'!$A$2:$T$2</definedName>
    <definedName name="Z_1155B437_04A6_4F6E_BB7B_9E4AA6DCF249_.wvu.FilterData" localSheetId="1" hidden="1">'Terça 12.08'!$A$2:$T$2</definedName>
    <definedName name="Z_11740F86_91FB_4B7D_A565_BFD616FE2FBD_.wvu.FilterData" localSheetId="2" hidden="1">'Quarta 13.08'!$A$2:$T$2</definedName>
    <definedName name="Z_11740F86_91FB_4B7D_A565_BFD616FE2FBD_.wvu.FilterData" localSheetId="3" hidden="1">'Quinta 14.08'!$A$2:$T$2</definedName>
    <definedName name="Z_11740F86_91FB_4B7D_A565_BFD616FE2FBD_.wvu.FilterData" localSheetId="5" hidden="1">'Sábado 16.08'!$A$2:$T$2</definedName>
    <definedName name="Z_11740F86_91FB_4B7D_A565_BFD616FE2FBD_.wvu.FilterData" localSheetId="0" hidden="1">'Segunda 11.08'!$A$2:$T$2</definedName>
    <definedName name="Z_11740F86_91FB_4B7D_A565_BFD616FE2FBD_.wvu.FilterData" localSheetId="4" hidden="1">'Sexta 15.08'!$A$2:$T$2</definedName>
    <definedName name="Z_11740F86_91FB_4B7D_A565_BFD616FE2FBD_.wvu.FilterData" localSheetId="1" hidden="1">'Terça 12.08'!$A$2:$T$2</definedName>
    <definedName name="Z_11A6C39C_D499_4DB8_A420_E050597CD6DE_.wvu.FilterData" localSheetId="2" hidden="1">'Quarta 13.08'!$A$2:$V$2</definedName>
    <definedName name="Z_11A6C39C_D499_4DB8_A420_E050597CD6DE_.wvu.FilterData" localSheetId="3" hidden="1">'Quinta 14.08'!$A$2:$V$2</definedName>
    <definedName name="Z_11A6C39C_D499_4DB8_A420_E050597CD6DE_.wvu.FilterData" localSheetId="5" hidden="1">'Sábado 16.08'!$A$2:$V$2</definedName>
    <definedName name="Z_11A6C39C_D499_4DB8_A420_E050597CD6DE_.wvu.FilterData" localSheetId="0" hidden="1">'Segunda 11.08'!$A$2:$V$2</definedName>
    <definedName name="Z_11A6C39C_D499_4DB8_A420_E050597CD6DE_.wvu.FilterData" localSheetId="4" hidden="1">'Sexta 15.08'!$A$2:$V$2</definedName>
    <definedName name="Z_11A6C39C_D499_4DB8_A420_E050597CD6DE_.wvu.FilterData" localSheetId="1" hidden="1">'Terça 12.08'!$A$2:$V$2</definedName>
    <definedName name="Z_11B938C1_6ECB_4B0E_A683_4E96F73B50AA_.wvu.FilterData" localSheetId="2" hidden="1">'Quarta 13.08'!$A$2:$U$2</definedName>
    <definedName name="Z_11B938C1_6ECB_4B0E_A683_4E96F73B50AA_.wvu.FilterData" localSheetId="3" hidden="1">'Quinta 14.08'!$A$2:$U$2</definedName>
    <definedName name="Z_11B938C1_6ECB_4B0E_A683_4E96F73B50AA_.wvu.FilterData" localSheetId="5" hidden="1">'Sábado 16.08'!$A$2:$U$2</definedName>
    <definedName name="Z_11B938C1_6ECB_4B0E_A683_4E96F73B50AA_.wvu.FilterData" localSheetId="0" hidden="1">'Segunda 11.08'!$A$2:$U$2</definedName>
    <definedName name="Z_11B938C1_6ECB_4B0E_A683_4E96F73B50AA_.wvu.FilterData" localSheetId="4" hidden="1">'Sexta 15.08'!$A$2:$U$2</definedName>
    <definedName name="Z_11B938C1_6ECB_4B0E_A683_4E96F73B50AA_.wvu.FilterData" localSheetId="1" hidden="1">'Terça 12.08'!$A$2:$U$2</definedName>
    <definedName name="Z_11EF1468_4FD0_4F44_B600_A104FF237564_.wvu.FilterData" localSheetId="2" hidden="1">'Quarta 13.08'!$A$2:$T$2</definedName>
    <definedName name="Z_11EF1468_4FD0_4F44_B600_A104FF237564_.wvu.FilterData" localSheetId="3" hidden="1">'Quinta 14.08'!$A$2:$T$2</definedName>
    <definedName name="Z_11EF1468_4FD0_4F44_B600_A104FF237564_.wvu.FilterData" localSheetId="5" hidden="1">'Sábado 16.08'!$A$2:$T$2</definedName>
    <definedName name="Z_11EF1468_4FD0_4F44_B600_A104FF237564_.wvu.FilterData" localSheetId="0" hidden="1">'Segunda 11.08'!$A$2:$T$2</definedName>
    <definedName name="Z_11EF1468_4FD0_4F44_B600_A104FF237564_.wvu.FilterData" localSheetId="4" hidden="1">'Sexta 15.08'!$A$2:$T$2</definedName>
    <definedName name="Z_11EF1468_4FD0_4F44_B600_A104FF237564_.wvu.FilterData" localSheetId="1" hidden="1">'Terça 12.08'!$A$2:$T$2</definedName>
    <definedName name="Z_121AF723_6196_4324_A4F0_E8A78E503F6A_.wvu.FilterData" localSheetId="2" hidden="1">'Quarta 13.08'!$A$2:$T$2</definedName>
    <definedName name="Z_121AF723_6196_4324_A4F0_E8A78E503F6A_.wvu.FilterData" localSheetId="3" hidden="1">'Quinta 14.08'!$A$2:$T$2</definedName>
    <definedName name="Z_121AF723_6196_4324_A4F0_E8A78E503F6A_.wvu.FilterData" localSheetId="5" hidden="1">'Sábado 16.08'!$A$2:$T$2</definedName>
    <definedName name="Z_121AF723_6196_4324_A4F0_E8A78E503F6A_.wvu.FilterData" localSheetId="0" hidden="1">'Segunda 11.08'!$A$2:$T$2</definedName>
    <definedName name="Z_121AF723_6196_4324_A4F0_E8A78E503F6A_.wvu.FilterData" localSheetId="4" hidden="1">'Sexta 15.08'!$A$2:$T$2</definedName>
    <definedName name="Z_121AF723_6196_4324_A4F0_E8A78E503F6A_.wvu.FilterData" localSheetId="1" hidden="1">'Terça 12.08'!$A$2:$T$2</definedName>
    <definedName name="Z_122110D7_27F1_4CB6_83F4_B7A9E2633FE2_.wvu.FilterData" localSheetId="2" hidden="1">'Quarta 13.08'!$A$2:$T$2</definedName>
    <definedName name="Z_122110D7_27F1_4CB6_83F4_B7A9E2633FE2_.wvu.FilterData" localSheetId="3" hidden="1">'Quinta 14.08'!$A$2:$T$2</definedName>
    <definedName name="Z_122110D7_27F1_4CB6_83F4_B7A9E2633FE2_.wvu.FilterData" localSheetId="5" hidden="1">'Sábado 16.08'!$A$2:$T$2</definedName>
    <definedName name="Z_122110D7_27F1_4CB6_83F4_B7A9E2633FE2_.wvu.FilterData" localSheetId="0" hidden="1">'Segunda 11.08'!$A$2:$T$2</definedName>
    <definedName name="Z_122110D7_27F1_4CB6_83F4_B7A9E2633FE2_.wvu.FilterData" localSheetId="4" hidden="1">'Sexta 15.08'!$A$2:$T$2</definedName>
    <definedName name="Z_122110D7_27F1_4CB6_83F4_B7A9E2633FE2_.wvu.FilterData" localSheetId="1" hidden="1">'Terça 12.08'!$A$2:$T$2</definedName>
    <definedName name="Z_1270CC65_83A6_4D4E_BF7D_13E9CF0E2F37_.wvu.FilterData" localSheetId="2" hidden="1">'Quarta 13.08'!$A$2:$T$2</definedName>
    <definedName name="Z_1270CC65_83A6_4D4E_BF7D_13E9CF0E2F37_.wvu.FilterData" localSheetId="3" hidden="1">'Quinta 14.08'!$A$2:$T$2</definedName>
    <definedName name="Z_1270CC65_83A6_4D4E_BF7D_13E9CF0E2F37_.wvu.FilterData" localSheetId="5" hidden="1">'Sábado 16.08'!$A$2:$T$2</definedName>
    <definedName name="Z_1270CC65_83A6_4D4E_BF7D_13E9CF0E2F37_.wvu.FilterData" localSheetId="0" hidden="1">'Segunda 11.08'!$A$2:$T$2</definedName>
    <definedName name="Z_1270CC65_83A6_4D4E_BF7D_13E9CF0E2F37_.wvu.FilterData" localSheetId="4" hidden="1">'Sexta 15.08'!$A$2:$T$2</definedName>
    <definedName name="Z_1270CC65_83A6_4D4E_BF7D_13E9CF0E2F37_.wvu.FilterData" localSheetId="1" hidden="1">'Terça 12.08'!$A$2:$T$2</definedName>
    <definedName name="Z_1273A2E1_5CB2_4E12_AA19_90922E86263B_.wvu.FilterData" localSheetId="2" hidden="1">'Quarta 13.08'!$A$2:$T$2</definedName>
    <definedName name="Z_1273A2E1_5CB2_4E12_AA19_90922E86263B_.wvu.FilterData" localSheetId="3" hidden="1">'Quinta 14.08'!$A$2:$T$2</definedName>
    <definedName name="Z_1273A2E1_5CB2_4E12_AA19_90922E86263B_.wvu.FilterData" localSheetId="5" hidden="1">'Sábado 16.08'!$A$2:$T$2</definedName>
    <definedName name="Z_1273A2E1_5CB2_4E12_AA19_90922E86263B_.wvu.FilterData" localSheetId="0" hidden="1">'Segunda 11.08'!$A$2:$T$2</definedName>
    <definedName name="Z_1273A2E1_5CB2_4E12_AA19_90922E86263B_.wvu.FilterData" localSheetId="4" hidden="1">'Sexta 15.08'!$A$2:$T$2</definedName>
    <definedName name="Z_1273A2E1_5CB2_4E12_AA19_90922E86263B_.wvu.FilterData" localSheetId="1" hidden="1">'Terça 12.08'!$A$2:$T$2</definedName>
    <definedName name="Z_13143E46_75F8_4EE2_8E67_E36BB44846F7_.wvu.FilterData" localSheetId="2" hidden="1">'Quarta 13.08'!$A$2:$T$2</definedName>
    <definedName name="Z_13143E46_75F8_4EE2_8E67_E36BB44846F7_.wvu.FilterData" localSheetId="3" hidden="1">'Quinta 14.08'!$A$2:$T$2</definedName>
    <definedName name="Z_13143E46_75F8_4EE2_8E67_E36BB44846F7_.wvu.FilterData" localSheetId="5" hidden="1">'Sábado 16.08'!$A$2:$T$2</definedName>
    <definedName name="Z_13143E46_75F8_4EE2_8E67_E36BB44846F7_.wvu.FilterData" localSheetId="0" hidden="1">'Segunda 11.08'!$A$2:$T$2</definedName>
    <definedName name="Z_13143E46_75F8_4EE2_8E67_E36BB44846F7_.wvu.FilterData" localSheetId="4" hidden="1">'Sexta 15.08'!$A$2:$T$2</definedName>
    <definedName name="Z_13143E46_75F8_4EE2_8E67_E36BB44846F7_.wvu.FilterData" localSheetId="1" hidden="1">'Terça 12.08'!$A$2:$T$2</definedName>
    <definedName name="Z_135781A3_BBAA_4B1C_9034_BF1E2A147BF2_.wvu.FilterData" localSheetId="2" hidden="1">'Quarta 13.08'!$A$2:$T$2</definedName>
    <definedName name="Z_135781A3_BBAA_4B1C_9034_BF1E2A147BF2_.wvu.FilterData" localSheetId="3" hidden="1">'Quinta 14.08'!$A$2:$T$2</definedName>
    <definedName name="Z_135781A3_BBAA_4B1C_9034_BF1E2A147BF2_.wvu.FilterData" localSheetId="5" hidden="1">'Sábado 16.08'!$A$2:$T$2</definedName>
    <definedName name="Z_135781A3_BBAA_4B1C_9034_BF1E2A147BF2_.wvu.FilterData" localSheetId="0" hidden="1">'Segunda 11.08'!$A$2:$T$2</definedName>
    <definedName name="Z_135781A3_BBAA_4B1C_9034_BF1E2A147BF2_.wvu.FilterData" localSheetId="4" hidden="1">'Sexta 15.08'!$A$2:$T$2</definedName>
    <definedName name="Z_135781A3_BBAA_4B1C_9034_BF1E2A147BF2_.wvu.FilterData" localSheetId="1" hidden="1">'Terça 12.08'!$A$2:$T$2</definedName>
    <definedName name="Z_13643E14_DAFE_4950_A547_038B3648D614_.wvu.FilterData" localSheetId="2" hidden="1">'Quarta 13.08'!$A$2:$T$2</definedName>
    <definedName name="Z_13643E14_DAFE_4950_A547_038B3648D614_.wvu.FilterData" localSheetId="3" hidden="1">'Quinta 14.08'!$A$2:$T$2</definedName>
    <definedName name="Z_13643E14_DAFE_4950_A547_038B3648D614_.wvu.FilterData" localSheetId="5" hidden="1">'Sábado 16.08'!$A$2:$T$2</definedName>
    <definedName name="Z_13643E14_DAFE_4950_A547_038B3648D614_.wvu.FilterData" localSheetId="0" hidden="1">'Segunda 11.08'!$A$2:$T$2</definedName>
    <definedName name="Z_13643E14_DAFE_4950_A547_038B3648D614_.wvu.FilterData" localSheetId="4" hidden="1">'Sexta 15.08'!$A$2:$T$2</definedName>
    <definedName name="Z_13643E14_DAFE_4950_A547_038B3648D614_.wvu.FilterData" localSheetId="1" hidden="1">'Terça 12.08'!$A$2:$T$2</definedName>
    <definedName name="Z_13AE4C73_F6A4_4892_9619_D23D7340A992_.wvu.FilterData" localSheetId="2" hidden="1">'Quarta 13.08'!$A$2:$T$2</definedName>
    <definedName name="Z_13AE4C73_F6A4_4892_9619_D23D7340A992_.wvu.FilterData" localSheetId="3" hidden="1">'Quinta 14.08'!$A$2:$T$2</definedName>
    <definedName name="Z_13AE4C73_F6A4_4892_9619_D23D7340A992_.wvu.FilterData" localSheetId="5" hidden="1">'Sábado 16.08'!$A$2:$T$2</definedName>
    <definedName name="Z_13AE4C73_F6A4_4892_9619_D23D7340A992_.wvu.FilterData" localSheetId="0" hidden="1">'Segunda 11.08'!$A$2:$T$2</definedName>
    <definedName name="Z_13AE4C73_F6A4_4892_9619_D23D7340A992_.wvu.FilterData" localSheetId="4" hidden="1">'Sexta 15.08'!$A$2:$T$2</definedName>
    <definedName name="Z_13AE4C73_F6A4_4892_9619_D23D7340A992_.wvu.FilterData" localSheetId="1" hidden="1">'Terça 12.08'!$A$2:$T$2</definedName>
    <definedName name="Z_13B4A6A4_29E9_481C_B4F6_B55049E79BB8_.wvu.FilterData" localSheetId="2" hidden="1">'Quarta 13.08'!$A$2:$T$2</definedName>
    <definedName name="Z_13B4A6A4_29E9_481C_B4F6_B55049E79BB8_.wvu.FilterData" localSheetId="3" hidden="1">'Quinta 14.08'!$A$2:$T$2</definedName>
    <definedName name="Z_13B4A6A4_29E9_481C_B4F6_B55049E79BB8_.wvu.FilterData" localSheetId="5" hidden="1">'Sábado 16.08'!$A$2:$T$2</definedName>
    <definedName name="Z_13B4A6A4_29E9_481C_B4F6_B55049E79BB8_.wvu.FilterData" localSheetId="0" hidden="1">'Segunda 11.08'!$A$2:$T$2</definedName>
    <definedName name="Z_13B4A6A4_29E9_481C_B4F6_B55049E79BB8_.wvu.FilterData" localSheetId="4" hidden="1">'Sexta 15.08'!$A$2:$T$2</definedName>
    <definedName name="Z_13B4A6A4_29E9_481C_B4F6_B55049E79BB8_.wvu.FilterData" localSheetId="1" hidden="1">'Terça 12.08'!$A$2:$T$2</definedName>
    <definedName name="Z_13EFDC36_553F_4E6C_BC6F_F7672D3F2F96_.wvu.FilterData" localSheetId="2" hidden="1">'Quarta 13.08'!$A$2:$V$2</definedName>
    <definedName name="Z_13EFDC36_553F_4E6C_BC6F_F7672D3F2F96_.wvu.FilterData" localSheetId="3" hidden="1">'Quinta 14.08'!$A$2:$V$2</definedName>
    <definedName name="Z_13EFDC36_553F_4E6C_BC6F_F7672D3F2F96_.wvu.FilterData" localSheetId="5" hidden="1">'Sábado 16.08'!$A$2:$V$2</definedName>
    <definedName name="Z_13EFDC36_553F_4E6C_BC6F_F7672D3F2F96_.wvu.FilterData" localSheetId="0" hidden="1">'Segunda 11.08'!$A$2:$V$2</definedName>
    <definedName name="Z_13EFDC36_553F_4E6C_BC6F_F7672D3F2F96_.wvu.FilterData" localSheetId="4" hidden="1">'Sexta 15.08'!$A$2:$V$2</definedName>
    <definedName name="Z_13EFDC36_553F_4E6C_BC6F_F7672D3F2F96_.wvu.FilterData" localSheetId="1" hidden="1">'Terça 12.08'!$A$2:$V$2</definedName>
    <definedName name="Z_143AB61D_11A9_410A_AA2A_1D31D0B3BA29_.wvu.FilterData" localSheetId="2" hidden="1">'Quarta 13.08'!$A$2:$T$2</definedName>
    <definedName name="Z_143AB61D_11A9_410A_AA2A_1D31D0B3BA29_.wvu.FilterData" localSheetId="3" hidden="1">'Quinta 14.08'!$A$2:$T$2</definedName>
    <definedName name="Z_143AB61D_11A9_410A_AA2A_1D31D0B3BA29_.wvu.FilterData" localSheetId="5" hidden="1">'Sábado 16.08'!$A$2:$T$2</definedName>
    <definedName name="Z_143AB61D_11A9_410A_AA2A_1D31D0B3BA29_.wvu.FilterData" localSheetId="0" hidden="1">'Segunda 11.08'!$A$2:$T$2</definedName>
    <definedName name="Z_143AB61D_11A9_410A_AA2A_1D31D0B3BA29_.wvu.FilterData" localSheetId="4" hidden="1">'Sexta 15.08'!$A$2:$T$2</definedName>
    <definedName name="Z_143AB61D_11A9_410A_AA2A_1D31D0B3BA29_.wvu.FilterData" localSheetId="1" hidden="1">'Terça 12.08'!$A$2:$T$2</definedName>
    <definedName name="Z_14C79B24_AC58_4819_86E2_D4F52DE13A14_.wvu.FilterData" localSheetId="2" hidden="1">'Quarta 13.08'!$A$2:$T$2</definedName>
    <definedName name="Z_14C79B24_AC58_4819_86E2_D4F52DE13A14_.wvu.FilterData" localSheetId="3" hidden="1">'Quinta 14.08'!$A$2:$T$2</definedName>
    <definedName name="Z_14C79B24_AC58_4819_86E2_D4F52DE13A14_.wvu.FilterData" localSheetId="5" hidden="1">'Sábado 16.08'!$A$2:$T$2</definedName>
    <definedName name="Z_14C79B24_AC58_4819_86E2_D4F52DE13A14_.wvu.FilterData" localSheetId="0" hidden="1">'Segunda 11.08'!$A$2:$T$2</definedName>
    <definedName name="Z_14C79B24_AC58_4819_86E2_D4F52DE13A14_.wvu.FilterData" localSheetId="4" hidden="1">'Sexta 15.08'!$A$2:$T$2</definedName>
    <definedName name="Z_14C79B24_AC58_4819_86E2_D4F52DE13A14_.wvu.FilterData" localSheetId="1" hidden="1">'Terça 12.08'!$A$2:$T$2</definedName>
    <definedName name="Z_15236AB0_42D7_4007_BAA4_FE3B4D3C158A_.wvu.FilterData" localSheetId="2" hidden="1">'Quarta 13.08'!$A$2:$T$2</definedName>
    <definedName name="Z_15236AB0_42D7_4007_BAA4_FE3B4D3C158A_.wvu.FilterData" localSheetId="3" hidden="1">'Quinta 14.08'!$A$2:$T$2</definedName>
    <definedName name="Z_15236AB0_42D7_4007_BAA4_FE3B4D3C158A_.wvu.FilterData" localSheetId="5" hidden="1">'Sábado 16.08'!$A$2:$T$2</definedName>
    <definedName name="Z_15236AB0_42D7_4007_BAA4_FE3B4D3C158A_.wvu.FilterData" localSheetId="0" hidden="1">'Segunda 11.08'!$A$2:$T$2</definedName>
    <definedName name="Z_15236AB0_42D7_4007_BAA4_FE3B4D3C158A_.wvu.FilterData" localSheetId="4" hidden="1">'Sexta 15.08'!$A$2:$T$2</definedName>
    <definedName name="Z_15236AB0_42D7_4007_BAA4_FE3B4D3C158A_.wvu.FilterData" localSheetId="1" hidden="1">'Terça 12.08'!$A$2:$T$2</definedName>
    <definedName name="Z_153B2D8C_9058_4F8D_99C9_33CA00A10562_.wvu.FilterData" localSheetId="2" hidden="1">'Quarta 13.08'!$A$2:$T$2</definedName>
    <definedName name="Z_153B2D8C_9058_4F8D_99C9_33CA00A10562_.wvu.FilterData" localSheetId="3" hidden="1">'Quinta 14.08'!$A$2:$T$2</definedName>
    <definedName name="Z_153B2D8C_9058_4F8D_99C9_33CA00A10562_.wvu.FilterData" localSheetId="5" hidden="1">'Sábado 16.08'!$A$2:$T$2</definedName>
    <definedName name="Z_153B2D8C_9058_4F8D_99C9_33CA00A10562_.wvu.FilterData" localSheetId="0" hidden="1">'Segunda 11.08'!$A$2:$T$2</definedName>
    <definedName name="Z_153B2D8C_9058_4F8D_99C9_33CA00A10562_.wvu.FilterData" localSheetId="4" hidden="1">'Sexta 15.08'!$A$2:$T$2</definedName>
    <definedName name="Z_153B2D8C_9058_4F8D_99C9_33CA00A10562_.wvu.FilterData" localSheetId="1" hidden="1">'Terça 12.08'!$A$2:$T$2</definedName>
    <definedName name="Z_15553B48_1174_4F00_B19B_8A2C67FFF1B7_.wvu.FilterData" localSheetId="2" hidden="1">'Quarta 13.08'!$A$2:$U$2</definedName>
    <definedName name="Z_15553B48_1174_4F00_B19B_8A2C67FFF1B7_.wvu.FilterData" localSheetId="3" hidden="1">'Quinta 14.08'!$A$2:$U$2</definedName>
    <definedName name="Z_15553B48_1174_4F00_B19B_8A2C67FFF1B7_.wvu.FilterData" localSheetId="5" hidden="1">'Sábado 16.08'!$A$2:$U$2</definedName>
    <definedName name="Z_15553B48_1174_4F00_B19B_8A2C67FFF1B7_.wvu.FilterData" localSheetId="0" hidden="1">'Segunda 11.08'!$A$2:$U$2</definedName>
    <definedName name="Z_15553B48_1174_4F00_B19B_8A2C67FFF1B7_.wvu.FilterData" localSheetId="4" hidden="1">'Sexta 15.08'!$A$2:$U$2</definedName>
    <definedName name="Z_15553B48_1174_4F00_B19B_8A2C67FFF1B7_.wvu.FilterData" localSheetId="1" hidden="1">'Terça 12.08'!$A$2:$U$2</definedName>
    <definedName name="Z_162688CD_9ED9_4892_B395_015C26B7EE1C_.wvu.FilterData" localSheetId="2" hidden="1">'Quarta 13.08'!$A$2:$T$2</definedName>
    <definedName name="Z_162688CD_9ED9_4892_B395_015C26B7EE1C_.wvu.FilterData" localSheetId="3" hidden="1">'Quinta 14.08'!$A$2:$T$2</definedName>
    <definedName name="Z_162688CD_9ED9_4892_B395_015C26B7EE1C_.wvu.FilterData" localSheetId="5" hidden="1">'Sábado 16.08'!$A$2:$T$2</definedName>
    <definedName name="Z_162688CD_9ED9_4892_B395_015C26B7EE1C_.wvu.FilterData" localSheetId="0" hidden="1">'Segunda 11.08'!$A$2:$T$2</definedName>
    <definedName name="Z_162688CD_9ED9_4892_B395_015C26B7EE1C_.wvu.FilterData" localSheetId="4" hidden="1">'Sexta 15.08'!$A$2:$T$2</definedName>
    <definedName name="Z_162688CD_9ED9_4892_B395_015C26B7EE1C_.wvu.FilterData" localSheetId="1" hidden="1">'Terça 12.08'!$A$2:$T$2</definedName>
    <definedName name="Z_162F8B1C_C1DB_47BA_B439_B7ED855F2A62_.wvu.FilterData" localSheetId="2" hidden="1">'Quarta 13.08'!$A$2:$T$2</definedName>
    <definedName name="Z_162F8B1C_C1DB_47BA_B439_B7ED855F2A62_.wvu.FilterData" localSheetId="3" hidden="1">'Quinta 14.08'!$A$2:$T$2</definedName>
    <definedName name="Z_162F8B1C_C1DB_47BA_B439_B7ED855F2A62_.wvu.FilterData" localSheetId="5" hidden="1">'Sábado 16.08'!$A$2:$T$2</definedName>
    <definedName name="Z_162F8B1C_C1DB_47BA_B439_B7ED855F2A62_.wvu.FilterData" localSheetId="0" hidden="1">'Segunda 11.08'!$A$2:$T$2</definedName>
    <definedName name="Z_162F8B1C_C1DB_47BA_B439_B7ED855F2A62_.wvu.FilterData" localSheetId="4" hidden="1">'Sexta 15.08'!$A$2:$T$2</definedName>
    <definedName name="Z_162F8B1C_C1DB_47BA_B439_B7ED855F2A62_.wvu.FilterData" localSheetId="1" hidden="1">'Terça 12.08'!$A$2:$T$2</definedName>
    <definedName name="Z_163A260A_4365_48A2_AD85_58A81910CF59_.wvu.FilterData" localSheetId="2" hidden="1">'Quarta 13.08'!$A$2:$U$2</definedName>
    <definedName name="Z_163A260A_4365_48A2_AD85_58A81910CF59_.wvu.FilterData" localSheetId="3" hidden="1">'Quinta 14.08'!$A$2:$U$2</definedName>
    <definedName name="Z_163A260A_4365_48A2_AD85_58A81910CF59_.wvu.FilterData" localSheetId="5" hidden="1">'Sábado 16.08'!$A$2:$U$2</definedName>
    <definedName name="Z_163A260A_4365_48A2_AD85_58A81910CF59_.wvu.FilterData" localSheetId="0" hidden="1">'Segunda 11.08'!$A$2:$U$2</definedName>
    <definedName name="Z_163A260A_4365_48A2_AD85_58A81910CF59_.wvu.FilterData" localSheetId="4" hidden="1">'Sexta 15.08'!$A$2:$U$2</definedName>
    <definedName name="Z_163A260A_4365_48A2_AD85_58A81910CF59_.wvu.FilterData" localSheetId="1" hidden="1">'Terça 12.08'!$A$2:$U$2</definedName>
    <definedName name="Z_165D6E56_C25D_4ABA_A769_A8C963F84274_.wvu.FilterData" localSheetId="2" hidden="1">'Quarta 13.08'!$A$2:$T$2</definedName>
    <definedName name="Z_165D6E56_C25D_4ABA_A769_A8C963F84274_.wvu.FilterData" localSheetId="3" hidden="1">'Quinta 14.08'!$A$2:$T$2</definedName>
    <definedName name="Z_165D6E56_C25D_4ABA_A769_A8C963F84274_.wvu.FilterData" localSheetId="5" hidden="1">'Sábado 16.08'!$A$2:$T$2</definedName>
    <definedName name="Z_165D6E56_C25D_4ABA_A769_A8C963F84274_.wvu.FilterData" localSheetId="0" hidden="1">'Segunda 11.08'!$A$2:$T$2</definedName>
    <definedName name="Z_165D6E56_C25D_4ABA_A769_A8C963F84274_.wvu.FilterData" localSheetId="4" hidden="1">'Sexta 15.08'!$A$2:$T$2</definedName>
    <definedName name="Z_165D6E56_C25D_4ABA_A769_A8C963F84274_.wvu.FilterData" localSheetId="1" hidden="1">'Terça 12.08'!$A$2:$T$2</definedName>
    <definedName name="Z_16CCE843_C9CC_4E89_9A0B_87CDE9E41EC2_.wvu.FilterData" localSheetId="2" hidden="1">'Quarta 13.08'!$A$2:$U$2</definedName>
    <definedName name="Z_16CCE843_C9CC_4E89_9A0B_87CDE9E41EC2_.wvu.FilterData" localSheetId="3" hidden="1">'Quinta 14.08'!$A$2:$U$2</definedName>
    <definedName name="Z_16CCE843_C9CC_4E89_9A0B_87CDE9E41EC2_.wvu.FilterData" localSheetId="5" hidden="1">'Sábado 16.08'!$A$2:$U$2</definedName>
    <definedName name="Z_16CCE843_C9CC_4E89_9A0B_87CDE9E41EC2_.wvu.FilterData" localSheetId="0" hidden="1">'Segunda 11.08'!$A$2:$U$2</definedName>
    <definedName name="Z_16CCE843_C9CC_4E89_9A0B_87CDE9E41EC2_.wvu.FilterData" localSheetId="4" hidden="1">'Sexta 15.08'!$A$2:$U$2</definedName>
    <definedName name="Z_16CCE843_C9CC_4E89_9A0B_87CDE9E41EC2_.wvu.FilterData" localSheetId="1" hidden="1">'Terça 12.08'!$A$2:$U$2</definedName>
    <definedName name="Z_170C464D_4DBF_469D_A8FF_ACB76C3C97D0_.wvu.FilterData" localSheetId="2" hidden="1">'Quarta 13.08'!$A$2:$T$2</definedName>
    <definedName name="Z_170C464D_4DBF_469D_A8FF_ACB76C3C97D0_.wvu.FilterData" localSheetId="3" hidden="1">'Quinta 14.08'!$A$2:$T$2</definedName>
    <definedName name="Z_170C464D_4DBF_469D_A8FF_ACB76C3C97D0_.wvu.FilterData" localSheetId="5" hidden="1">'Sábado 16.08'!$A$2:$T$2</definedName>
    <definedName name="Z_170C464D_4DBF_469D_A8FF_ACB76C3C97D0_.wvu.FilterData" localSheetId="0" hidden="1">'Segunda 11.08'!$A$2:$T$2</definedName>
    <definedName name="Z_170C464D_4DBF_469D_A8FF_ACB76C3C97D0_.wvu.FilterData" localSheetId="4" hidden="1">'Sexta 15.08'!$A$2:$T$2</definedName>
    <definedName name="Z_170C464D_4DBF_469D_A8FF_ACB76C3C97D0_.wvu.FilterData" localSheetId="1" hidden="1">'Terça 12.08'!$A$2:$T$2</definedName>
    <definedName name="Z_17D7C528_282E_4E92_A4B6_0E7D0FD918C7_.wvu.FilterData" localSheetId="2" hidden="1">'Quarta 13.08'!$A$2:$T$2</definedName>
    <definedName name="Z_17D7C528_282E_4E92_A4B6_0E7D0FD918C7_.wvu.FilterData" localSheetId="3" hidden="1">'Quinta 14.08'!$A$2:$T$2</definedName>
    <definedName name="Z_17D7C528_282E_4E92_A4B6_0E7D0FD918C7_.wvu.FilterData" localSheetId="5" hidden="1">'Sábado 16.08'!$A$2:$T$2</definedName>
    <definedName name="Z_17D7C528_282E_4E92_A4B6_0E7D0FD918C7_.wvu.FilterData" localSheetId="0" hidden="1">'Segunda 11.08'!$A$2:$T$2</definedName>
    <definedName name="Z_17D7C528_282E_4E92_A4B6_0E7D0FD918C7_.wvu.FilterData" localSheetId="4" hidden="1">'Sexta 15.08'!$A$2:$T$2</definedName>
    <definedName name="Z_17D7C528_282E_4E92_A4B6_0E7D0FD918C7_.wvu.FilterData" localSheetId="1" hidden="1">'Terça 12.08'!$A$2:$T$2</definedName>
    <definedName name="Z_1866D853_A8D2_4B32_BA4A_269A6A134B93_.wvu.FilterData" localSheetId="2" hidden="1">'Quarta 13.08'!$A$2:$T$2</definedName>
    <definedName name="Z_1866D853_A8D2_4B32_BA4A_269A6A134B93_.wvu.FilterData" localSheetId="3" hidden="1">'Quinta 14.08'!$A$2:$T$2</definedName>
    <definedName name="Z_1866D853_A8D2_4B32_BA4A_269A6A134B93_.wvu.FilterData" localSheetId="5" hidden="1">'Sábado 16.08'!$A$2:$T$2</definedName>
    <definedName name="Z_1866D853_A8D2_4B32_BA4A_269A6A134B93_.wvu.FilterData" localSheetId="0" hidden="1">'Segunda 11.08'!$A$2:$T$2</definedName>
    <definedName name="Z_1866D853_A8D2_4B32_BA4A_269A6A134B93_.wvu.FilterData" localSheetId="4" hidden="1">'Sexta 15.08'!$A$2:$T$2</definedName>
    <definedName name="Z_1866D853_A8D2_4B32_BA4A_269A6A134B93_.wvu.FilterData" localSheetId="1" hidden="1">'Terça 12.08'!$A$2:$T$2</definedName>
    <definedName name="Z_186AC1AB_720A_4E71_AB3A_F1D7F31CDE68_.wvu.FilterData" localSheetId="2" hidden="1">'Quarta 13.08'!$A$2:$U$2</definedName>
    <definedName name="Z_186AC1AB_720A_4E71_AB3A_F1D7F31CDE68_.wvu.FilterData" localSheetId="3" hidden="1">'Quinta 14.08'!$A$2:$U$2</definedName>
    <definedName name="Z_186AC1AB_720A_4E71_AB3A_F1D7F31CDE68_.wvu.FilterData" localSheetId="5" hidden="1">'Sábado 16.08'!$A$2:$U$2</definedName>
    <definedName name="Z_186AC1AB_720A_4E71_AB3A_F1D7F31CDE68_.wvu.FilterData" localSheetId="0" hidden="1">'Segunda 11.08'!$A$2:$U$2</definedName>
    <definedName name="Z_186AC1AB_720A_4E71_AB3A_F1D7F31CDE68_.wvu.FilterData" localSheetId="4" hidden="1">'Sexta 15.08'!$A$2:$U$2</definedName>
    <definedName name="Z_186AC1AB_720A_4E71_AB3A_F1D7F31CDE68_.wvu.FilterData" localSheetId="1" hidden="1">'Terça 12.08'!$A$2:$U$2</definedName>
    <definedName name="Z_18704A73_5C48_4310_87D8_2B9C148A9F22_.wvu.FilterData" localSheetId="2" hidden="1">'Quarta 13.08'!$A$2:$T$2</definedName>
    <definedName name="Z_18704A73_5C48_4310_87D8_2B9C148A9F22_.wvu.FilterData" localSheetId="3" hidden="1">'Quinta 14.08'!$A$2:$T$2</definedName>
    <definedName name="Z_18704A73_5C48_4310_87D8_2B9C148A9F22_.wvu.FilterData" localSheetId="5" hidden="1">'Sábado 16.08'!$A$2:$T$2</definedName>
    <definedName name="Z_18704A73_5C48_4310_87D8_2B9C148A9F22_.wvu.FilterData" localSheetId="0" hidden="1">'Segunda 11.08'!$A$2:$T$2</definedName>
    <definedName name="Z_18704A73_5C48_4310_87D8_2B9C148A9F22_.wvu.FilterData" localSheetId="4" hidden="1">'Sexta 15.08'!$A$2:$T$2</definedName>
    <definedName name="Z_18704A73_5C48_4310_87D8_2B9C148A9F22_.wvu.FilterData" localSheetId="1" hidden="1">'Terça 12.08'!$A$2:$T$2</definedName>
    <definedName name="Z_187FE5A3_E8BF_4CBF_B294_7CD398AC6EF9_.wvu.FilterData" localSheetId="2" hidden="1">'Quarta 13.08'!$A$2:$T$2</definedName>
    <definedName name="Z_187FE5A3_E8BF_4CBF_B294_7CD398AC6EF9_.wvu.FilterData" localSheetId="3" hidden="1">'Quinta 14.08'!$A$2:$T$2</definedName>
    <definedName name="Z_187FE5A3_E8BF_4CBF_B294_7CD398AC6EF9_.wvu.FilterData" localSheetId="5" hidden="1">'Sábado 16.08'!$A$2:$T$2</definedName>
    <definedName name="Z_187FE5A3_E8BF_4CBF_B294_7CD398AC6EF9_.wvu.FilterData" localSheetId="0" hidden="1">'Segunda 11.08'!$A$2:$T$2</definedName>
    <definedName name="Z_187FE5A3_E8BF_4CBF_B294_7CD398AC6EF9_.wvu.FilterData" localSheetId="4" hidden="1">'Sexta 15.08'!$A$2:$T$2</definedName>
    <definedName name="Z_187FE5A3_E8BF_4CBF_B294_7CD398AC6EF9_.wvu.FilterData" localSheetId="1" hidden="1">'Terça 12.08'!$A$2:$T$2</definedName>
    <definedName name="Z_18CCC3F6_33FD_4C3D_BC83_231EB4F3B36D_.wvu.FilterData" localSheetId="2" hidden="1">'Quarta 13.08'!$A$2:$T$2</definedName>
    <definedName name="Z_18CCC3F6_33FD_4C3D_BC83_231EB4F3B36D_.wvu.FilterData" localSheetId="3" hidden="1">'Quinta 14.08'!$A$2:$T$2</definedName>
    <definedName name="Z_18CCC3F6_33FD_4C3D_BC83_231EB4F3B36D_.wvu.FilterData" localSheetId="5" hidden="1">'Sábado 16.08'!$A$2:$T$2</definedName>
    <definedName name="Z_18CCC3F6_33FD_4C3D_BC83_231EB4F3B36D_.wvu.FilterData" localSheetId="0" hidden="1">'Segunda 11.08'!$A$2:$T$2</definedName>
    <definedName name="Z_18CCC3F6_33FD_4C3D_BC83_231EB4F3B36D_.wvu.FilterData" localSheetId="4" hidden="1">'Sexta 15.08'!$A$2:$T$2</definedName>
    <definedName name="Z_18CCC3F6_33FD_4C3D_BC83_231EB4F3B36D_.wvu.FilterData" localSheetId="1" hidden="1">'Terça 12.08'!$A$2:$T$2</definedName>
    <definedName name="Z_1970A099_88BC_49FC_8E37_2DBB223945E5_.wvu.FilterData" localSheetId="2" hidden="1">'Quarta 13.08'!$A$2:$T$2</definedName>
    <definedName name="Z_1970A099_88BC_49FC_8E37_2DBB223945E5_.wvu.FilterData" localSheetId="3" hidden="1">'Quinta 14.08'!$A$2:$T$2</definedName>
    <definedName name="Z_1970A099_88BC_49FC_8E37_2DBB223945E5_.wvu.FilterData" localSheetId="5" hidden="1">'Sábado 16.08'!$A$2:$T$2</definedName>
    <definedName name="Z_1970A099_88BC_49FC_8E37_2DBB223945E5_.wvu.FilterData" localSheetId="0" hidden="1">'Segunda 11.08'!$A$2:$T$2</definedName>
    <definedName name="Z_1970A099_88BC_49FC_8E37_2DBB223945E5_.wvu.FilterData" localSheetId="4" hidden="1">'Sexta 15.08'!$A$2:$T$2</definedName>
    <definedName name="Z_1970A099_88BC_49FC_8E37_2DBB223945E5_.wvu.FilterData" localSheetId="1" hidden="1">'Terça 12.08'!$A$2:$T$2</definedName>
    <definedName name="Z_19AFCFEB_AB7B_4A8C_A5DC_6F3278B49610_.wvu.FilterData" localSheetId="2" hidden="1">'Quarta 13.08'!$A$2:$T$2</definedName>
    <definedName name="Z_19AFCFEB_AB7B_4A8C_A5DC_6F3278B49610_.wvu.FilterData" localSheetId="3" hidden="1">'Quinta 14.08'!$A$2:$T$2</definedName>
    <definedName name="Z_19AFCFEB_AB7B_4A8C_A5DC_6F3278B49610_.wvu.FilterData" localSheetId="5" hidden="1">'Sábado 16.08'!$A$2:$T$2</definedName>
    <definedName name="Z_19AFCFEB_AB7B_4A8C_A5DC_6F3278B49610_.wvu.FilterData" localSheetId="0" hidden="1">'Segunda 11.08'!$A$2:$T$2</definedName>
    <definedName name="Z_19AFCFEB_AB7B_4A8C_A5DC_6F3278B49610_.wvu.FilterData" localSheetId="4" hidden="1">'Sexta 15.08'!$A$2:$T$2</definedName>
    <definedName name="Z_19AFCFEB_AB7B_4A8C_A5DC_6F3278B49610_.wvu.FilterData" localSheetId="1" hidden="1">'Terça 12.08'!$A$2:$T$2</definedName>
    <definedName name="Z_19B391CD_BAB9_4AA2_9C09_BDC4EF24C649_.wvu.FilterData" localSheetId="2" hidden="1">'Quarta 13.08'!$A$2:$T$2</definedName>
    <definedName name="Z_19B391CD_BAB9_4AA2_9C09_BDC4EF24C649_.wvu.FilterData" localSheetId="3" hidden="1">'Quinta 14.08'!$A$2:$T$2</definedName>
    <definedName name="Z_19B391CD_BAB9_4AA2_9C09_BDC4EF24C649_.wvu.FilterData" localSheetId="5" hidden="1">'Sábado 16.08'!$A$2:$T$2</definedName>
    <definedName name="Z_19B391CD_BAB9_4AA2_9C09_BDC4EF24C649_.wvu.FilterData" localSheetId="0" hidden="1">'Segunda 11.08'!$A$2:$T$2</definedName>
    <definedName name="Z_19B391CD_BAB9_4AA2_9C09_BDC4EF24C649_.wvu.FilterData" localSheetId="4" hidden="1">'Sexta 15.08'!$A$2:$T$2</definedName>
    <definedName name="Z_19B391CD_BAB9_4AA2_9C09_BDC4EF24C649_.wvu.FilterData" localSheetId="1" hidden="1">'Terça 12.08'!$A$2:$T$2</definedName>
    <definedName name="Z_19FB32ED_1B69_43F9_BBCA_207776CD64D0_.wvu.FilterData" localSheetId="2" hidden="1">'Quarta 13.08'!$A$2:$T$2</definedName>
    <definedName name="Z_19FB32ED_1B69_43F9_BBCA_207776CD64D0_.wvu.FilterData" localSheetId="3" hidden="1">'Quinta 14.08'!$A$2:$T$2</definedName>
    <definedName name="Z_19FB32ED_1B69_43F9_BBCA_207776CD64D0_.wvu.FilterData" localSheetId="5" hidden="1">'Sábado 16.08'!$A$2:$T$2</definedName>
    <definedName name="Z_19FB32ED_1B69_43F9_BBCA_207776CD64D0_.wvu.FilterData" localSheetId="0" hidden="1">'Segunda 11.08'!$A$2:$T$2</definedName>
    <definedName name="Z_19FB32ED_1B69_43F9_BBCA_207776CD64D0_.wvu.FilterData" localSheetId="4" hidden="1">'Sexta 15.08'!$A$2:$T$2</definedName>
    <definedName name="Z_19FB32ED_1B69_43F9_BBCA_207776CD64D0_.wvu.FilterData" localSheetId="1" hidden="1">'Terça 12.08'!$A$2:$T$2</definedName>
    <definedName name="Z_1A1DC8F2_E756_4984_941E_A9969EE610A3_.wvu.FilterData" localSheetId="2" hidden="1">'Quarta 13.08'!$A$2:$T$2</definedName>
    <definedName name="Z_1A1DC8F2_E756_4984_941E_A9969EE610A3_.wvu.FilterData" localSheetId="3" hidden="1">'Quinta 14.08'!$A$2:$T$2</definedName>
    <definedName name="Z_1A1DC8F2_E756_4984_941E_A9969EE610A3_.wvu.FilterData" localSheetId="5" hidden="1">'Sábado 16.08'!$A$2:$T$2</definedName>
    <definedName name="Z_1A1DC8F2_E756_4984_941E_A9969EE610A3_.wvu.FilterData" localSheetId="0" hidden="1">'Segunda 11.08'!$A$2:$T$2</definedName>
    <definedName name="Z_1A1DC8F2_E756_4984_941E_A9969EE610A3_.wvu.FilterData" localSheetId="4" hidden="1">'Sexta 15.08'!$A$2:$T$2</definedName>
    <definedName name="Z_1A1DC8F2_E756_4984_941E_A9969EE610A3_.wvu.FilterData" localSheetId="1" hidden="1">'Terça 12.08'!$A$2:$T$2</definedName>
    <definedName name="Z_1A61B986_A2E0_47CE_B747_C092D03722DC_.wvu.FilterData" localSheetId="2" hidden="1">'Quarta 13.08'!$A$2:$T$2</definedName>
    <definedName name="Z_1A61B986_A2E0_47CE_B747_C092D03722DC_.wvu.FilterData" localSheetId="3" hidden="1">'Quinta 14.08'!$A$2:$T$2</definedName>
    <definedName name="Z_1A61B986_A2E0_47CE_B747_C092D03722DC_.wvu.FilterData" localSheetId="5" hidden="1">'Sábado 16.08'!$A$2:$T$2</definedName>
    <definedName name="Z_1A61B986_A2E0_47CE_B747_C092D03722DC_.wvu.FilterData" localSheetId="0" hidden="1">'Segunda 11.08'!$A$2:$T$2</definedName>
    <definedName name="Z_1A61B986_A2E0_47CE_B747_C092D03722DC_.wvu.FilterData" localSheetId="4" hidden="1">'Sexta 15.08'!$A$2:$T$2</definedName>
    <definedName name="Z_1A61B986_A2E0_47CE_B747_C092D03722DC_.wvu.FilterData" localSheetId="1" hidden="1">'Terça 12.08'!$A$2:$T$2</definedName>
    <definedName name="Z_1AB088B3_BF1E_4DB7_8572_6D05761F86CD_.wvu.FilterData" localSheetId="2" hidden="1">'Quarta 13.08'!$A$2:$T$2</definedName>
    <definedName name="Z_1AB088B3_BF1E_4DB7_8572_6D05761F86CD_.wvu.FilterData" localSheetId="3" hidden="1">'Quinta 14.08'!$A$2:$T$2</definedName>
    <definedName name="Z_1AB088B3_BF1E_4DB7_8572_6D05761F86CD_.wvu.FilterData" localSheetId="5" hidden="1">'Sábado 16.08'!$A$2:$T$2</definedName>
    <definedName name="Z_1AB088B3_BF1E_4DB7_8572_6D05761F86CD_.wvu.FilterData" localSheetId="0" hidden="1">'Segunda 11.08'!$A$2:$T$2</definedName>
    <definedName name="Z_1AB088B3_BF1E_4DB7_8572_6D05761F86CD_.wvu.FilterData" localSheetId="4" hidden="1">'Sexta 15.08'!$A$2:$T$2</definedName>
    <definedName name="Z_1AB088B3_BF1E_4DB7_8572_6D05761F86CD_.wvu.FilterData" localSheetId="1" hidden="1">'Terça 12.08'!$A$2:$T$2</definedName>
    <definedName name="Z_1AE61BB7_C5F8_4A63_8D57_F19DD9F84631_.wvu.FilterData" localSheetId="2" hidden="1">'Quarta 13.08'!$A$2:$T$2</definedName>
    <definedName name="Z_1AE61BB7_C5F8_4A63_8D57_F19DD9F84631_.wvu.FilterData" localSheetId="3" hidden="1">'Quinta 14.08'!$A$2:$T$2</definedName>
    <definedName name="Z_1AE61BB7_C5F8_4A63_8D57_F19DD9F84631_.wvu.FilterData" localSheetId="5" hidden="1">'Sábado 16.08'!$A$2:$T$2</definedName>
    <definedName name="Z_1AE61BB7_C5F8_4A63_8D57_F19DD9F84631_.wvu.FilterData" localSheetId="0" hidden="1">'Segunda 11.08'!$A$2:$T$2</definedName>
    <definedName name="Z_1AE61BB7_C5F8_4A63_8D57_F19DD9F84631_.wvu.FilterData" localSheetId="4" hidden="1">'Sexta 15.08'!$A$2:$T$2</definedName>
    <definedName name="Z_1AE61BB7_C5F8_4A63_8D57_F19DD9F84631_.wvu.FilterData" localSheetId="1" hidden="1">'Terça 12.08'!$A$2:$T$2</definedName>
    <definedName name="Z_1B46DE2E_526C_42FB_B973_B10BE585531D_.wvu.FilterData" localSheetId="2" hidden="1">'Quarta 13.08'!$A$2:$T$2</definedName>
    <definedName name="Z_1B46DE2E_526C_42FB_B973_B10BE585531D_.wvu.FilterData" localSheetId="3" hidden="1">'Quinta 14.08'!$A$2:$T$2</definedName>
    <definedName name="Z_1B46DE2E_526C_42FB_B973_B10BE585531D_.wvu.FilterData" localSheetId="5" hidden="1">'Sábado 16.08'!$A$2:$T$2</definedName>
    <definedName name="Z_1B46DE2E_526C_42FB_B973_B10BE585531D_.wvu.FilterData" localSheetId="0" hidden="1">'Segunda 11.08'!$A$2:$T$2</definedName>
    <definedName name="Z_1B46DE2E_526C_42FB_B973_B10BE585531D_.wvu.FilterData" localSheetId="4" hidden="1">'Sexta 15.08'!$A$2:$T$2</definedName>
    <definedName name="Z_1B46DE2E_526C_42FB_B973_B10BE585531D_.wvu.FilterData" localSheetId="1" hidden="1">'Terça 12.08'!$A$2:$T$2</definedName>
    <definedName name="Z_1B619140_DC95_485E_8C77_B90F938D8C65_.wvu.FilterData" localSheetId="2" hidden="1">'Quarta 13.08'!$A$2:$T$2</definedName>
    <definedName name="Z_1B619140_DC95_485E_8C77_B90F938D8C65_.wvu.FilterData" localSheetId="3" hidden="1">'Quinta 14.08'!$A$2:$T$2</definedName>
    <definedName name="Z_1B619140_DC95_485E_8C77_B90F938D8C65_.wvu.FilterData" localSheetId="5" hidden="1">'Sábado 16.08'!$A$2:$T$2</definedName>
    <definedName name="Z_1B619140_DC95_485E_8C77_B90F938D8C65_.wvu.FilterData" localSheetId="0" hidden="1">'Segunda 11.08'!$A$2:$T$2</definedName>
    <definedName name="Z_1B619140_DC95_485E_8C77_B90F938D8C65_.wvu.FilterData" localSheetId="4" hidden="1">'Sexta 15.08'!$A$2:$T$2</definedName>
    <definedName name="Z_1B619140_DC95_485E_8C77_B90F938D8C65_.wvu.FilterData" localSheetId="1" hidden="1">'Terça 12.08'!$A$2:$T$2</definedName>
    <definedName name="Z_1C1A1B1B_28B4_4DB7_A3E6_449D27E0BED5_.wvu.FilterData" localSheetId="2" hidden="1">'Quarta 13.08'!$A$2:$T$2</definedName>
    <definedName name="Z_1C1A1B1B_28B4_4DB7_A3E6_449D27E0BED5_.wvu.FilterData" localSheetId="3" hidden="1">'Quinta 14.08'!$A$2:$T$2</definedName>
    <definedName name="Z_1C1A1B1B_28B4_4DB7_A3E6_449D27E0BED5_.wvu.FilterData" localSheetId="5" hidden="1">'Sábado 16.08'!$A$2:$T$2</definedName>
    <definedName name="Z_1C1A1B1B_28B4_4DB7_A3E6_449D27E0BED5_.wvu.FilterData" localSheetId="0" hidden="1">'Segunda 11.08'!$A$2:$T$2</definedName>
    <definedName name="Z_1C1A1B1B_28B4_4DB7_A3E6_449D27E0BED5_.wvu.FilterData" localSheetId="4" hidden="1">'Sexta 15.08'!$A$2:$T$2</definedName>
    <definedName name="Z_1C1A1B1B_28B4_4DB7_A3E6_449D27E0BED5_.wvu.FilterData" localSheetId="1" hidden="1">'Terça 12.08'!$A$2:$T$2</definedName>
    <definedName name="Z_1C20FDA8_A7BA_4FF6_965D_999155532621_.wvu.FilterData" localSheetId="2" hidden="1">'Quarta 13.08'!$A$2:$V$2</definedName>
    <definedName name="Z_1C20FDA8_A7BA_4FF6_965D_999155532621_.wvu.FilterData" localSheetId="3" hidden="1">'Quinta 14.08'!$A$2:$V$2</definedName>
    <definedName name="Z_1C20FDA8_A7BA_4FF6_965D_999155532621_.wvu.FilterData" localSheetId="5" hidden="1">'Sábado 16.08'!$A$2:$V$2</definedName>
    <definedName name="Z_1C20FDA8_A7BA_4FF6_965D_999155532621_.wvu.FilterData" localSheetId="0" hidden="1">'Segunda 11.08'!$A$2:$V$2</definedName>
    <definedName name="Z_1C20FDA8_A7BA_4FF6_965D_999155532621_.wvu.FilterData" localSheetId="4" hidden="1">'Sexta 15.08'!$A$2:$V$2</definedName>
    <definedName name="Z_1C20FDA8_A7BA_4FF6_965D_999155532621_.wvu.FilterData" localSheetId="1" hidden="1">'Terça 12.08'!$A$2:$V$2</definedName>
    <definedName name="Z_1C5C42E7_7055_4E79_BACB_37CECAF3E69F_.wvu.FilterData" localSheetId="2" hidden="1">'Quarta 13.08'!$A$2:$T$2</definedName>
    <definedName name="Z_1C5C42E7_7055_4E79_BACB_37CECAF3E69F_.wvu.FilterData" localSheetId="3" hidden="1">'Quinta 14.08'!$A$2:$T$2</definedName>
    <definedName name="Z_1C5C42E7_7055_4E79_BACB_37CECAF3E69F_.wvu.FilterData" localSheetId="5" hidden="1">'Sábado 16.08'!$A$2:$T$2</definedName>
    <definedName name="Z_1C5C42E7_7055_4E79_BACB_37CECAF3E69F_.wvu.FilterData" localSheetId="0" hidden="1">'Segunda 11.08'!$A$2:$T$2</definedName>
    <definedName name="Z_1C5C42E7_7055_4E79_BACB_37CECAF3E69F_.wvu.FilterData" localSheetId="4" hidden="1">'Sexta 15.08'!$A$2:$T$2</definedName>
    <definedName name="Z_1C5C42E7_7055_4E79_BACB_37CECAF3E69F_.wvu.FilterData" localSheetId="1" hidden="1">'Terça 12.08'!$A$2:$T$2</definedName>
    <definedName name="Z_1CCE2657_EAE7_4A17_94EB_3B2B970ABC97_.wvu.FilterData" localSheetId="2" hidden="1">'Quarta 13.08'!$A$2:$T$2</definedName>
    <definedName name="Z_1CCE2657_EAE7_4A17_94EB_3B2B970ABC97_.wvu.FilterData" localSheetId="3" hidden="1">'Quinta 14.08'!$A$2:$T$2</definedName>
    <definedName name="Z_1CCE2657_EAE7_4A17_94EB_3B2B970ABC97_.wvu.FilterData" localSheetId="5" hidden="1">'Sábado 16.08'!$A$2:$T$2</definedName>
    <definedName name="Z_1CCE2657_EAE7_4A17_94EB_3B2B970ABC97_.wvu.FilterData" localSheetId="0" hidden="1">'Segunda 11.08'!$A$2:$T$2</definedName>
    <definedName name="Z_1CCE2657_EAE7_4A17_94EB_3B2B970ABC97_.wvu.FilterData" localSheetId="4" hidden="1">'Sexta 15.08'!$A$2:$T$2</definedName>
    <definedName name="Z_1CCE2657_EAE7_4A17_94EB_3B2B970ABC97_.wvu.FilterData" localSheetId="1" hidden="1">'Terça 12.08'!$A$2:$T$2</definedName>
    <definedName name="Z_1CD32D5D_0DC9_4F0D_9D4E_C9EC6EBB0CC3_.wvu.FilterData" localSheetId="2" hidden="1">'Quarta 13.08'!$A$2:$T$2</definedName>
    <definedName name="Z_1CD32D5D_0DC9_4F0D_9D4E_C9EC6EBB0CC3_.wvu.FilterData" localSheetId="3" hidden="1">'Quinta 14.08'!$A$2:$T$2</definedName>
    <definedName name="Z_1CD32D5D_0DC9_4F0D_9D4E_C9EC6EBB0CC3_.wvu.FilterData" localSheetId="5" hidden="1">'Sábado 16.08'!$A$2:$T$2</definedName>
    <definedName name="Z_1CD32D5D_0DC9_4F0D_9D4E_C9EC6EBB0CC3_.wvu.FilterData" localSheetId="0" hidden="1">'Segunda 11.08'!$A$2:$T$2</definedName>
    <definedName name="Z_1CD32D5D_0DC9_4F0D_9D4E_C9EC6EBB0CC3_.wvu.FilterData" localSheetId="4" hidden="1">'Sexta 15.08'!$A$2:$T$2</definedName>
    <definedName name="Z_1CD32D5D_0DC9_4F0D_9D4E_C9EC6EBB0CC3_.wvu.FilterData" localSheetId="1" hidden="1">'Terça 12.08'!$A$2:$T$2</definedName>
    <definedName name="Z_1CEE26EC_DBA3_4B6F_AACC_6C945B45F1DF_.wvu.FilterData" localSheetId="2" hidden="1">'Quarta 13.08'!$A$2:$T$2</definedName>
    <definedName name="Z_1CEE26EC_DBA3_4B6F_AACC_6C945B45F1DF_.wvu.FilterData" localSheetId="3" hidden="1">'Quinta 14.08'!$A$2:$T$2</definedName>
    <definedName name="Z_1CEE26EC_DBA3_4B6F_AACC_6C945B45F1DF_.wvu.FilterData" localSheetId="5" hidden="1">'Sábado 16.08'!$A$2:$T$2</definedName>
    <definedName name="Z_1CEE26EC_DBA3_4B6F_AACC_6C945B45F1DF_.wvu.FilterData" localSheetId="0" hidden="1">'Segunda 11.08'!$A$2:$T$2</definedName>
    <definedName name="Z_1CEE26EC_DBA3_4B6F_AACC_6C945B45F1DF_.wvu.FilterData" localSheetId="4" hidden="1">'Sexta 15.08'!$A$2:$T$2</definedName>
    <definedName name="Z_1CEE26EC_DBA3_4B6F_AACC_6C945B45F1DF_.wvu.FilterData" localSheetId="1" hidden="1">'Terça 12.08'!$A$2:$T$2</definedName>
    <definedName name="Z_1CFE9622_09DA_4DD8_B6FC_5D43C14A7685_.wvu.FilterData" localSheetId="2" hidden="1">'Quarta 13.08'!$A$2:$T$2</definedName>
    <definedName name="Z_1CFE9622_09DA_4DD8_B6FC_5D43C14A7685_.wvu.FilterData" localSheetId="3" hidden="1">'Quinta 14.08'!$A$2:$T$2</definedName>
    <definedName name="Z_1CFE9622_09DA_4DD8_B6FC_5D43C14A7685_.wvu.FilterData" localSheetId="5" hidden="1">'Sábado 16.08'!$A$2:$T$2</definedName>
    <definedName name="Z_1CFE9622_09DA_4DD8_B6FC_5D43C14A7685_.wvu.FilterData" localSheetId="0" hidden="1">'Segunda 11.08'!$A$2:$T$2</definedName>
    <definedName name="Z_1CFE9622_09DA_4DD8_B6FC_5D43C14A7685_.wvu.FilterData" localSheetId="4" hidden="1">'Sexta 15.08'!$A$2:$T$2</definedName>
    <definedName name="Z_1CFE9622_09DA_4DD8_B6FC_5D43C14A7685_.wvu.FilterData" localSheetId="1" hidden="1">'Terça 12.08'!$A$2:$T$2</definedName>
    <definedName name="Z_1D0BB629_43C6_4CAA_A81D_4AFEB9C72E11_.wvu.FilterData" localSheetId="2" hidden="1">'Quarta 13.08'!$A$2:$T$2</definedName>
    <definedName name="Z_1D0BB629_43C6_4CAA_A81D_4AFEB9C72E11_.wvu.FilterData" localSheetId="3" hidden="1">'Quinta 14.08'!$A$2:$T$2</definedName>
    <definedName name="Z_1D0BB629_43C6_4CAA_A81D_4AFEB9C72E11_.wvu.FilterData" localSheetId="5" hidden="1">'Sábado 16.08'!$A$2:$T$2</definedName>
    <definedName name="Z_1D0BB629_43C6_4CAA_A81D_4AFEB9C72E11_.wvu.FilterData" localSheetId="0" hidden="1">'Segunda 11.08'!$A$2:$T$2</definedName>
    <definedName name="Z_1D0BB629_43C6_4CAA_A81D_4AFEB9C72E11_.wvu.FilterData" localSheetId="4" hidden="1">'Sexta 15.08'!$A$2:$T$2</definedName>
    <definedName name="Z_1D0BB629_43C6_4CAA_A81D_4AFEB9C72E11_.wvu.FilterData" localSheetId="1" hidden="1">'Terça 12.08'!$A$2:$T$2</definedName>
    <definedName name="Z_1D7F601C_1686_4379_8D58_DBE36725C5D2_.wvu.FilterData" localSheetId="2" hidden="1">'Quarta 13.08'!$A$2:$U$2</definedName>
    <definedName name="Z_1D7F601C_1686_4379_8D58_DBE36725C5D2_.wvu.FilterData" localSheetId="3" hidden="1">'Quinta 14.08'!$A$2:$U$2</definedName>
    <definedName name="Z_1D7F601C_1686_4379_8D58_DBE36725C5D2_.wvu.FilterData" localSheetId="5" hidden="1">'Sábado 16.08'!$A$2:$U$2</definedName>
    <definedName name="Z_1D7F601C_1686_4379_8D58_DBE36725C5D2_.wvu.FilterData" localSheetId="0" hidden="1">'Segunda 11.08'!$A$2:$U$2</definedName>
    <definedName name="Z_1D7F601C_1686_4379_8D58_DBE36725C5D2_.wvu.FilterData" localSheetId="4" hidden="1">'Sexta 15.08'!$A$2:$U$2</definedName>
    <definedName name="Z_1D7F601C_1686_4379_8D58_DBE36725C5D2_.wvu.FilterData" localSheetId="1" hidden="1">'Terça 12.08'!$A$2:$U$2</definedName>
    <definedName name="Z_1DA430EA_1729_4865_8532_D85DABA7F041_.wvu.FilterData" localSheetId="2" hidden="1">'Quarta 13.08'!$A$2:$U$2</definedName>
    <definedName name="Z_1DA430EA_1729_4865_8532_D85DABA7F041_.wvu.FilterData" localSheetId="3" hidden="1">'Quinta 14.08'!$A$2:$U$2</definedName>
    <definedName name="Z_1DA430EA_1729_4865_8532_D85DABA7F041_.wvu.FilterData" localSheetId="5" hidden="1">'Sábado 16.08'!$A$2:$U$2</definedName>
    <definedName name="Z_1DA430EA_1729_4865_8532_D85DABA7F041_.wvu.FilterData" localSheetId="0" hidden="1">'Segunda 11.08'!$A$2:$U$2</definedName>
    <definedName name="Z_1DA430EA_1729_4865_8532_D85DABA7F041_.wvu.FilterData" localSheetId="4" hidden="1">'Sexta 15.08'!$A$2:$U$2</definedName>
    <definedName name="Z_1DA430EA_1729_4865_8532_D85DABA7F041_.wvu.FilterData" localSheetId="1" hidden="1">'Terça 12.08'!$A$2:$U$2</definedName>
    <definedName name="Z_1DDF689D_AFEB_43E6_BFA7_DC901B57D707_.wvu.FilterData" localSheetId="2" hidden="1">'Quarta 13.08'!$A$2:$T$2</definedName>
    <definedName name="Z_1DDF689D_AFEB_43E6_BFA7_DC901B57D707_.wvu.FilterData" localSheetId="3" hidden="1">'Quinta 14.08'!$A$2:$T$2</definedName>
    <definedName name="Z_1DDF689D_AFEB_43E6_BFA7_DC901B57D707_.wvu.FilterData" localSheetId="5" hidden="1">'Sábado 16.08'!$A$2:$T$2</definedName>
    <definedName name="Z_1DDF689D_AFEB_43E6_BFA7_DC901B57D707_.wvu.FilterData" localSheetId="0" hidden="1">'Segunda 11.08'!$A$2:$T$2</definedName>
    <definedName name="Z_1DDF689D_AFEB_43E6_BFA7_DC901B57D707_.wvu.FilterData" localSheetId="4" hidden="1">'Sexta 15.08'!$A$2:$T$2</definedName>
    <definedName name="Z_1DDF689D_AFEB_43E6_BFA7_DC901B57D707_.wvu.FilterData" localSheetId="1" hidden="1">'Terça 12.08'!$A$2:$T$2</definedName>
    <definedName name="Z_1E0316A6_1105_4BD5_AD61_55B71D152F68_.wvu.FilterData" localSheetId="2" hidden="1">'Quarta 13.08'!$A$2:$U$2</definedName>
    <definedName name="Z_1E0316A6_1105_4BD5_AD61_55B71D152F68_.wvu.FilterData" localSheetId="3" hidden="1">'Quinta 14.08'!$A$2:$U$2</definedName>
    <definedName name="Z_1E0316A6_1105_4BD5_AD61_55B71D152F68_.wvu.FilterData" localSheetId="5" hidden="1">'Sábado 16.08'!$A$2:$U$2</definedName>
    <definedName name="Z_1E0316A6_1105_4BD5_AD61_55B71D152F68_.wvu.FilterData" localSheetId="0" hidden="1">'Segunda 11.08'!$A$2:$U$2</definedName>
    <definedName name="Z_1E0316A6_1105_4BD5_AD61_55B71D152F68_.wvu.FilterData" localSheetId="4" hidden="1">'Sexta 15.08'!$A$2:$U$2</definedName>
    <definedName name="Z_1E0316A6_1105_4BD5_AD61_55B71D152F68_.wvu.FilterData" localSheetId="1" hidden="1">'Terça 12.08'!$A$2:$U$2</definedName>
    <definedName name="Z_1E065058_6490_42F0_9597_70CC45ED65CA_.wvu.FilterData" localSheetId="2" hidden="1">'Quarta 13.08'!$A$2:$T$2</definedName>
    <definedName name="Z_1E065058_6490_42F0_9597_70CC45ED65CA_.wvu.FilterData" localSheetId="3" hidden="1">'Quinta 14.08'!$A$2:$T$2</definedName>
    <definedName name="Z_1E065058_6490_42F0_9597_70CC45ED65CA_.wvu.FilterData" localSheetId="5" hidden="1">'Sábado 16.08'!$A$2:$T$2</definedName>
    <definedName name="Z_1E065058_6490_42F0_9597_70CC45ED65CA_.wvu.FilterData" localSheetId="0" hidden="1">'Segunda 11.08'!$A$2:$T$2</definedName>
    <definedName name="Z_1E065058_6490_42F0_9597_70CC45ED65CA_.wvu.FilterData" localSheetId="4" hidden="1">'Sexta 15.08'!$A$2:$T$2</definedName>
    <definedName name="Z_1E065058_6490_42F0_9597_70CC45ED65CA_.wvu.FilterData" localSheetId="1" hidden="1">'Terça 12.08'!$A$2:$T$2</definedName>
    <definedName name="Z_1E07654C_3420_4710_A10F_ADAF33011157_.wvu.FilterData" localSheetId="2" hidden="1">'Quarta 13.08'!$A$2:$T$2</definedName>
    <definedName name="Z_1E07654C_3420_4710_A10F_ADAF33011157_.wvu.FilterData" localSheetId="3" hidden="1">'Quinta 14.08'!$A$2:$T$2</definedName>
    <definedName name="Z_1E07654C_3420_4710_A10F_ADAF33011157_.wvu.FilterData" localSheetId="5" hidden="1">'Sábado 16.08'!$A$2:$T$2</definedName>
    <definedName name="Z_1E07654C_3420_4710_A10F_ADAF33011157_.wvu.FilterData" localSheetId="0" hidden="1">'Segunda 11.08'!$A$2:$T$2</definedName>
    <definedName name="Z_1E07654C_3420_4710_A10F_ADAF33011157_.wvu.FilterData" localSheetId="4" hidden="1">'Sexta 15.08'!$A$2:$T$2</definedName>
    <definedName name="Z_1E07654C_3420_4710_A10F_ADAF33011157_.wvu.FilterData" localSheetId="1" hidden="1">'Terça 12.08'!$A$2:$T$2</definedName>
    <definedName name="Z_1E382839_BC36_43E0_A573_7A58AB6F130D_.wvu.FilterData" localSheetId="2" hidden="1">'Quarta 13.08'!$A$2:$U$2</definedName>
    <definedName name="Z_1E382839_BC36_43E0_A573_7A58AB6F130D_.wvu.FilterData" localSheetId="3" hidden="1">'Quinta 14.08'!$A$2:$U$2</definedName>
    <definedName name="Z_1E382839_BC36_43E0_A573_7A58AB6F130D_.wvu.FilterData" localSheetId="5" hidden="1">'Sábado 16.08'!$A$2:$U$2</definedName>
    <definedName name="Z_1E382839_BC36_43E0_A573_7A58AB6F130D_.wvu.FilterData" localSheetId="0" hidden="1">'Segunda 11.08'!$A$2:$U$2</definedName>
    <definedName name="Z_1E382839_BC36_43E0_A573_7A58AB6F130D_.wvu.FilterData" localSheetId="4" hidden="1">'Sexta 15.08'!$A$2:$U$2</definedName>
    <definedName name="Z_1E382839_BC36_43E0_A573_7A58AB6F130D_.wvu.FilterData" localSheetId="1" hidden="1">'Terça 12.08'!$A$2:$U$2</definedName>
    <definedName name="Z_1E629747_07C1_4B5D_A743_6A6FBF535477_.wvu.FilterData" localSheetId="2" hidden="1">'Quarta 13.08'!$A$2:$T$2</definedName>
    <definedName name="Z_1E629747_07C1_4B5D_A743_6A6FBF535477_.wvu.FilterData" localSheetId="3" hidden="1">'Quinta 14.08'!$A$2:$T$2</definedName>
    <definedName name="Z_1E629747_07C1_4B5D_A743_6A6FBF535477_.wvu.FilterData" localSheetId="5" hidden="1">'Sábado 16.08'!$A$2:$T$2</definedName>
    <definedName name="Z_1E629747_07C1_4B5D_A743_6A6FBF535477_.wvu.FilterData" localSheetId="0" hidden="1">'Segunda 11.08'!$A$2:$T$2</definedName>
    <definedName name="Z_1E629747_07C1_4B5D_A743_6A6FBF535477_.wvu.FilterData" localSheetId="4" hidden="1">'Sexta 15.08'!$A$2:$T$2</definedName>
    <definedName name="Z_1E629747_07C1_4B5D_A743_6A6FBF535477_.wvu.FilterData" localSheetId="1" hidden="1">'Terça 12.08'!$A$2:$T$2</definedName>
    <definedName name="Z_1E6F1454_E838_42D5_9FB0_973D5E260D4F_.wvu.FilterData" localSheetId="2" hidden="1">'Quarta 13.08'!$A$2:$U$2</definedName>
    <definedName name="Z_1E6F1454_E838_42D5_9FB0_973D5E260D4F_.wvu.FilterData" localSheetId="3" hidden="1">'Quinta 14.08'!$A$2:$U$2</definedName>
    <definedName name="Z_1E6F1454_E838_42D5_9FB0_973D5E260D4F_.wvu.FilterData" localSheetId="5" hidden="1">'Sábado 16.08'!$A$2:$U$2</definedName>
    <definedName name="Z_1E6F1454_E838_42D5_9FB0_973D5E260D4F_.wvu.FilterData" localSheetId="0" hidden="1">'Segunda 11.08'!$A$2:$U$2</definedName>
    <definedName name="Z_1E6F1454_E838_42D5_9FB0_973D5E260D4F_.wvu.FilterData" localSheetId="4" hidden="1">'Sexta 15.08'!$A$2:$U$2</definedName>
    <definedName name="Z_1E6F1454_E838_42D5_9FB0_973D5E260D4F_.wvu.FilterData" localSheetId="1" hidden="1">'Terça 12.08'!$A$2:$U$2</definedName>
    <definedName name="Z_1E8F6B8E_7CEA_4E54_9E3A_1748F652BEB8_.wvu.FilterData" localSheetId="2" hidden="1">'Quarta 13.08'!$A$2:$T$2</definedName>
    <definedName name="Z_1E8F6B8E_7CEA_4E54_9E3A_1748F652BEB8_.wvu.FilterData" localSheetId="3" hidden="1">'Quinta 14.08'!$A$2:$T$2</definedName>
    <definedName name="Z_1E8F6B8E_7CEA_4E54_9E3A_1748F652BEB8_.wvu.FilterData" localSheetId="5" hidden="1">'Sábado 16.08'!$A$2:$T$2</definedName>
    <definedName name="Z_1E8F6B8E_7CEA_4E54_9E3A_1748F652BEB8_.wvu.FilterData" localSheetId="0" hidden="1">'Segunda 11.08'!$A$2:$T$2</definedName>
    <definedName name="Z_1E8F6B8E_7CEA_4E54_9E3A_1748F652BEB8_.wvu.FilterData" localSheetId="4" hidden="1">'Sexta 15.08'!$A$2:$T$2</definedName>
    <definedName name="Z_1E8F6B8E_7CEA_4E54_9E3A_1748F652BEB8_.wvu.FilterData" localSheetId="1" hidden="1">'Terça 12.08'!$A$2:$T$2</definedName>
    <definedName name="Z_1E9A4213_EE91_44C3_8ACD_378BC6341060_.wvu.FilterData" localSheetId="2" hidden="1">'Quarta 13.08'!$A$2:$T$2</definedName>
    <definedName name="Z_1E9A4213_EE91_44C3_8ACD_378BC6341060_.wvu.FilterData" localSheetId="3" hidden="1">'Quinta 14.08'!$A$2:$T$2</definedName>
    <definedName name="Z_1E9A4213_EE91_44C3_8ACD_378BC6341060_.wvu.FilterData" localSheetId="5" hidden="1">'Sábado 16.08'!$A$2:$T$2</definedName>
    <definedName name="Z_1E9A4213_EE91_44C3_8ACD_378BC6341060_.wvu.FilterData" localSheetId="0" hidden="1">'Segunda 11.08'!$A$2:$T$2</definedName>
    <definedName name="Z_1E9A4213_EE91_44C3_8ACD_378BC6341060_.wvu.FilterData" localSheetId="4" hidden="1">'Sexta 15.08'!$A$2:$T$2</definedName>
    <definedName name="Z_1E9A4213_EE91_44C3_8ACD_378BC6341060_.wvu.FilterData" localSheetId="1" hidden="1">'Terça 12.08'!$A$2:$T$2</definedName>
    <definedName name="Z_1F2BF966_ACB6_46D8_9955_583A0492866F_.wvu.FilterData" localSheetId="2" hidden="1">'Quarta 13.08'!$A$2:$T$2</definedName>
    <definedName name="Z_1F2BF966_ACB6_46D8_9955_583A0492866F_.wvu.FilterData" localSheetId="3" hidden="1">'Quinta 14.08'!$A$2:$T$2</definedName>
    <definedName name="Z_1F2BF966_ACB6_46D8_9955_583A0492866F_.wvu.FilterData" localSheetId="5" hidden="1">'Sábado 16.08'!$A$2:$T$2</definedName>
    <definedName name="Z_1F2BF966_ACB6_46D8_9955_583A0492866F_.wvu.FilterData" localSheetId="0" hidden="1">'Segunda 11.08'!$A$2:$T$2</definedName>
    <definedName name="Z_1F2BF966_ACB6_46D8_9955_583A0492866F_.wvu.FilterData" localSheetId="4" hidden="1">'Sexta 15.08'!$A$2:$T$2</definedName>
    <definedName name="Z_1F2BF966_ACB6_46D8_9955_583A0492866F_.wvu.FilterData" localSheetId="1" hidden="1">'Terça 12.08'!$A$2:$T$2</definedName>
    <definedName name="Z_1FAA2CCC_91DB_454B_861A_58F3EFC5210E_.wvu.FilterData" localSheetId="2" hidden="1">'Quarta 13.08'!$A$2:$T$2</definedName>
    <definedName name="Z_1FAA2CCC_91DB_454B_861A_58F3EFC5210E_.wvu.FilterData" localSheetId="3" hidden="1">'Quinta 14.08'!$A$2:$T$2</definedName>
    <definedName name="Z_1FAA2CCC_91DB_454B_861A_58F3EFC5210E_.wvu.FilterData" localSheetId="5" hidden="1">'Sábado 16.08'!$A$2:$T$2</definedName>
    <definedName name="Z_1FAA2CCC_91DB_454B_861A_58F3EFC5210E_.wvu.FilterData" localSheetId="0" hidden="1">'Segunda 11.08'!$A$2:$T$2</definedName>
    <definedName name="Z_1FAA2CCC_91DB_454B_861A_58F3EFC5210E_.wvu.FilterData" localSheetId="4" hidden="1">'Sexta 15.08'!$A$2:$T$2</definedName>
    <definedName name="Z_1FAA2CCC_91DB_454B_861A_58F3EFC5210E_.wvu.FilterData" localSheetId="1" hidden="1">'Terça 12.08'!$A$2:$T$2</definedName>
    <definedName name="Z_20924015_8788_4D3C_8A86_952B668F9F1C_.wvu.FilterData" localSheetId="2" hidden="1">'Quarta 13.08'!$A$2:$T$2</definedName>
    <definedName name="Z_20924015_8788_4D3C_8A86_952B668F9F1C_.wvu.FilterData" localSheetId="3" hidden="1">'Quinta 14.08'!$A$2:$T$2</definedName>
    <definedName name="Z_20924015_8788_4D3C_8A86_952B668F9F1C_.wvu.FilterData" localSheetId="5" hidden="1">'Sábado 16.08'!$A$2:$T$2</definedName>
    <definedName name="Z_20924015_8788_4D3C_8A86_952B668F9F1C_.wvu.FilterData" localSheetId="0" hidden="1">'Segunda 11.08'!$A$2:$T$2</definedName>
    <definedName name="Z_20924015_8788_4D3C_8A86_952B668F9F1C_.wvu.FilterData" localSheetId="4" hidden="1">'Sexta 15.08'!$A$2:$T$2</definedName>
    <definedName name="Z_20924015_8788_4D3C_8A86_952B668F9F1C_.wvu.FilterData" localSheetId="1" hidden="1">'Terça 12.08'!$A$2:$T$2</definedName>
    <definedName name="Z_209C6495_5772_43AE_9E16_F94D94AC17E9_.wvu.FilterData" localSheetId="2" hidden="1">'Quarta 13.08'!$A$2:$T$2</definedName>
    <definedName name="Z_209C6495_5772_43AE_9E16_F94D94AC17E9_.wvu.FilterData" localSheetId="3" hidden="1">'Quinta 14.08'!$A$2:$T$2</definedName>
    <definedName name="Z_209C6495_5772_43AE_9E16_F94D94AC17E9_.wvu.FilterData" localSheetId="5" hidden="1">'Sábado 16.08'!$A$2:$T$2</definedName>
    <definedName name="Z_209C6495_5772_43AE_9E16_F94D94AC17E9_.wvu.FilterData" localSheetId="0" hidden="1">'Segunda 11.08'!$A$2:$T$2</definedName>
    <definedName name="Z_209C6495_5772_43AE_9E16_F94D94AC17E9_.wvu.FilterData" localSheetId="4" hidden="1">'Sexta 15.08'!$A$2:$T$2</definedName>
    <definedName name="Z_209C6495_5772_43AE_9E16_F94D94AC17E9_.wvu.FilterData" localSheetId="1" hidden="1">'Terça 12.08'!$A$2:$T$2</definedName>
    <definedName name="Z_21405119_28FE_415D_9671_5B801BE9FE96_.wvu.FilterData" localSheetId="2" hidden="1">'Quarta 13.08'!$A$2:$T$2</definedName>
    <definedName name="Z_21405119_28FE_415D_9671_5B801BE9FE96_.wvu.FilterData" localSheetId="3" hidden="1">'Quinta 14.08'!$A$2:$T$2</definedName>
    <definedName name="Z_21405119_28FE_415D_9671_5B801BE9FE96_.wvu.FilterData" localSheetId="5" hidden="1">'Sábado 16.08'!$A$2:$T$2</definedName>
    <definedName name="Z_21405119_28FE_415D_9671_5B801BE9FE96_.wvu.FilterData" localSheetId="0" hidden="1">'Segunda 11.08'!$A$2:$T$2</definedName>
    <definedName name="Z_21405119_28FE_415D_9671_5B801BE9FE96_.wvu.FilterData" localSheetId="4" hidden="1">'Sexta 15.08'!$A$2:$T$2</definedName>
    <definedName name="Z_21405119_28FE_415D_9671_5B801BE9FE96_.wvu.FilterData" localSheetId="1" hidden="1">'Terça 12.08'!$A$2:$T$2</definedName>
    <definedName name="Z_219776FF_8D94_422C_83EE_F8E33E8C851B_.wvu.FilterData" localSheetId="2" hidden="1">'Quarta 13.08'!$A$2:$T$2</definedName>
    <definedName name="Z_219776FF_8D94_422C_83EE_F8E33E8C851B_.wvu.FilterData" localSheetId="3" hidden="1">'Quinta 14.08'!$A$2:$T$2</definedName>
    <definedName name="Z_219776FF_8D94_422C_83EE_F8E33E8C851B_.wvu.FilterData" localSheetId="5" hidden="1">'Sábado 16.08'!$A$2:$T$2</definedName>
    <definedName name="Z_219776FF_8D94_422C_83EE_F8E33E8C851B_.wvu.FilterData" localSheetId="0" hidden="1">'Segunda 11.08'!$A$2:$T$2</definedName>
    <definedName name="Z_219776FF_8D94_422C_83EE_F8E33E8C851B_.wvu.FilterData" localSheetId="4" hidden="1">'Sexta 15.08'!$A$2:$T$2</definedName>
    <definedName name="Z_219776FF_8D94_422C_83EE_F8E33E8C851B_.wvu.FilterData" localSheetId="1" hidden="1">'Terça 12.08'!$A$2:$T$2</definedName>
    <definedName name="Z_21EABBE2_6807_4388_BF8E_DCFA3E496D8B_.wvu.FilterData" localSheetId="2" hidden="1">'Quarta 13.08'!$A$2:$T$2</definedName>
    <definedName name="Z_21EABBE2_6807_4388_BF8E_DCFA3E496D8B_.wvu.FilterData" localSheetId="3" hidden="1">'Quinta 14.08'!$A$2:$T$2</definedName>
    <definedName name="Z_21EABBE2_6807_4388_BF8E_DCFA3E496D8B_.wvu.FilterData" localSheetId="5" hidden="1">'Sábado 16.08'!$A$2:$T$2</definedName>
    <definedName name="Z_21EABBE2_6807_4388_BF8E_DCFA3E496D8B_.wvu.FilterData" localSheetId="0" hidden="1">'Segunda 11.08'!$A$2:$T$2</definedName>
    <definedName name="Z_21EABBE2_6807_4388_BF8E_DCFA3E496D8B_.wvu.FilterData" localSheetId="4" hidden="1">'Sexta 15.08'!$A$2:$T$2</definedName>
    <definedName name="Z_21EABBE2_6807_4388_BF8E_DCFA3E496D8B_.wvu.FilterData" localSheetId="1" hidden="1">'Terça 12.08'!$A$2:$T$2</definedName>
    <definedName name="Z_2200FBFB_168F_45DE_BE1E_D5F14E893A02_.wvu.FilterData" localSheetId="2" hidden="1">'Quarta 13.08'!$A$2:$T$2</definedName>
    <definedName name="Z_2200FBFB_168F_45DE_BE1E_D5F14E893A02_.wvu.FilterData" localSheetId="3" hidden="1">'Quinta 14.08'!$A$2:$T$2</definedName>
    <definedName name="Z_2200FBFB_168F_45DE_BE1E_D5F14E893A02_.wvu.FilterData" localSheetId="5" hidden="1">'Sábado 16.08'!$A$2:$T$2</definedName>
    <definedName name="Z_2200FBFB_168F_45DE_BE1E_D5F14E893A02_.wvu.FilterData" localSheetId="0" hidden="1">'Segunda 11.08'!$A$2:$T$2</definedName>
    <definedName name="Z_2200FBFB_168F_45DE_BE1E_D5F14E893A02_.wvu.FilterData" localSheetId="4" hidden="1">'Sexta 15.08'!$A$2:$T$2</definedName>
    <definedName name="Z_2200FBFB_168F_45DE_BE1E_D5F14E893A02_.wvu.FilterData" localSheetId="1" hidden="1">'Terça 12.08'!$A$2:$T$2</definedName>
    <definedName name="Z_22106082_7893_41E8_8A06_0284B56D3857_.wvu.FilterData" localSheetId="2" hidden="1">'Quarta 13.08'!$A$2:$T$2</definedName>
    <definedName name="Z_22106082_7893_41E8_8A06_0284B56D3857_.wvu.FilterData" localSheetId="3" hidden="1">'Quinta 14.08'!$A$2:$T$2</definedName>
    <definedName name="Z_22106082_7893_41E8_8A06_0284B56D3857_.wvu.FilterData" localSheetId="5" hidden="1">'Sábado 16.08'!$A$2:$T$2</definedName>
    <definedName name="Z_22106082_7893_41E8_8A06_0284B56D3857_.wvu.FilterData" localSheetId="0" hidden="1">'Segunda 11.08'!$A$2:$T$2</definedName>
    <definedName name="Z_22106082_7893_41E8_8A06_0284B56D3857_.wvu.FilterData" localSheetId="4" hidden="1">'Sexta 15.08'!$A$2:$T$2</definedName>
    <definedName name="Z_22106082_7893_41E8_8A06_0284B56D3857_.wvu.FilterData" localSheetId="1" hidden="1">'Terça 12.08'!$A$2:$T$2</definedName>
    <definedName name="Z_22137032_DDF8_45A8_8B0F_F697D40506E1_.wvu.FilterData" localSheetId="2" hidden="1">'Quarta 13.08'!$A$2:$T$2</definedName>
    <definedName name="Z_22137032_DDF8_45A8_8B0F_F697D40506E1_.wvu.FilterData" localSheetId="3" hidden="1">'Quinta 14.08'!$A$2:$T$2</definedName>
    <definedName name="Z_22137032_DDF8_45A8_8B0F_F697D40506E1_.wvu.FilterData" localSheetId="5" hidden="1">'Sábado 16.08'!$A$2:$T$2</definedName>
    <definedName name="Z_22137032_DDF8_45A8_8B0F_F697D40506E1_.wvu.FilterData" localSheetId="0" hidden="1">'Segunda 11.08'!$A$2:$T$2</definedName>
    <definedName name="Z_22137032_DDF8_45A8_8B0F_F697D40506E1_.wvu.FilterData" localSheetId="4" hidden="1">'Sexta 15.08'!$A$2:$T$2</definedName>
    <definedName name="Z_22137032_DDF8_45A8_8B0F_F697D40506E1_.wvu.FilterData" localSheetId="1" hidden="1">'Terça 12.08'!$A$2:$T$2</definedName>
    <definedName name="Z_2214A555_2B00_48EA_B0B0_9BBE1B9FD2A2_.wvu.FilterData" localSheetId="2" hidden="1">'Quarta 13.08'!$A$2:$T$2</definedName>
    <definedName name="Z_2214A555_2B00_48EA_B0B0_9BBE1B9FD2A2_.wvu.FilterData" localSheetId="3" hidden="1">'Quinta 14.08'!$A$2:$T$2</definedName>
    <definedName name="Z_2214A555_2B00_48EA_B0B0_9BBE1B9FD2A2_.wvu.FilterData" localSheetId="5" hidden="1">'Sábado 16.08'!$A$2:$T$2</definedName>
    <definedName name="Z_2214A555_2B00_48EA_B0B0_9BBE1B9FD2A2_.wvu.FilterData" localSheetId="0" hidden="1">'Segunda 11.08'!$A$2:$T$2</definedName>
    <definedName name="Z_2214A555_2B00_48EA_B0B0_9BBE1B9FD2A2_.wvu.FilterData" localSheetId="4" hidden="1">'Sexta 15.08'!$A$2:$T$2</definedName>
    <definedName name="Z_2214A555_2B00_48EA_B0B0_9BBE1B9FD2A2_.wvu.FilterData" localSheetId="1" hidden="1">'Terça 12.08'!$A$2:$T$2</definedName>
    <definedName name="Z_22D67806_01D6_4566_9AA3_3D10C816D823_.wvu.FilterData" localSheetId="2" hidden="1">'Quarta 13.08'!$A$2:$T$2</definedName>
    <definedName name="Z_22D67806_01D6_4566_9AA3_3D10C816D823_.wvu.FilterData" localSheetId="3" hidden="1">'Quinta 14.08'!$A$2:$T$2</definedName>
    <definedName name="Z_22D67806_01D6_4566_9AA3_3D10C816D823_.wvu.FilterData" localSheetId="5" hidden="1">'Sábado 16.08'!$A$2:$T$2</definedName>
    <definedName name="Z_22D67806_01D6_4566_9AA3_3D10C816D823_.wvu.FilterData" localSheetId="0" hidden="1">'Segunda 11.08'!$A$2:$T$2</definedName>
    <definedName name="Z_22D67806_01D6_4566_9AA3_3D10C816D823_.wvu.FilterData" localSheetId="4" hidden="1">'Sexta 15.08'!$A$2:$T$2</definedName>
    <definedName name="Z_22D67806_01D6_4566_9AA3_3D10C816D823_.wvu.FilterData" localSheetId="1" hidden="1">'Terça 12.08'!$A$2:$T$2</definedName>
    <definedName name="Z_22EC4624_2E4D_4CD0_942D_E48C9C892381_.wvu.FilterData" localSheetId="2" hidden="1">'Quarta 13.08'!$A$2:$T$2</definedName>
    <definedName name="Z_22EC4624_2E4D_4CD0_942D_E48C9C892381_.wvu.FilterData" localSheetId="3" hidden="1">'Quinta 14.08'!$A$2:$T$2</definedName>
    <definedName name="Z_22EC4624_2E4D_4CD0_942D_E48C9C892381_.wvu.FilterData" localSheetId="5" hidden="1">'Sábado 16.08'!$A$2:$T$2</definedName>
    <definedName name="Z_22EC4624_2E4D_4CD0_942D_E48C9C892381_.wvu.FilterData" localSheetId="0" hidden="1">'Segunda 11.08'!$A$2:$T$2</definedName>
    <definedName name="Z_22EC4624_2E4D_4CD0_942D_E48C9C892381_.wvu.FilterData" localSheetId="4" hidden="1">'Sexta 15.08'!$A$2:$T$2</definedName>
    <definedName name="Z_22EC4624_2E4D_4CD0_942D_E48C9C892381_.wvu.FilterData" localSheetId="1" hidden="1">'Terça 12.08'!$A$2:$T$2</definedName>
    <definedName name="Z_235183EC_2B16_4F1E_889D_9C7702AC37BD_.wvu.FilterData" localSheetId="2" hidden="1">'Quarta 13.08'!$A$2:$V$2</definedName>
    <definedName name="Z_235183EC_2B16_4F1E_889D_9C7702AC37BD_.wvu.FilterData" localSheetId="3" hidden="1">'Quinta 14.08'!$A$2:$V$2</definedName>
    <definedName name="Z_235183EC_2B16_4F1E_889D_9C7702AC37BD_.wvu.FilterData" localSheetId="5" hidden="1">'Sábado 16.08'!$A$2:$V$2</definedName>
    <definedName name="Z_235183EC_2B16_4F1E_889D_9C7702AC37BD_.wvu.FilterData" localSheetId="0" hidden="1">'Segunda 11.08'!$A$2:$V$2</definedName>
    <definedName name="Z_235183EC_2B16_4F1E_889D_9C7702AC37BD_.wvu.FilterData" localSheetId="4" hidden="1">'Sexta 15.08'!$A$2:$V$2</definedName>
    <definedName name="Z_235183EC_2B16_4F1E_889D_9C7702AC37BD_.wvu.FilterData" localSheetId="1" hidden="1">'Terça 12.08'!$A$2:$V$2</definedName>
    <definedName name="Z_2459BB55_E094_4B95_ACE5_E73B83179490_.wvu.FilterData" localSheetId="2" hidden="1">'Quarta 13.08'!$A$2:$T$2</definedName>
    <definedName name="Z_2459BB55_E094_4B95_ACE5_E73B83179490_.wvu.FilterData" localSheetId="3" hidden="1">'Quinta 14.08'!$A$2:$T$2</definedName>
    <definedName name="Z_2459BB55_E094_4B95_ACE5_E73B83179490_.wvu.FilterData" localSheetId="5" hidden="1">'Sábado 16.08'!$A$2:$T$2</definedName>
    <definedName name="Z_2459BB55_E094_4B95_ACE5_E73B83179490_.wvu.FilterData" localSheetId="0" hidden="1">'Segunda 11.08'!$A$2:$T$2</definedName>
    <definedName name="Z_2459BB55_E094_4B95_ACE5_E73B83179490_.wvu.FilterData" localSheetId="4" hidden="1">'Sexta 15.08'!$A$2:$T$2</definedName>
    <definedName name="Z_2459BB55_E094_4B95_ACE5_E73B83179490_.wvu.FilterData" localSheetId="1" hidden="1">'Terça 12.08'!$A$2:$T$2</definedName>
    <definedName name="Z_252A13E7_F4B7_4A85_B5A1_C6B8954812BF_.wvu.FilterData" localSheetId="2" hidden="1">'Quarta 13.08'!$A$2:$T$2</definedName>
    <definedName name="Z_252A13E7_F4B7_4A85_B5A1_C6B8954812BF_.wvu.FilterData" localSheetId="3" hidden="1">'Quinta 14.08'!$A$2:$T$2</definedName>
    <definedName name="Z_252A13E7_F4B7_4A85_B5A1_C6B8954812BF_.wvu.FilterData" localSheetId="5" hidden="1">'Sábado 16.08'!$A$2:$T$2</definedName>
    <definedName name="Z_252A13E7_F4B7_4A85_B5A1_C6B8954812BF_.wvu.FilterData" localSheetId="0" hidden="1">'Segunda 11.08'!$A$2:$T$2</definedName>
    <definedName name="Z_252A13E7_F4B7_4A85_B5A1_C6B8954812BF_.wvu.FilterData" localSheetId="4" hidden="1">'Sexta 15.08'!$A$2:$T$2</definedName>
    <definedName name="Z_252A13E7_F4B7_4A85_B5A1_C6B8954812BF_.wvu.FilterData" localSheetId="1" hidden="1">'Terça 12.08'!$A$2:$T$2</definedName>
    <definedName name="Z_25543C4E_D99F_40DC_8B37_22E0B644E83A_.wvu.FilterData" localSheetId="2" hidden="1">'Quarta 13.08'!$A$2:$T$2</definedName>
    <definedName name="Z_25543C4E_D99F_40DC_8B37_22E0B644E83A_.wvu.FilterData" localSheetId="3" hidden="1">'Quinta 14.08'!$A$2:$T$2</definedName>
    <definedName name="Z_25543C4E_D99F_40DC_8B37_22E0B644E83A_.wvu.FilterData" localSheetId="5" hidden="1">'Sábado 16.08'!$A$2:$T$2</definedName>
    <definedName name="Z_25543C4E_D99F_40DC_8B37_22E0B644E83A_.wvu.FilterData" localSheetId="0" hidden="1">'Segunda 11.08'!$A$2:$T$2</definedName>
    <definedName name="Z_25543C4E_D99F_40DC_8B37_22E0B644E83A_.wvu.FilterData" localSheetId="4" hidden="1">'Sexta 15.08'!$A$2:$T$2</definedName>
    <definedName name="Z_25543C4E_D99F_40DC_8B37_22E0B644E83A_.wvu.FilterData" localSheetId="1" hidden="1">'Terça 12.08'!$A$2:$T$2</definedName>
    <definedName name="Z_255D05C3_A6FE_4872_A4C7_CFF6D0C6D9CA_.wvu.FilterData" localSheetId="2" hidden="1">'Quarta 13.08'!$A$2:$T$2</definedName>
    <definedName name="Z_255D05C3_A6FE_4872_A4C7_CFF6D0C6D9CA_.wvu.FilterData" localSheetId="3" hidden="1">'Quinta 14.08'!$A$2:$T$2</definedName>
    <definedName name="Z_255D05C3_A6FE_4872_A4C7_CFF6D0C6D9CA_.wvu.FilterData" localSheetId="5" hidden="1">'Sábado 16.08'!$A$2:$T$2</definedName>
    <definedName name="Z_255D05C3_A6FE_4872_A4C7_CFF6D0C6D9CA_.wvu.FilterData" localSheetId="0" hidden="1">'Segunda 11.08'!$A$2:$T$2</definedName>
    <definedName name="Z_255D05C3_A6FE_4872_A4C7_CFF6D0C6D9CA_.wvu.FilterData" localSheetId="4" hidden="1">'Sexta 15.08'!$A$2:$T$2</definedName>
    <definedName name="Z_255D05C3_A6FE_4872_A4C7_CFF6D0C6D9CA_.wvu.FilterData" localSheetId="1" hidden="1">'Terça 12.08'!$A$2:$T$2</definedName>
    <definedName name="Z_2580D8FF_3FC0_4213_B8DA_28CBAA95E6FF_.wvu.FilterData" localSheetId="2" hidden="1">'Quarta 13.08'!$A$2:$V$2</definedName>
    <definedName name="Z_2580D8FF_3FC0_4213_B8DA_28CBAA95E6FF_.wvu.FilterData" localSheetId="3" hidden="1">'Quinta 14.08'!$A$2:$V$2</definedName>
    <definedName name="Z_2580D8FF_3FC0_4213_B8DA_28CBAA95E6FF_.wvu.FilterData" localSheetId="5" hidden="1">'Sábado 16.08'!$A$2:$V$2</definedName>
    <definedName name="Z_2580D8FF_3FC0_4213_B8DA_28CBAA95E6FF_.wvu.FilterData" localSheetId="0" hidden="1">'Segunda 11.08'!$A$2:$V$2</definedName>
    <definedName name="Z_2580D8FF_3FC0_4213_B8DA_28CBAA95E6FF_.wvu.FilterData" localSheetId="4" hidden="1">'Sexta 15.08'!$A$2:$V$2</definedName>
    <definedName name="Z_2580D8FF_3FC0_4213_B8DA_28CBAA95E6FF_.wvu.FilterData" localSheetId="1" hidden="1">'Terça 12.08'!$A$2:$V$2</definedName>
    <definedName name="Z_25B3834B_48D1_43A1_9474_593C2E5857C3_.wvu.FilterData" localSheetId="2" hidden="1">'Quarta 13.08'!$A$2:$T$2</definedName>
    <definedName name="Z_25B3834B_48D1_43A1_9474_593C2E5857C3_.wvu.FilterData" localSheetId="3" hidden="1">'Quinta 14.08'!$A$2:$T$2</definedName>
    <definedName name="Z_25B3834B_48D1_43A1_9474_593C2E5857C3_.wvu.FilterData" localSheetId="5" hidden="1">'Sábado 16.08'!$A$2:$T$2</definedName>
    <definedName name="Z_25B3834B_48D1_43A1_9474_593C2E5857C3_.wvu.FilterData" localSheetId="0" hidden="1">'Segunda 11.08'!$A$2:$T$2</definedName>
    <definedName name="Z_25B3834B_48D1_43A1_9474_593C2E5857C3_.wvu.FilterData" localSheetId="4" hidden="1">'Sexta 15.08'!$A$2:$T$2</definedName>
    <definedName name="Z_25B3834B_48D1_43A1_9474_593C2E5857C3_.wvu.FilterData" localSheetId="1" hidden="1">'Terça 12.08'!$A$2:$T$2</definedName>
    <definedName name="Z_25B57E82_39F5_4F25_89F0_E23A5243797E_.wvu.FilterData" localSheetId="2" hidden="1">'Quarta 13.08'!$A$2:$T$2</definedName>
    <definedName name="Z_25B57E82_39F5_4F25_89F0_E23A5243797E_.wvu.FilterData" localSheetId="3" hidden="1">'Quinta 14.08'!$A$2:$T$2</definedName>
    <definedName name="Z_25B57E82_39F5_4F25_89F0_E23A5243797E_.wvu.FilterData" localSheetId="5" hidden="1">'Sábado 16.08'!$A$2:$T$2</definedName>
    <definedName name="Z_25B57E82_39F5_4F25_89F0_E23A5243797E_.wvu.FilterData" localSheetId="0" hidden="1">'Segunda 11.08'!$A$2:$T$2</definedName>
    <definedName name="Z_25B57E82_39F5_4F25_89F0_E23A5243797E_.wvu.FilterData" localSheetId="4" hidden="1">'Sexta 15.08'!$A$2:$T$2</definedName>
    <definedName name="Z_25B57E82_39F5_4F25_89F0_E23A5243797E_.wvu.FilterData" localSheetId="1" hidden="1">'Terça 12.08'!$A$2:$T$2</definedName>
    <definedName name="Z_25D1FA2F_49B6_48FD_93D2_1F8BEED26E23_.wvu.FilterData" localSheetId="2" hidden="1">'Quarta 13.08'!$A$2:$T$2</definedName>
    <definedName name="Z_25D1FA2F_49B6_48FD_93D2_1F8BEED26E23_.wvu.FilterData" localSheetId="3" hidden="1">'Quinta 14.08'!$A$2:$T$2</definedName>
    <definedName name="Z_25D1FA2F_49B6_48FD_93D2_1F8BEED26E23_.wvu.FilterData" localSheetId="5" hidden="1">'Sábado 16.08'!$A$2:$T$2</definedName>
    <definedName name="Z_25D1FA2F_49B6_48FD_93D2_1F8BEED26E23_.wvu.FilterData" localSheetId="0" hidden="1">'Segunda 11.08'!$A$2:$T$2</definedName>
    <definedName name="Z_25D1FA2F_49B6_48FD_93D2_1F8BEED26E23_.wvu.FilterData" localSheetId="4" hidden="1">'Sexta 15.08'!$A$2:$T$2</definedName>
    <definedName name="Z_25D1FA2F_49B6_48FD_93D2_1F8BEED26E23_.wvu.FilterData" localSheetId="1" hidden="1">'Terça 12.08'!$A$2:$T$2</definedName>
    <definedName name="Z_26163AB9_1879_4E34_B139_AA614097C481_.wvu.FilterData" localSheetId="2" hidden="1">'Quarta 13.08'!$A$2:$T$2</definedName>
    <definedName name="Z_26163AB9_1879_4E34_B139_AA614097C481_.wvu.FilterData" localSheetId="3" hidden="1">'Quinta 14.08'!$A$2:$T$2</definedName>
    <definedName name="Z_26163AB9_1879_4E34_B139_AA614097C481_.wvu.FilterData" localSheetId="5" hidden="1">'Sábado 16.08'!$A$2:$T$2</definedName>
    <definedName name="Z_26163AB9_1879_4E34_B139_AA614097C481_.wvu.FilterData" localSheetId="0" hidden="1">'Segunda 11.08'!$A$2:$T$2</definedName>
    <definedName name="Z_26163AB9_1879_4E34_B139_AA614097C481_.wvu.FilterData" localSheetId="4" hidden="1">'Sexta 15.08'!$A$2:$T$2</definedName>
    <definedName name="Z_26163AB9_1879_4E34_B139_AA614097C481_.wvu.FilterData" localSheetId="1" hidden="1">'Terça 12.08'!$A$2:$T$2</definedName>
    <definedName name="Z_261FCA39_8428_4624_9B4A_F51119A95FC0_.wvu.FilterData" localSheetId="2" hidden="1">'Quarta 13.08'!$A$2:$T$2</definedName>
    <definedName name="Z_261FCA39_8428_4624_9B4A_F51119A95FC0_.wvu.FilterData" localSheetId="3" hidden="1">'Quinta 14.08'!$A$2:$T$2</definedName>
    <definedName name="Z_261FCA39_8428_4624_9B4A_F51119A95FC0_.wvu.FilterData" localSheetId="5" hidden="1">'Sábado 16.08'!$A$2:$T$2</definedName>
    <definedName name="Z_261FCA39_8428_4624_9B4A_F51119A95FC0_.wvu.FilterData" localSheetId="0" hidden="1">'Segunda 11.08'!$A$2:$T$2</definedName>
    <definedName name="Z_261FCA39_8428_4624_9B4A_F51119A95FC0_.wvu.FilterData" localSheetId="4" hidden="1">'Sexta 15.08'!$A$2:$T$2</definedName>
    <definedName name="Z_261FCA39_8428_4624_9B4A_F51119A95FC0_.wvu.FilterData" localSheetId="1" hidden="1">'Terça 12.08'!$A$2:$T$2</definedName>
    <definedName name="Z_2637B108_6FE4_4604_AFD3_0E521EB60786_.wvu.FilterData" localSheetId="2" hidden="1">'Quarta 13.08'!$A$2:$T$2</definedName>
    <definedName name="Z_2637B108_6FE4_4604_AFD3_0E521EB60786_.wvu.FilterData" localSheetId="3" hidden="1">'Quinta 14.08'!$A$2:$T$2</definedName>
    <definedName name="Z_2637B108_6FE4_4604_AFD3_0E521EB60786_.wvu.FilterData" localSheetId="5" hidden="1">'Sábado 16.08'!$A$2:$T$2</definedName>
    <definedName name="Z_2637B108_6FE4_4604_AFD3_0E521EB60786_.wvu.FilterData" localSheetId="0" hidden="1">'Segunda 11.08'!$A$2:$T$2</definedName>
    <definedName name="Z_2637B108_6FE4_4604_AFD3_0E521EB60786_.wvu.FilterData" localSheetId="4" hidden="1">'Sexta 15.08'!$A$2:$T$2</definedName>
    <definedName name="Z_2637B108_6FE4_4604_AFD3_0E521EB60786_.wvu.FilterData" localSheetId="1" hidden="1">'Terça 12.08'!$A$2:$T$2</definedName>
    <definedName name="Z_2711A875_5708_4AA7_9AC6_0977FF76C595_.wvu.FilterData" localSheetId="2" hidden="1">'Quarta 13.08'!$A$2:$T$2</definedName>
    <definedName name="Z_2711A875_5708_4AA7_9AC6_0977FF76C595_.wvu.FilterData" localSheetId="3" hidden="1">'Quinta 14.08'!$A$2:$T$2</definedName>
    <definedName name="Z_2711A875_5708_4AA7_9AC6_0977FF76C595_.wvu.FilterData" localSheetId="5" hidden="1">'Sábado 16.08'!$A$2:$T$2</definedName>
    <definedName name="Z_2711A875_5708_4AA7_9AC6_0977FF76C595_.wvu.FilterData" localSheetId="0" hidden="1">'Segunda 11.08'!$A$2:$T$2</definedName>
    <definedName name="Z_2711A875_5708_4AA7_9AC6_0977FF76C595_.wvu.FilterData" localSheetId="4" hidden="1">'Sexta 15.08'!$A$2:$T$2</definedName>
    <definedName name="Z_2711A875_5708_4AA7_9AC6_0977FF76C595_.wvu.FilterData" localSheetId="1" hidden="1">'Terça 12.08'!$A$2:$T$2</definedName>
    <definedName name="Z_274B264C_89AC_4E61_B3E6_24460D33A92F_.wvu.FilterData" localSheetId="2" hidden="1">'Quarta 13.08'!$A$2:$T$2</definedName>
    <definedName name="Z_274B264C_89AC_4E61_B3E6_24460D33A92F_.wvu.FilterData" localSheetId="3" hidden="1">'Quinta 14.08'!$A$2:$T$2</definedName>
    <definedName name="Z_274B264C_89AC_4E61_B3E6_24460D33A92F_.wvu.FilterData" localSheetId="5" hidden="1">'Sábado 16.08'!$A$2:$T$2</definedName>
    <definedName name="Z_274B264C_89AC_4E61_B3E6_24460D33A92F_.wvu.FilterData" localSheetId="0" hidden="1">'Segunda 11.08'!$A$2:$T$2</definedName>
    <definedName name="Z_274B264C_89AC_4E61_B3E6_24460D33A92F_.wvu.FilterData" localSheetId="4" hidden="1">'Sexta 15.08'!$A$2:$T$2</definedName>
    <definedName name="Z_274B264C_89AC_4E61_B3E6_24460D33A92F_.wvu.FilterData" localSheetId="1" hidden="1">'Terça 12.08'!$A$2:$T$2</definedName>
    <definedName name="Z_27AE0BBF_5508_492E_93CA_CBE73BBCF5D1_.wvu.FilterData" localSheetId="2" hidden="1">'Quarta 13.08'!$A$2:$T$2</definedName>
    <definedName name="Z_27AE0BBF_5508_492E_93CA_CBE73BBCF5D1_.wvu.FilterData" localSheetId="3" hidden="1">'Quinta 14.08'!$A$2:$T$2</definedName>
    <definedName name="Z_27AE0BBF_5508_492E_93CA_CBE73BBCF5D1_.wvu.FilterData" localSheetId="5" hidden="1">'Sábado 16.08'!$A$2:$T$2</definedName>
    <definedName name="Z_27AE0BBF_5508_492E_93CA_CBE73BBCF5D1_.wvu.FilterData" localSheetId="0" hidden="1">'Segunda 11.08'!$A$2:$T$2</definedName>
    <definedName name="Z_27AE0BBF_5508_492E_93CA_CBE73BBCF5D1_.wvu.FilterData" localSheetId="4" hidden="1">'Sexta 15.08'!$A$2:$T$2</definedName>
    <definedName name="Z_27AE0BBF_5508_492E_93CA_CBE73BBCF5D1_.wvu.FilterData" localSheetId="1" hidden="1">'Terça 12.08'!$A$2:$T$2</definedName>
    <definedName name="Z_27C8D0F0_AA01_465D_8285_4BF19C086407_.wvu.FilterData" localSheetId="2" hidden="1">'Quarta 13.08'!$A$2:$T$2</definedName>
    <definedName name="Z_27C8D0F0_AA01_465D_8285_4BF19C086407_.wvu.FilterData" localSheetId="3" hidden="1">'Quinta 14.08'!$A$2:$T$2</definedName>
    <definedName name="Z_27C8D0F0_AA01_465D_8285_4BF19C086407_.wvu.FilterData" localSheetId="5" hidden="1">'Sábado 16.08'!$A$2:$T$2</definedName>
    <definedName name="Z_27C8D0F0_AA01_465D_8285_4BF19C086407_.wvu.FilterData" localSheetId="0" hidden="1">'Segunda 11.08'!$A$2:$T$2</definedName>
    <definedName name="Z_27C8D0F0_AA01_465D_8285_4BF19C086407_.wvu.FilterData" localSheetId="4" hidden="1">'Sexta 15.08'!$A$2:$T$2</definedName>
    <definedName name="Z_27C8D0F0_AA01_465D_8285_4BF19C086407_.wvu.FilterData" localSheetId="1" hidden="1">'Terça 12.08'!$A$2:$T$2</definedName>
    <definedName name="Z_27D9D24B_BA5F_4FFE_9EB8_BB131D0EBB27_.wvu.FilterData" localSheetId="2" hidden="1">'Quarta 13.08'!$A$2:$T$2</definedName>
    <definedName name="Z_27D9D24B_BA5F_4FFE_9EB8_BB131D0EBB27_.wvu.FilterData" localSheetId="3" hidden="1">'Quinta 14.08'!$A$2:$T$2</definedName>
    <definedName name="Z_27D9D24B_BA5F_4FFE_9EB8_BB131D0EBB27_.wvu.FilterData" localSheetId="5" hidden="1">'Sábado 16.08'!$A$2:$T$2</definedName>
    <definedName name="Z_27D9D24B_BA5F_4FFE_9EB8_BB131D0EBB27_.wvu.FilterData" localSheetId="0" hidden="1">'Segunda 11.08'!$A$2:$T$2</definedName>
    <definedName name="Z_27D9D24B_BA5F_4FFE_9EB8_BB131D0EBB27_.wvu.FilterData" localSheetId="4" hidden="1">'Sexta 15.08'!$A$2:$T$2</definedName>
    <definedName name="Z_27D9D24B_BA5F_4FFE_9EB8_BB131D0EBB27_.wvu.FilterData" localSheetId="1" hidden="1">'Terça 12.08'!$A$2:$T$2</definedName>
    <definedName name="Z_27DD72A9_8E92_4F7D_83EA_F7E214BBE695_.wvu.FilterData" localSheetId="2" hidden="1">'Quarta 13.08'!$A$2:$T$2</definedName>
    <definedName name="Z_27DD72A9_8E92_4F7D_83EA_F7E214BBE695_.wvu.FilterData" localSheetId="3" hidden="1">'Quinta 14.08'!$A$2:$T$2</definedName>
    <definedName name="Z_27DD72A9_8E92_4F7D_83EA_F7E214BBE695_.wvu.FilterData" localSheetId="5" hidden="1">'Sábado 16.08'!$A$2:$T$2</definedName>
    <definedName name="Z_27DD72A9_8E92_4F7D_83EA_F7E214BBE695_.wvu.FilterData" localSheetId="0" hidden="1">'Segunda 11.08'!$A$2:$T$2</definedName>
    <definedName name="Z_27DD72A9_8E92_4F7D_83EA_F7E214BBE695_.wvu.FilterData" localSheetId="4" hidden="1">'Sexta 15.08'!$A$2:$T$2</definedName>
    <definedName name="Z_27DD72A9_8E92_4F7D_83EA_F7E214BBE695_.wvu.FilterData" localSheetId="1" hidden="1">'Terça 12.08'!$A$2:$T$2</definedName>
    <definedName name="Z_27F5A14E_4558_4E8E_9983_9882674E9F99_.wvu.FilterData" localSheetId="2" hidden="1">'Quarta 13.08'!$A$2:$T$2</definedName>
    <definedName name="Z_27F5A14E_4558_4E8E_9983_9882674E9F99_.wvu.FilterData" localSheetId="3" hidden="1">'Quinta 14.08'!$A$2:$T$2</definedName>
    <definedName name="Z_27F5A14E_4558_4E8E_9983_9882674E9F99_.wvu.FilterData" localSheetId="5" hidden="1">'Sábado 16.08'!$A$2:$T$2</definedName>
    <definedName name="Z_27F5A14E_4558_4E8E_9983_9882674E9F99_.wvu.FilterData" localSheetId="0" hidden="1">'Segunda 11.08'!$A$2:$T$2</definedName>
    <definedName name="Z_27F5A14E_4558_4E8E_9983_9882674E9F99_.wvu.FilterData" localSheetId="4" hidden="1">'Sexta 15.08'!$A$2:$T$2</definedName>
    <definedName name="Z_27F5A14E_4558_4E8E_9983_9882674E9F99_.wvu.FilterData" localSheetId="1" hidden="1">'Terça 12.08'!$A$2:$T$2</definedName>
    <definedName name="Z_27FF50F7_6648_4A24_82E1_8F25D72F6113_.wvu.FilterData" localSheetId="2" hidden="1">'Quarta 13.08'!$A$2:$T$2</definedName>
    <definedName name="Z_27FF50F7_6648_4A24_82E1_8F25D72F6113_.wvu.FilterData" localSheetId="3" hidden="1">'Quinta 14.08'!$A$2:$T$2</definedName>
    <definedName name="Z_27FF50F7_6648_4A24_82E1_8F25D72F6113_.wvu.FilterData" localSheetId="5" hidden="1">'Sábado 16.08'!$A$2:$T$2</definedName>
    <definedName name="Z_27FF50F7_6648_4A24_82E1_8F25D72F6113_.wvu.FilterData" localSheetId="0" hidden="1">'Segunda 11.08'!$A$2:$T$2</definedName>
    <definedName name="Z_27FF50F7_6648_4A24_82E1_8F25D72F6113_.wvu.FilterData" localSheetId="4" hidden="1">'Sexta 15.08'!$A$2:$T$2</definedName>
    <definedName name="Z_27FF50F7_6648_4A24_82E1_8F25D72F6113_.wvu.FilterData" localSheetId="1" hidden="1">'Terça 12.08'!$A$2:$T$2</definedName>
    <definedName name="Z_2809EA50_4834_44CD_9C60_F4819381A633_.wvu.FilterData" localSheetId="2" hidden="1">'Quarta 13.08'!$A$2:$T$2</definedName>
    <definedName name="Z_2809EA50_4834_44CD_9C60_F4819381A633_.wvu.FilterData" localSheetId="3" hidden="1">'Quinta 14.08'!$A$2:$T$2</definedName>
    <definedName name="Z_2809EA50_4834_44CD_9C60_F4819381A633_.wvu.FilterData" localSheetId="5" hidden="1">'Sábado 16.08'!$A$2:$T$2</definedName>
    <definedName name="Z_2809EA50_4834_44CD_9C60_F4819381A633_.wvu.FilterData" localSheetId="0" hidden="1">'Segunda 11.08'!$A$2:$T$2</definedName>
    <definedName name="Z_2809EA50_4834_44CD_9C60_F4819381A633_.wvu.FilterData" localSheetId="4" hidden="1">'Sexta 15.08'!$A$2:$T$2</definedName>
    <definedName name="Z_2809EA50_4834_44CD_9C60_F4819381A633_.wvu.FilterData" localSheetId="1" hidden="1">'Terça 12.08'!$A$2:$T$2</definedName>
    <definedName name="Z_2845C133_0FD4_4027_8E6E_8BA2CDDF8BB3_.wvu.FilterData" localSheetId="2" hidden="1">'Quarta 13.08'!$A$2:$T$2</definedName>
    <definedName name="Z_2845C133_0FD4_4027_8E6E_8BA2CDDF8BB3_.wvu.FilterData" localSheetId="3" hidden="1">'Quinta 14.08'!$A$2:$T$2</definedName>
    <definedName name="Z_2845C133_0FD4_4027_8E6E_8BA2CDDF8BB3_.wvu.FilterData" localSheetId="5" hidden="1">'Sábado 16.08'!$A$2:$T$2</definedName>
    <definedName name="Z_2845C133_0FD4_4027_8E6E_8BA2CDDF8BB3_.wvu.FilterData" localSheetId="0" hidden="1">'Segunda 11.08'!$A$2:$T$2</definedName>
    <definedName name="Z_2845C133_0FD4_4027_8E6E_8BA2CDDF8BB3_.wvu.FilterData" localSheetId="4" hidden="1">'Sexta 15.08'!$A$2:$T$2</definedName>
    <definedName name="Z_2845C133_0FD4_4027_8E6E_8BA2CDDF8BB3_.wvu.FilterData" localSheetId="1" hidden="1">'Terça 12.08'!$A$2:$T$2</definedName>
    <definedName name="Z_284C503C_CF22_43A6_8F28_E42A51AF2A67_.wvu.FilterData" localSheetId="2" hidden="1">'Quarta 13.08'!$A$2:$U$2</definedName>
    <definedName name="Z_284C503C_CF22_43A6_8F28_E42A51AF2A67_.wvu.FilterData" localSheetId="3" hidden="1">'Quinta 14.08'!$A$2:$U$2</definedName>
    <definedName name="Z_284C503C_CF22_43A6_8F28_E42A51AF2A67_.wvu.FilterData" localSheetId="5" hidden="1">'Sábado 16.08'!$A$2:$U$2</definedName>
    <definedName name="Z_284C503C_CF22_43A6_8F28_E42A51AF2A67_.wvu.FilterData" localSheetId="0" hidden="1">'Segunda 11.08'!$A$2:$U$2</definedName>
    <definedName name="Z_284C503C_CF22_43A6_8F28_E42A51AF2A67_.wvu.FilterData" localSheetId="4" hidden="1">'Sexta 15.08'!$A$2:$U$2</definedName>
    <definedName name="Z_284C503C_CF22_43A6_8F28_E42A51AF2A67_.wvu.FilterData" localSheetId="1" hidden="1">'Terça 12.08'!$A$2:$U$2</definedName>
    <definedName name="Z_28B6ACC4_198E_4900_8152_65FAE501D65C_.wvu.FilterData" localSheetId="2" hidden="1">'Quarta 13.08'!$A$2:$U$2</definedName>
    <definedName name="Z_28B6ACC4_198E_4900_8152_65FAE501D65C_.wvu.FilterData" localSheetId="3" hidden="1">'Quinta 14.08'!$A$2:$U$2</definedName>
    <definedName name="Z_28B6ACC4_198E_4900_8152_65FAE501D65C_.wvu.FilterData" localSheetId="5" hidden="1">'Sábado 16.08'!$A$2:$U$2</definedName>
    <definedName name="Z_28B6ACC4_198E_4900_8152_65FAE501D65C_.wvu.FilterData" localSheetId="0" hidden="1">'Segunda 11.08'!$A$2:$U$2</definedName>
    <definedName name="Z_28B6ACC4_198E_4900_8152_65FAE501D65C_.wvu.FilterData" localSheetId="4" hidden="1">'Sexta 15.08'!$A$2:$U$2</definedName>
    <definedName name="Z_28B6ACC4_198E_4900_8152_65FAE501D65C_.wvu.FilterData" localSheetId="1" hidden="1">'Terça 12.08'!$A$2:$U$2</definedName>
    <definedName name="Z_28C0FFF4_E5D3_4336_A8BA_C020F0E71510_.wvu.FilterData" localSheetId="2" hidden="1">'Quarta 13.08'!$A$2:$T$2</definedName>
    <definedName name="Z_28C0FFF4_E5D3_4336_A8BA_C020F0E71510_.wvu.FilterData" localSheetId="3" hidden="1">'Quinta 14.08'!$A$2:$T$2</definedName>
    <definedName name="Z_28C0FFF4_E5D3_4336_A8BA_C020F0E71510_.wvu.FilterData" localSheetId="5" hidden="1">'Sábado 16.08'!$A$2:$T$2</definedName>
    <definedName name="Z_28C0FFF4_E5D3_4336_A8BA_C020F0E71510_.wvu.FilterData" localSheetId="0" hidden="1">'Segunda 11.08'!$A$2:$T$2</definedName>
    <definedName name="Z_28C0FFF4_E5D3_4336_A8BA_C020F0E71510_.wvu.FilterData" localSheetId="4" hidden="1">'Sexta 15.08'!$A$2:$T$2</definedName>
    <definedName name="Z_28C0FFF4_E5D3_4336_A8BA_C020F0E71510_.wvu.FilterData" localSheetId="1" hidden="1">'Terça 12.08'!$A$2:$T$2</definedName>
    <definedName name="Z_294AB8AB_4E3A_471A_ABA2_018815FE86A4_.wvu.FilterData" localSheetId="2" hidden="1">'Quarta 13.08'!$A$2:$T$2</definedName>
    <definedName name="Z_294AB8AB_4E3A_471A_ABA2_018815FE86A4_.wvu.FilterData" localSheetId="3" hidden="1">'Quinta 14.08'!$A$2:$T$2</definedName>
    <definedName name="Z_294AB8AB_4E3A_471A_ABA2_018815FE86A4_.wvu.FilterData" localSheetId="5" hidden="1">'Sábado 16.08'!$A$2:$T$2</definedName>
    <definedName name="Z_294AB8AB_4E3A_471A_ABA2_018815FE86A4_.wvu.FilterData" localSheetId="0" hidden="1">'Segunda 11.08'!$A$2:$T$2</definedName>
    <definedName name="Z_294AB8AB_4E3A_471A_ABA2_018815FE86A4_.wvu.FilterData" localSheetId="4" hidden="1">'Sexta 15.08'!$A$2:$T$2</definedName>
    <definedName name="Z_294AB8AB_4E3A_471A_ABA2_018815FE86A4_.wvu.FilterData" localSheetId="1" hidden="1">'Terça 12.08'!$A$2:$T$2</definedName>
    <definedName name="Z_29626F8A_46A8_4B37_85F5_2F29F275726D_.wvu.FilterData" localSheetId="2" hidden="1">'Quarta 13.08'!$A$2:$T$2</definedName>
    <definedName name="Z_29626F8A_46A8_4B37_85F5_2F29F275726D_.wvu.FilterData" localSheetId="3" hidden="1">'Quinta 14.08'!$A$2:$T$2</definedName>
    <definedName name="Z_29626F8A_46A8_4B37_85F5_2F29F275726D_.wvu.FilterData" localSheetId="5" hidden="1">'Sábado 16.08'!$A$2:$T$2</definedName>
    <definedName name="Z_29626F8A_46A8_4B37_85F5_2F29F275726D_.wvu.FilterData" localSheetId="0" hidden="1">'Segunda 11.08'!$A$2:$T$2</definedName>
    <definedName name="Z_29626F8A_46A8_4B37_85F5_2F29F275726D_.wvu.FilterData" localSheetId="4" hidden="1">'Sexta 15.08'!$A$2:$T$2</definedName>
    <definedName name="Z_29626F8A_46A8_4B37_85F5_2F29F275726D_.wvu.FilterData" localSheetId="1" hidden="1">'Terça 12.08'!$A$2:$T$2</definedName>
    <definedName name="Z_29AF0C81_E915_4B16_B0D9_7E5DD39446F3_.wvu.FilterData" localSheetId="2" hidden="1">'Quarta 13.08'!$A$2:$T$2</definedName>
    <definedName name="Z_29AF0C81_E915_4B16_B0D9_7E5DD39446F3_.wvu.FilterData" localSheetId="3" hidden="1">'Quinta 14.08'!$A$2:$T$2</definedName>
    <definedName name="Z_29AF0C81_E915_4B16_B0D9_7E5DD39446F3_.wvu.FilterData" localSheetId="5" hidden="1">'Sábado 16.08'!$A$2:$T$2</definedName>
    <definedName name="Z_29AF0C81_E915_4B16_B0D9_7E5DD39446F3_.wvu.FilterData" localSheetId="0" hidden="1">'Segunda 11.08'!$A$2:$T$2</definedName>
    <definedName name="Z_29AF0C81_E915_4B16_B0D9_7E5DD39446F3_.wvu.FilterData" localSheetId="4" hidden="1">'Sexta 15.08'!$A$2:$T$2</definedName>
    <definedName name="Z_29AF0C81_E915_4B16_B0D9_7E5DD39446F3_.wvu.FilterData" localSheetId="1" hidden="1">'Terça 12.08'!$A$2:$T$2</definedName>
    <definedName name="Z_29BD09CF_8A8E_42C2_B744_E8B83BC8F53B_.wvu.FilterData" localSheetId="2" hidden="1">'Quarta 13.08'!$A$2:$T$2</definedName>
    <definedName name="Z_29BD09CF_8A8E_42C2_B744_E8B83BC8F53B_.wvu.FilterData" localSheetId="3" hidden="1">'Quinta 14.08'!$A$2:$T$2</definedName>
    <definedName name="Z_29BD09CF_8A8E_42C2_B744_E8B83BC8F53B_.wvu.FilterData" localSheetId="5" hidden="1">'Sábado 16.08'!$A$2:$T$2</definedName>
    <definedName name="Z_29BD09CF_8A8E_42C2_B744_E8B83BC8F53B_.wvu.FilterData" localSheetId="0" hidden="1">'Segunda 11.08'!$A$2:$T$2</definedName>
    <definedName name="Z_29BD09CF_8A8E_42C2_B744_E8B83BC8F53B_.wvu.FilterData" localSheetId="4" hidden="1">'Sexta 15.08'!$A$2:$T$2</definedName>
    <definedName name="Z_29BD09CF_8A8E_42C2_B744_E8B83BC8F53B_.wvu.FilterData" localSheetId="1" hidden="1">'Terça 12.08'!$A$2:$T$2</definedName>
    <definedName name="Z_2A053A53_2CE4_4B85_BDAF_6F721DDDF29D_.wvu.FilterData" localSheetId="2" hidden="1">'Quarta 13.08'!$A$2:$T$2</definedName>
    <definedName name="Z_2A053A53_2CE4_4B85_BDAF_6F721DDDF29D_.wvu.FilterData" localSheetId="3" hidden="1">'Quinta 14.08'!$A$2:$T$2</definedName>
    <definedName name="Z_2A053A53_2CE4_4B85_BDAF_6F721DDDF29D_.wvu.FilterData" localSheetId="5" hidden="1">'Sábado 16.08'!$A$2:$T$2</definedName>
    <definedName name="Z_2A053A53_2CE4_4B85_BDAF_6F721DDDF29D_.wvu.FilterData" localSheetId="0" hidden="1">'Segunda 11.08'!$A$2:$T$2</definedName>
    <definedName name="Z_2A053A53_2CE4_4B85_BDAF_6F721DDDF29D_.wvu.FilterData" localSheetId="4" hidden="1">'Sexta 15.08'!$A$2:$T$2</definedName>
    <definedName name="Z_2A053A53_2CE4_4B85_BDAF_6F721DDDF29D_.wvu.FilterData" localSheetId="1" hidden="1">'Terça 12.08'!$A$2:$T$2</definedName>
    <definedName name="Z_2A2BCF6B_4623_4225_BF0D_42B99043A18C_.wvu.FilterData" localSheetId="2" hidden="1">'Quarta 13.08'!$A$2:$T$2</definedName>
    <definedName name="Z_2A2BCF6B_4623_4225_BF0D_42B99043A18C_.wvu.FilterData" localSheetId="3" hidden="1">'Quinta 14.08'!$A$2:$T$2</definedName>
    <definedName name="Z_2A2BCF6B_4623_4225_BF0D_42B99043A18C_.wvu.FilterData" localSheetId="5" hidden="1">'Sábado 16.08'!$A$2:$T$2</definedName>
    <definedName name="Z_2A2BCF6B_4623_4225_BF0D_42B99043A18C_.wvu.FilterData" localSheetId="0" hidden="1">'Segunda 11.08'!$A$2:$T$2</definedName>
    <definedName name="Z_2A2BCF6B_4623_4225_BF0D_42B99043A18C_.wvu.FilterData" localSheetId="4" hidden="1">'Sexta 15.08'!$A$2:$T$2</definedName>
    <definedName name="Z_2A2BCF6B_4623_4225_BF0D_42B99043A18C_.wvu.FilterData" localSheetId="1" hidden="1">'Terça 12.08'!$A$2:$T$2</definedName>
    <definedName name="Z_2A2CCADF_B518_46D9_93DE_EE0DC5C9D3FF_.wvu.FilterData" localSheetId="2" hidden="1">'Quarta 13.08'!$A$2:$U$2</definedName>
    <definedName name="Z_2A2CCADF_B518_46D9_93DE_EE0DC5C9D3FF_.wvu.FilterData" localSheetId="3" hidden="1">'Quinta 14.08'!$A$2:$U$2</definedName>
    <definedName name="Z_2A2CCADF_B518_46D9_93DE_EE0DC5C9D3FF_.wvu.FilterData" localSheetId="5" hidden="1">'Sábado 16.08'!$A$2:$U$2</definedName>
    <definedName name="Z_2A2CCADF_B518_46D9_93DE_EE0DC5C9D3FF_.wvu.FilterData" localSheetId="0" hidden="1">'Segunda 11.08'!$A$2:$U$2</definedName>
    <definedName name="Z_2A2CCADF_B518_46D9_93DE_EE0DC5C9D3FF_.wvu.FilterData" localSheetId="4" hidden="1">'Sexta 15.08'!$A$2:$U$2</definedName>
    <definedName name="Z_2A2CCADF_B518_46D9_93DE_EE0DC5C9D3FF_.wvu.FilterData" localSheetId="1" hidden="1">'Terça 12.08'!$A$2:$U$2</definedName>
    <definedName name="Z_2A353187_A8DC_4F1A_8948_269D419C3CB7_.wvu.FilterData" localSheetId="2" hidden="1">'Quarta 13.08'!$A$2:$T$2</definedName>
    <definedName name="Z_2A353187_A8DC_4F1A_8948_269D419C3CB7_.wvu.FilterData" localSheetId="3" hidden="1">'Quinta 14.08'!$A$2:$T$2</definedName>
    <definedName name="Z_2A353187_A8DC_4F1A_8948_269D419C3CB7_.wvu.FilterData" localSheetId="5" hidden="1">'Sábado 16.08'!$A$2:$T$2</definedName>
    <definedName name="Z_2A353187_A8DC_4F1A_8948_269D419C3CB7_.wvu.FilterData" localSheetId="0" hidden="1">'Segunda 11.08'!$A$2:$T$2</definedName>
    <definedName name="Z_2A353187_A8DC_4F1A_8948_269D419C3CB7_.wvu.FilterData" localSheetId="4" hidden="1">'Sexta 15.08'!$A$2:$T$2</definedName>
    <definedName name="Z_2A353187_A8DC_4F1A_8948_269D419C3CB7_.wvu.FilterData" localSheetId="1" hidden="1">'Terça 12.08'!$A$2:$T$2</definedName>
    <definedName name="Z_2AD0CE04_919D_44A3_92A7_3291FF7D2ADA_.wvu.FilterData" localSheetId="2" hidden="1">'Quarta 13.08'!$A$2:$V$2</definedName>
    <definedName name="Z_2AD0CE04_919D_44A3_92A7_3291FF7D2ADA_.wvu.FilterData" localSheetId="3" hidden="1">'Quinta 14.08'!$A$2:$V$2</definedName>
    <definedName name="Z_2AD0CE04_919D_44A3_92A7_3291FF7D2ADA_.wvu.FilterData" localSheetId="5" hidden="1">'Sábado 16.08'!$A$2:$V$2</definedName>
    <definedName name="Z_2AD0CE04_919D_44A3_92A7_3291FF7D2ADA_.wvu.FilterData" localSheetId="0" hidden="1">'Segunda 11.08'!$A$2:$V$2</definedName>
    <definedName name="Z_2AD0CE04_919D_44A3_92A7_3291FF7D2ADA_.wvu.FilterData" localSheetId="4" hidden="1">'Sexta 15.08'!$A$2:$V$2</definedName>
    <definedName name="Z_2AD0CE04_919D_44A3_92A7_3291FF7D2ADA_.wvu.FilterData" localSheetId="1" hidden="1">'Terça 12.08'!$A$2:$V$2</definedName>
    <definedName name="Z_2AE2E61A_C2BD_4804_904A_783655B6C889_.wvu.FilterData" localSheetId="2" hidden="1">'Quarta 13.08'!$A$2:$T$2</definedName>
    <definedName name="Z_2AE2E61A_C2BD_4804_904A_783655B6C889_.wvu.FilterData" localSheetId="3" hidden="1">'Quinta 14.08'!$A$2:$T$2</definedName>
    <definedName name="Z_2AE2E61A_C2BD_4804_904A_783655B6C889_.wvu.FilterData" localSheetId="5" hidden="1">'Sábado 16.08'!$A$2:$T$2</definedName>
    <definedName name="Z_2AE2E61A_C2BD_4804_904A_783655B6C889_.wvu.FilterData" localSheetId="0" hidden="1">'Segunda 11.08'!$A$2:$T$2</definedName>
    <definedName name="Z_2AE2E61A_C2BD_4804_904A_783655B6C889_.wvu.FilterData" localSheetId="4" hidden="1">'Sexta 15.08'!$A$2:$T$2</definedName>
    <definedName name="Z_2AE2E61A_C2BD_4804_904A_783655B6C889_.wvu.FilterData" localSheetId="1" hidden="1">'Terça 12.08'!$A$2:$T$2</definedName>
    <definedName name="Z_2B217A88_FF3C_4829_96C8_D2C6E0337AC1_.wvu.FilterData" localSheetId="2" hidden="1">'Quarta 13.08'!$A$2:$V$2</definedName>
    <definedName name="Z_2B217A88_FF3C_4829_96C8_D2C6E0337AC1_.wvu.FilterData" localSheetId="3" hidden="1">'Quinta 14.08'!$A$2:$V$2</definedName>
    <definedName name="Z_2B217A88_FF3C_4829_96C8_D2C6E0337AC1_.wvu.FilterData" localSheetId="5" hidden="1">'Sábado 16.08'!$A$2:$V$2</definedName>
    <definedName name="Z_2B217A88_FF3C_4829_96C8_D2C6E0337AC1_.wvu.FilterData" localSheetId="0" hidden="1">'Segunda 11.08'!$A$2:$V$2</definedName>
    <definedName name="Z_2B217A88_FF3C_4829_96C8_D2C6E0337AC1_.wvu.FilterData" localSheetId="4" hidden="1">'Sexta 15.08'!$A$2:$V$2</definedName>
    <definedName name="Z_2B217A88_FF3C_4829_96C8_D2C6E0337AC1_.wvu.FilterData" localSheetId="1" hidden="1">'Terça 12.08'!$A$2:$V$2</definedName>
    <definedName name="Z_2B21E28F_5A46_4EF2_BBC8_089383031FB5_.wvu.FilterData" localSheetId="2" hidden="1">'Quarta 13.08'!$A$2:$T$2</definedName>
    <definedName name="Z_2B21E28F_5A46_4EF2_BBC8_089383031FB5_.wvu.FilterData" localSheetId="3" hidden="1">'Quinta 14.08'!$A$2:$T$2</definedName>
    <definedName name="Z_2B21E28F_5A46_4EF2_BBC8_089383031FB5_.wvu.FilterData" localSheetId="5" hidden="1">'Sábado 16.08'!$A$2:$T$2</definedName>
    <definedName name="Z_2B21E28F_5A46_4EF2_BBC8_089383031FB5_.wvu.FilterData" localSheetId="0" hidden="1">'Segunda 11.08'!$A$2:$T$2</definedName>
    <definedName name="Z_2B21E28F_5A46_4EF2_BBC8_089383031FB5_.wvu.FilterData" localSheetId="4" hidden="1">'Sexta 15.08'!$A$2:$T$2</definedName>
    <definedName name="Z_2B21E28F_5A46_4EF2_BBC8_089383031FB5_.wvu.FilterData" localSheetId="1" hidden="1">'Terça 12.08'!$A$2:$T$2</definedName>
    <definedName name="Z_2B3781C2_91CA_44A1_BB6D_2E8CC8B6ED48_.wvu.FilterData" localSheetId="2" hidden="1">'Quarta 13.08'!$A$2:$T$2</definedName>
    <definedName name="Z_2B3781C2_91CA_44A1_BB6D_2E8CC8B6ED48_.wvu.FilterData" localSheetId="3" hidden="1">'Quinta 14.08'!$A$2:$T$2</definedName>
    <definedName name="Z_2B3781C2_91CA_44A1_BB6D_2E8CC8B6ED48_.wvu.FilterData" localSheetId="5" hidden="1">'Sábado 16.08'!$A$2:$T$2</definedName>
    <definedName name="Z_2B3781C2_91CA_44A1_BB6D_2E8CC8B6ED48_.wvu.FilterData" localSheetId="0" hidden="1">'Segunda 11.08'!$A$2:$T$2</definedName>
    <definedName name="Z_2B3781C2_91CA_44A1_BB6D_2E8CC8B6ED48_.wvu.FilterData" localSheetId="4" hidden="1">'Sexta 15.08'!$A$2:$T$2</definedName>
    <definedName name="Z_2B3781C2_91CA_44A1_BB6D_2E8CC8B6ED48_.wvu.FilterData" localSheetId="1" hidden="1">'Terça 12.08'!$A$2:$T$2</definedName>
    <definedName name="Z_2B858185_FE47_4EC6_9FAC_1586B686911B_.wvu.FilterData" localSheetId="2" hidden="1">'Quarta 13.08'!$A$2:$T$2</definedName>
    <definedName name="Z_2B858185_FE47_4EC6_9FAC_1586B686911B_.wvu.FilterData" localSheetId="3" hidden="1">'Quinta 14.08'!$A$2:$T$2</definedName>
    <definedName name="Z_2B858185_FE47_4EC6_9FAC_1586B686911B_.wvu.FilterData" localSheetId="5" hidden="1">'Sábado 16.08'!$A$2:$T$2</definedName>
    <definedName name="Z_2B858185_FE47_4EC6_9FAC_1586B686911B_.wvu.FilterData" localSheetId="0" hidden="1">'Segunda 11.08'!$A$2:$T$2</definedName>
    <definedName name="Z_2B858185_FE47_4EC6_9FAC_1586B686911B_.wvu.FilterData" localSheetId="4" hidden="1">'Sexta 15.08'!$A$2:$T$2</definedName>
    <definedName name="Z_2B858185_FE47_4EC6_9FAC_1586B686911B_.wvu.FilterData" localSheetId="1" hidden="1">'Terça 12.08'!$A$2:$T$2</definedName>
    <definedName name="Z_2BCEE11A_A7D2_4D72_8F6A_4E81EA92C0E2_.wvu.FilterData" localSheetId="2" hidden="1">'Quarta 13.08'!$A$2:$T$2</definedName>
    <definedName name="Z_2BCEE11A_A7D2_4D72_8F6A_4E81EA92C0E2_.wvu.FilterData" localSheetId="3" hidden="1">'Quinta 14.08'!$A$2:$T$2</definedName>
    <definedName name="Z_2BCEE11A_A7D2_4D72_8F6A_4E81EA92C0E2_.wvu.FilterData" localSheetId="5" hidden="1">'Sábado 16.08'!$A$2:$T$2</definedName>
    <definedName name="Z_2BCEE11A_A7D2_4D72_8F6A_4E81EA92C0E2_.wvu.FilterData" localSheetId="0" hidden="1">'Segunda 11.08'!$A$2:$T$2</definedName>
    <definedName name="Z_2BCEE11A_A7D2_4D72_8F6A_4E81EA92C0E2_.wvu.FilterData" localSheetId="4" hidden="1">'Sexta 15.08'!$A$2:$T$2</definedName>
    <definedName name="Z_2BCEE11A_A7D2_4D72_8F6A_4E81EA92C0E2_.wvu.FilterData" localSheetId="1" hidden="1">'Terça 12.08'!$A$2:$T$2</definedName>
    <definedName name="Z_2C42565B_18CF_4006_BCA2_306C6ADEEFDD_.wvu.FilterData" localSheetId="2" hidden="1">'Quarta 13.08'!$A$2:$T$2</definedName>
    <definedName name="Z_2C42565B_18CF_4006_BCA2_306C6ADEEFDD_.wvu.FilterData" localSheetId="3" hidden="1">'Quinta 14.08'!$A$2:$T$2</definedName>
    <definedName name="Z_2C42565B_18CF_4006_BCA2_306C6ADEEFDD_.wvu.FilterData" localSheetId="5" hidden="1">'Sábado 16.08'!$A$2:$T$2</definedName>
    <definedName name="Z_2C42565B_18CF_4006_BCA2_306C6ADEEFDD_.wvu.FilterData" localSheetId="0" hidden="1">'Segunda 11.08'!$A$2:$T$2</definedName>
    <definedName name="Z_2C42565B_18CF_4006_BCA2_306C6ADEEFDD_.wvu.FilterData" localSheetId="4" hidden="1">'Sexta 15.08'!$A$2:$T$2</definedName>
    <definedName name="Z_2C42565B_18CF_4006_BCA2_306C6ADEEFDD_.wvu.FilterData" localSheetId="1" hidden="1">'Terça 12.08'!$A$2:$T$2</definedName>
    <definedName name="Z_2CA6B5AC_0F1F_4C02_9C02_D53E551A44BF_.wvu.FilterData" localSheetId="2" hidden="1">'Quarta 13.08'!$A$2:$T$2</definedName>
    <definedName name="Z_2CA6B5AC_0F1F_4C02_9C02_D53E551A44BF_.wvu.FilterData" localSheetId="3" hidden="1">'Quinta 14.08'!$A$2:$T$2</definedName>
    <definedName name="Z_2CA6B5AC_0F1F_4C02_9C02_D53E551A44BF_.wvu.FilterData" localSheetId="5" hidden="1">'Sábado 16.08'!$A$2:$T$2</definedName>
    <definedName name="Z_2CA6B5AC_0F1F_4C02_9C02_D53E551A44BF_.wvu.FilterData" localSheetId="0" hidden="1">'Segunda 11.08'!$A$2:$T$2</definedName>
    <definedName name="Z_2CA6B5AC_0F1F_4C02_9C02_D53E551A44BF_.wvu.FilterData" localSheetId="4" hidden="1">'Sexta 15.08'!$A$2:$T$2</definedName>
    <definedName name="Z_2CA6B5AC_0F1F_4C02_9C02_D53E551A44BF_.wvu.FilterData" localSheetId="1" hidden="1">'Terça 12.08'!$A$2:$T$2</definedName>
    <definedName name="Z_2CC44BA1_D4F0_4D5C_B608_4D9CF2985ABD_.wvu.FilterData" localSheetId="2" hidden="1">'Quarta 13.08'!$A$2:$T$2</definedName>
    <definedName name="Z_2CC44BA1_D4F0_4D5C_B608_4D9CF2985ABD_.wvu.FilterData" localSheetId="3" hidden="1">'Quinta 14.08'!$A$2:$T$2</definedName>
    <definedName name="Z_2CC44BA1_D4F0_4D5C_B608_4D9CF2985ABD_.wvu.FilterData" localSheetId="5" hidden="1">'Sábado 16.08'!$A$2:$T$2</definedName>
    <definedName name="Z_2CC44BA1_D4F0_4D5C_B608_4D9CF2985ABD_.wvu.FilterData" localSheetId="0" hidden="1">'Segunda 11.08'!$A$2:$T$2</definedName>
    <definedName name="Z_2CC44BA1_D4F0_4D5C_B608_4D9CF2985ABD_.wvu.FilterData" localSheetId="4" hidden="1">'Sexta 15.08'!$A$2:$T$2</definedName>
    <definedName name="Z_2CC44BA1_D4F0_4D5C_B608_4D9CF2985ABD_.wvu.FilterData" localSheetId="1" hidden="1">'Terça 12.08'!$A$2:$T$2</definedName>
    <definedName name="Z_2D08E020_E1A7_4556_B7AE_5365AE325D21_.wvu.FilterData" localSheetId="2" hidden="1">'Quarta 13.08'!$A$2:$U$2</definedName>
    <definedName name="Z_2D08E020_E1A7_4556_B7AE_5365AE325D21_.wvu.FilterData" localSheetId="3" hidden="1">'Quinta 14.08'!$A$2:$U$2</definedName>
    <definedName name="Z_2D08E020_E1A7_4556_B7AE_5365AE325D21_.wvu.FilterData" localSheetId="5" hidden="1">'Sábado 16.08'!$A$2:$U$2</definedName>
    <definedName name="Z_2D08E020_E1A7_4556_B7AE_5365AE325D21_.wvu.FilterData" localSheetId="0" hidden="1">'Segunda 11.08'!$A$2:$U$2</definedName>
    <definedName name="Z_2D08E020_E1A7_4556_B7AE_5365AE325D21_.wvu.FilterData" localSheetId="4" hidden="1">'Sexta 15.08'!$A$2:$U$2</definedName>
    <definedName name="Z_2D08E020_E1A7_4556_B7AE_5365AE325D21_.wvu.FilterData" localSheetId="1" hidden="1">'Terça 12.08'!$A$2:$U$2</definedName>
    <definedName name="Z_2D129434_CF0A_4B99_9B81_363571833F75_.wvu.FilterData" localSheetId="2" hidden="1">'Quarta 13.08'!$A$2:$U$2</definedName>
    <definedName name="Z_2D129434_CF0A_4B99_9B81_363571833F75_.wvu.FilterData" localSheetId="3" hidden="1">'Quinta 14.08'!$A$2:$U$2</definedName>
    <definedName name="Z_2D129434_CF0A_4B99_9B81_363571833F75_.wvu.FilterData" localSheetId="5" hidden="1">'Sábado 16.08'!$A$2:$U$2</definedName>
    <definedName name="Z_2D129434_CF0A_4B99_9B81_363571833F75_.wvu.FilterData" localSheetId="0" hidden="1">'Segunda 11.08'!$A$2:$U$2</definedName>
    <definedName name="Z_2D129434_CF0A_4B99_9B81_363571833F75_.wvu.FilterData" localSheetId="4" hidden="1">'Sexta 15.08'!$A$2:$U$2</definedName>
    <definedName name="Z_2D129434_CF0A_4B99_9B81_363571833F75_.wvu.FilterData" localSheetId="1" hidden="1">'Terça 12.08'!$A$2:$U$2</definedName>
    <definedName name="Z_2D6BDEEF_E90C_4532_ACAE_56057CC77BE9_.wvu.FilterData" localSheetId="2" hidden="1">'Quarta 13.08'!$A$2:$V$2</definedName>
    <definedName name="Z_2D6BDEEF_E90C_4532_ACAE_56057CC77BE9_.wvu.FilterData" localSheetId="3" hidden="1">'Quinta 14.08'!$A$2:$V$2</definedName>
    <definedName name="Z_2D6BDEEF_E90C_4532_ACAE_56057CC77BE9_.wvu.FilterData" localSheetId="5" hidden="1">'Sábado 16.08'!$A$2:$V$2</definedName>
    <definedName name="Z_2D6BDEEF_E90C_4532_ACAE_56057CC77BE9_.wvu.FilterData" localSheetId="0" hidden="1">'Segunda 11.08'!$A$2:$V$2</definedName>
    <definedName name="Z_2D6BDEEF_E90C_4532_ACAE_56057CC77BE9_.wvu.FilterData" localSheetId="4" hidden="1">'Sexta 15.08'!$A$2:$V$2</definedName>
    <definedName name="Z_2D6BDEEF_E90C_4532_ACAE_56057CC77BE9_.wvu.FilterData" localSheetId="1" hidden="1">'Terça 12.08'!$A$2:$V$2</definedName>
    <definedName name="Z_2D7C0295_2064_4CF7_938D_FF5F0E5F734C_.wvu.FilterData" localSheetId="2" hidden="1">'Quarta 13.08'!$A$2:$T$2</definedName>
    <definedName name="Z_2D7C0295_2064_4CF7_938D_FF5F0E5F734C_.wvu.FilterData" localSheetId="3" hidden="1">'Quinta 14.08'!$A$2:$T$2</definedName>
    <definedName name="Z_2D7C0295_2064_4CF7_938D_FF5F0E5F734C_.wvu.FilterData" localSheetId="5" hidden="1">'Sábado 16.08'!$A$2:$T$2</definedName>
    <definedName name="Z_2D7C0295_2064_4CF7_938D_FF5F0E5F734C_.wvu.FilterData" localSheetId="0" hidden="1">'Segunda 11.08'!$A$2:$T$2</definedName>
    <definedName name="Z_2D7C0295_2064_4CF7_938D_FF5F0E5F734C_.wvu.FilterData" localSheetId="4" hidden="1">'Sexta 15.08'!$A$2:$T$2</definedName>
    <definedName name="Z_2D7C0295_2064_4CF7_938D_FF5F0E5F734C_.wvu.FilterData" localSheetId="1" hidden="1">'Terça 12.08'!$A$2:$T$2</definedName>
    <definedName name="Z_2D89243F_08A2_4AE1_975D_0E096088C3D5_.wvu.FilterData" localSheetId="2" hidden="1">'Quarta 13.08'!$A$2:$T$2</definedName>
    <definedName name="Z_2D89243F_08A2_4AE1_975D_0E096088C3D5_.wvu.FilterData" localSheetId="3" hidden="1">'Quinta 14.08'!$A$2:$T$2</definedName>
    <definedName name="Z_2D89243F_08A2_4AE1_975D_0E096088C3D5_.wvu.FilterData" localSheetId="5" hidden="1">'Sábado 16.08'!$A$2:$T$2</definedName>
    <definedName name="Z_2D89243F_08A2_4AE1_975D_0E096088C3D5_.wvu.FilterData" localSheetId="0" hidden="1">'Segunda 11.08'!$A$2:$T$2</definedName>
    <definedName name="Z_2D89243F_08A2_4AE1_975D_0E096088C3D5_.wvu.FilterData" localSheetId="4" hidden="1">'Sexta 15.08'!$A$2:$T$2</definedName>
    <definedName name="Z_2D89243F_08A2_4AE1_975D_0E096088C3D5_.wvu.FilterData" localSheetId="1" hidden="1">'Terça 12.08'!$A$2:$T$2</definedName>
    <definedName name="Z_2DBF8360_6881_48CC_8244_28DE1A86847C_.wvu.FilterData" localSheetId="2" hidden="1">'Quarta 13.08'!$A$2:$T$2</definedName>
    <definedName name="Z_2DBF8360_6881_48CC_8244_28DE1A86847C_.wvu.FilterData" localSheetId="3" hidden="1">'Quinta 14.08'!$A$2:$T$2</definedName>
    <definedName name="Z_2DBF8360_6881_48CC_8244_28DE1A86847C_.wvu.FilterData" localSheetId="5" hidden="1">'Sábado 16.08'!$A$2:$T$2</definedName>
    <definedName name="Z_2DBF8360_6881_48CC_8244_28DE1A86847C_.wvu.FilterData" localSheetId="0" hidden="1">'Segunda 11.08'!$A$2:$T$2</definedName>
    <definedName name="Z_2DBF8360_6881_48CC_8244_28DE1A86847C_.wvu.FilterData" localSheetId="4" hidden="1">'Sexta 15.08'!$A$2:$T$2</definedName>
    <definedName name="Z_2DBF8360_6881_48CC_8244_28DE1A86847C_.wvu.FilterData" localSheetId="1" hidden="1">'Terça 12.08'!$A$2:$T$2</definedName>
    <definedName name="Z_2DC2DF1D_6EC1_455C_A32B_01860C7471D2_.wvu.FilterData" localSheetId="2" hidden="1">'Quarta 13.08'!$A$2:$U$2</definedName>
    <definedName name="Z_2DC2DF1D_6EC1_455C_A32B_01860C7471D2_.wvu.FilterData" localSheetId="3" hidden="1">'Quinta 14.08'!$A$2:$U$2</definedName>
    <definedName name="Z_2DC2DF1D_6EC1_455C_A32B_01860C7471D2_.wvu.FilterData" localSheetId="5" hidden="1">'Sábado 16.08'!$A$2:$U$2</definedName>
    <definedName name="Z_2DC2DF1D_6EC1_455C_A32B_01860C7471D2_.wvu.FilterData" localSheetId="0" hidden="1">'Segunda 11.08'!$A$2:$U$2</definedName>
    <definedName name="Z_2DC2DF1D_6EC1_455C_A32B_01860C7471D2_.wvu.FilterData" localSheetId="4" hidden="1">'Sexta 15.08'!$A$2:$U$2</definedName>
    <definedName name="Z_2DC2DF1D_6EC1_455C_A32B_01860C7471D2_.wvu.FilterData" localSheetId="1" hidden="1">'Terça 12.08'!$A$2:$U$2</definedName>
    <definedName name="Z_2DD1F711_4261_40EC_BDC9_63FD0E678FA8_.wvu.FilterData" localSheetId="2" hidden="1">'Quarta 13.08'!$A$2:$T$2</definedName>
    <definedName name="Z_2DD1F711_4261_40EC_BDC9_63FD0E678FA8_.wvu.FilterData" localSheetId="3" hidden="1">'Quinta 14.08'!$A$2:$T$2</definedName>
    <definedName name="Z_2DD1F711_4261_40EC_BDC9_63FD0E678FA8_.wvu.FilterData" localSheetId="5" hidden="1">'Sábado 16.08'!$A$2:$T$2</definedName>
    <definedName name="Z_2DD1F711_4261_40EC_BDC9_63FD0E678FA8_.wvu.FilterData" localSheetId="0" hidden="1">'Segunda 11.08'!$A$2:$T$2</definedName>
    <definedName name="Z_2DD1F711_4261_40EC_BDC9_63FD0E678FA8_.wvu.FilterData" localSheetId="4" hidden="1">'Sexta 15.08'!$A$2:$T$2</definedName>
    <definedName name="Z_2DD1F711_4261_40EC_BDC9_63FD0E678FA8_.wvu.FilterData" localSheetId="1" hidden="1">'Terça 12.08'!$A$2:$T$2</definedName>
    <definedName name="Z_2E07687F_CA37_44B2_BFFE_5EA6CE6A51A8_.wvu.FilterData" localSheetId="2" hidden="1">'Quarta 13.08'!$A$2:$T$2</definedName>
    <definedName name="Z_2E07687F_CA37_44B2_BFFE_5EA6CE6A51A8_.wvu.FilterData" localSheetId="3" hidden="1">'Quinta 14.08'!$A$2:$T$2</definedName>
    <definedName name="Z_2E07687F_CA37_44B2_BFFE_5EA6CE6A51A8_.wvu.FilterData" localSheetId="5" hidden="1">'Sábado 16.08'!$A$2:$T$2</definedName>
    <definedName name="Z_2E07687F_CA37_44B2_BFFE_5EA6CE6A51A8_.wvu.FilterData" localSheetId="0" hidden="1">'Segunda 11.08'!$A$2:$T$2</definedName>
    <definedName name="Z_2E07687F_CA37_44B2_BFFE_5EA6CE6A51A8_.wvu.FilterData" localSheetId="4" hidden="1">'Sexta 15.08'!$A$2:$T$2</definedName>
    <definedName name="Z_2E07687F_CA37_44B2_BFFE_5EA6CE6A51A8_.wvu.FilterData" localSheetId="1" hidden="1">'Terça 12.08'!$A$2:$T$2</definedName>
    <definedName name="Z_2E1293AA_9AC1_46C2_9934_73304082A700_.wvu.FilterData" localSheetId="2" hidden="1">'Quarta 13.08'!$A$2:$T$2</definedName>
    <definedName name="Z_2E1293AA_9AC1_46C2_9934_73304082A700_.wvu.FilterData" localSheetId="3" hidden="1">'Quinta 14.08'!$A$2:$T$2</definedName>
    <definedName name="Z_2E1293AA_9AC1_46C2_9934_73304082A700_.wvu.FilterData" localSheetId="5" hidden="1">'Sábado 16.08'!$A$2:$T$2</definedName>
    <definedName name="Z_2E1293AA_9AC1_46C2_9934_73304082A700_.wvu.FilterData" localSheetId="0" hidden="1">'Segunda 11.08'!$A$2:$T$2</definedName>
    <definedName name="Z_2E1293AA_9AC1_46C2_9934_73304082A700_.wvu.FilterData" localSheetId="4" hidden="1">'Sexta 15.08'!$A$2:$T$2</definedName>
    <definedName name="Z_2E1293AA_9AC1_46C2_9934_73304082A700_.wvu.FilterData" localSheetId="1" hidden="1">'Terça 12.08'!$A$2:$T$2</definedName>
    <definedName name="Z_2EAEA4F7_2552_4C4C_9A7C_9F87D9CB4901_.wvu.FilterData" localSheetId="2" hidden="1">'Quarta 13.08'!$A$2:$T$2</definedName>
    <definedName name="Z_2EAEA4F7_2552_4C4C_9A7C_9F87D9CB4901_.wvu.FilterData" localSheetId="3" hidden="1">'Quinta 14.08'!$A$2:$T$2</definedName>
    <definedName name="Z_2EAEA4F7_2552_4C4C_9A7C_9F87D9CB4901_.wvu.FilterData" localSheetId="5" hidden="1">'Sábado 16.08'!$A$2:$T$2</definedName>
    <definedName name="Z_2EAEA4F7_2552_4C4C_9A7C_9F87D9CB4901_.wvu.FilterData" localSheetId="0" hidden="1">'Segunda 11.08'!$A$2:$T$2</definedName>
    <definedName name="Z_2EAEA4F7_2552_4C4C_9A7C_9F87D9CB4901_.wvu.FilterData" localSheetId="4" hidden="1">'Sexta 15.08'!$A$2:$T$2</definedName>
    <definedName name="Z_2EAEA4F7_2552_4C4C_9A7C_9F87D9CB4901_.wvu.FilterData" localSheetId="1" hidden="1">'Terça 12.08'!$A$2:$T$2</definedName>
    <definedName name="Z_2EB01308_E0F7_4A42_A969_128F73DFC20F_.wvu.FilterData" localSheetId="2" hidden="1">'Quarta 13.08'!$A$2:$T$2</definedName>
    <definedName name="Z_2EB01308_E0F7_4A42_A969_128F73DFC20F_.wvu.FilterData" localSheetId="3" hidden="1">'Quinta 14.08'!$A$2:$T$2</definedName>
    <definedName name="Z_2EB01308_E0F7_4A42_A969_128F73DFC20F_.wvu.FilterData" localSheetId="5" hidden="1">'Sábado 16.08'!$A$2:$T$2</definedName>
    <definedName name="Z_2EB01308_E0F7_4A42_A969_128F73DFC20F_.wvu.FilterData" localSheetId="0" hidden="1">'Segunda 11.08'!$A$2:$T$2</definedName>
    <definedName name="Z_2EB01308_E0F7_4A42_A969_128F73DFC20F_.wvu.FilterData" localSheetId="4" hidden="1">'Sexta 15.08'!$A$2:$T$2</definedName>
    <definedName name="Z_2EB01308_E0F7_4A42_A969_128F73DFC20F_.wvu.FilterData" localSheetId="1" hidden="1">'Terça 12.08'!$A$2:$T$2</definedName>
    <definedName name="Z_2EDC884D_3F78_4273_8D87_C728D6358E30_.wvu.FilterData" localSheetId="2" hidden="1">'Quarta 13.08'!$A$2:$T$2</definedName>
    <definedName name="Z_2EDC884D_3F78_4273_8D87_C728D6358E30_.wvu.FilterData" localSheetId="3" hidden="1">'Quinta 14.08'!$A$2:$T$2</definedName>
    <definedName name="Z_2EDC884D_3F78_4273_8D87_C728D6358E30_.wvu.FilterData" localSheetId="5" hidden="1">'Sábado 16.08'!$A$2:$T$2</definedName>
    <definedName name="Z_2EDC884D_3F78_4273_8D87_C728D6358E30_.wvu.FilterData" localSheetId="0" hidden="1">'Segunda 11.08'!$A$2:$T$2</definedName>
    <definedName name="Z_2EDC884D_3F78_4273_8D87_C728D6358E30_.wvu.FilterData" localSheetId="4" hidden="1">'Sexta 15.08'!$A$2:$T$2</definedName>
    <definedName name="Z_2EDC884D_3F78_4273_8D87_C728D6358E30_.wvu.FilterData" localSheetId="1" hidden="1">'Terça 12.08'!$A$2:$T$2</definedName>
    <definedName name="Z_2F0D15BC_0F59_4FD4_9FC4_F78AB3D7CF98_.wvu.FilterData" localSheetId="2" hidden="1">'Quarta 13.08'!$A$2:$T$2</definedName>
    <definedName name="Z_2F0D15BC_0F59_4FD4_9FC4_F78AB3D7CF98_.wvu.FilterData" localSheetId="3" hidden="1">'Quinta 14.08'!$A$2:$T$2</definedName>
    <definedName name="Z_2F0D15BC_0F59_4FD4_9FC4_F78AB3D7CF98_.wvu.FilterData" localSheetId="5" hidden="1">'Sábado 16.08'!$A$2:$T$2</definedName>
    <definedName name="Z_2F0D15BC_0F59_4FD4_9FC4_F78AB3D7CF98_.wvu.FilterData" localSheetId="0" hidden="1">'Segunda 11.08'!$A$2:$T$2</definedName>
    <definedName name="Z_2F0D15BC_0F59_4FD4_9FC4_F78AB3D7CF98_.wvu.FilterData" localSheetId="4" hidden="1">'Sexta 15.08'!$A$2:$T$2</definedName>
    <definedName name="Z_2F0D15BC_0F59_4FD4_9FC4_F78AB3D7CF98_.wvu.FilterData" localSheetId="1" hidden="1">'Terça 12.08'!$A$2:$T$2</definedName>
    <definedName name="Z_2F114A69_1861_4D0B_B595_69DF21BB38BD_.wvu.FilterData" localSheetId="2" hidden="1">'Quarta 13.08'!$A$2:$T$2</definedName>
    <definedName name="Z_2F114A69_1861_4D0B_B595_69DF21BB38BD_.wvu.FilterData" localSheetId="3" hidden="1">'Quinta 14.08'!$A$2:$T$2</definedName>
    <definedName name="Z_2F114A69_1861_4D0B_B595_69DF21BB38BD_.wvu.FilterData" localSheetId="5" hidden="1">'Sábado 16.08'!$A$2:$T$2</definedName>
    <definedName name="Z_2F114A69_1861_4D0B_B595_69DF21BB38BD_.wvu.FilterData" localSheetId="0" hidden="1">'Segunda 11.08'!$A$2:$T$2</definedName>
    <definedName name="Z_2F114A69_1861_4D0B_B595_69DF21BB38BD_.wvu.FilterData" localSheetId="4" hidden="1">'Sexta 15.08'!$A$2:$T$2</definedName>
    <definedName name="Z_2F114A69_1861_4D0B_B595_69DF21BB38BD_.wvu.FilterData" localSheetId="1" hidden="1">'Terça 12.08'!$A$2:$T$2</definedName>
    <definedName name="Z_2F181B6F_D2CD_4EED_A2B9_67CD90FCD3E3_.wvu.FilterData" localSheetId="2" hidden="1">'Quarta 13.08'!$A$2:$V$2</definedName>
    <definedName name="Z_2F181B6F_D2CD_4EED_A2B9_67CD90FCD3E3_.wvu.FilterData" localSheetId="3" hidden="1">'Quinta 14.08'!$A$2:$V$2</definedName>
    <definedName name="Z_2F181B6F_D2CD_4EED_A2B9_67CD90FCD3E3_.wvu.FilterData" localSheetId="5" hidden="1">'Sábado 16.08'!$A$2:$V$2</definedName>
    <definedName name="Z_2F181B6F_D2CD_4EED_A2B9_67CD90FCD3E3_.wvu.FilterData" localSheetId="0" hidden="1">'Segunda 11.08'!$A$2:$V$2</definedName>
    <definedName name="Z_2F181B6F_D2CD_4EED_A2B9_67CD90FCD3E3_.wvu.FilterData" localSheetId="4" hidden="1">'Sexta 15.08'!$A$2:$V$2</definedName>
    <definedName name="Z_2F181B6F_D2CD_4EED_A2B9_67CD90FCD3E3_.wvu.FilterData" localSheetId="1" hidden="1">'Terça 12.08'!$A$2:$V$2</definedName>
    <definedName name="Z_2F28B26A_FF7C_48BE_902C_FAFA72D8CBBA_.wvu.FilterData" localSheetId="2" hidden="1">'Quarta 13.08'!$A$2:$U$2</definedName>
    <definedName name="Z_2F28B26A_FF7C_48BE_902C_FAFA72D8CBBA_.wvu.FilterData" localSheetId="3" hidden="1">'Quinta 14.08'!$A$2:$U$2</definedName>
    <definedName name="Z_2F28B26A_FF7C_48BE_902C_FAFA72D8CBBA_.wvu.FilterData" localSheetId="5" hidden="1">'Sábado 16.08'!$A$2:$U$2</definedName>
    <definedName name="Z_2F28B26A_FF7C_48BE_902C_FAFA72D8CBBA_.wvu.FilterData" localSheetId="0" hidden="1">'Segunda 11.08'!$A$2:$U$2</definedName>
    <definedName name="Z_2F28B26A_FF7C_48BE_902C_FAFA72D8CBBA_.wvu.FilterData" localSheetId="4" hidden="1">'Sexta 15.08'!$A$2:$U$2</definedName>
    <definedName name="Z_2F28B26A_FF7C_48BE_902C_FAFA72D8CBBA_.wvu.FilterData" localSheetId="1" hidden="1">'Terça 12.08'!$A$2:$U$2</definedName>
    <definedName name="Z_2F3CE6C8_0C10_4E12_9212_B318E85069ED_.wvu.FilterData" localSheetId="2" hidden="1">'Quarta 13.08'!$A$2:$T$2</definedName>
    <definedName name="Z_2F3CE6C8_0C10_4E12_9212_B318E85069ED_.wvu.FilterData" localSheetId="3" hidden="1">'Quinta 14.08'!$A$2:$T$2</definedName>
    <definedName name="Z_2F3CE6C8_0C10_4E12_9212_B318E85069ED_.wvu.FilterData" localSheetId="5" hidden="1">'Sábado 16.08'!$A$2:$T$2</definedName>
    <definedName name="Z_2F3CE6C8_0C10_4E12_9212_B318E85069ED_.wvu.FilterData" localSheetId="0" hidden="1">'Segunda 11.08'!$A$2:$T$2</definedName>
    <definedName name="Z_2F3CE6C8_0C10_4E12_9212_B318E85069ED_.wvu.FilterData" localSheetId="4" hidden="1">'Sexta 15.08'!$A$2:$T$2</definedName>
    <definedName name="Z_2F3CE6C8_0C10_4E12_9212_B318E85069ED_.wvu.FilterData" localSheetId="1" hidden="1">'Terça 12.08'!$A$2:$T$2</definedName>
    <definedName name="Z_2F5514D6_D36C_4DAC_AFE1_83057209D4DC_.wvu.FilterData" localSheetId="2" hidden="1">'Quarta 13.08'!$A$2:$T$2</definedName>
    <definedName name="Z_2F5514D6_D36C_4DAC_AFE1_83057209D4DC_.wvu.FilterData" localSheetId="3" hidden="1">'Quinta 14.08'!$A$2:$T$2</definedName>
    <definedName name="Z_2F5514D6_D36C_4DAC_AFE1_83057209D4DC_.wvu.FilterData" localSheetId="5" hidden="1">'Sábado 16.08'!$A$2:$T$2</definedName>
    <definedName name="Z_2F5514D6_D36C_4DAC_AFE1_83057209D4DC_.wvu.FilterData" localSheetId="0" hidden="1">'Segunda 11.08'!$A$2:$T$2</definedName>
    <definedName name="Z_2F5514D6_D36C_4DAC_AFE1_83057209D4DC_.wvu.FilterData" localSheetId="4" hidden="1">'Sexta 15.08'!$A$2:$T$2</definedName>
    <definedName name="Z_2F5514D6_D36C_4DAC_AFE1_83057209D4DC_.wvu.FilterData" localSheetId="1" hidden="1">'Terça 12.08'!$A$2:$T$2</definedName>
    <definedName name="Z_2FB85F51_22E2_4CC6_89F6_0203174D5CAA_.wvu.FilterData" localSheetId="2" hidden="1">'Quarta 13.08'!$A$2:$T$2</definedName>
    <definedName name="Z_2FB85F51_22E2_4CC6_89F6_0203174D5CAA_.wvu.FilterData" localSheetId="3" hidden="1">'Quinta 14.08'!$A$2:$T$2</definedName>
    <definedName name="Z_2FB85F51_22E2_4CC6_89F6_0203174D5CAA_.wvu.FilterData" localSheetId="5" hidden="1">'Sábado 16.08'!$A$2:$T$2</definedName>
    <definedName name="Z_2FB85F51_22E2_4CC6_89F6_0203174D5CAA_.wvu.FilterData" localSheetId="0" hidden="1">'Segunda 11.08'!$A$2:$T$2</definedName>
    <definedName name="Z_2FB85F51_22E2_4CC6_89F6_0203174D5CAA_.wvu.FilterData" localSheetId="4" hidden="1">'Sexta 15.08'!$A$2:$T$2</definedName>
    <definedName name="Z_2FB85F51_22E2_4CC6_89F6_0203174D5CAA_.wvu.FilterData" localSheetId="1" hidden="1">'Terça 12.08'!$A$2:$T$2</definedName>
    <definedName name="Z_3036792A_56CD_4CC3_8819_531747CC9DDD_.wvu.FilterData" localSheetId="2" hidden="1">'Quarta 13.08'!$A$2:$T$2</definedName>
    <definedName name="Z_3036792A_56CD_4CC3_8819_531747CC9DDD_.wvu.FilterData" localSheetId="3" hidden="1">'Quinta 14.08'!$A$2:$T$2</definedName>
    <definedName name="Z_3036792A_56CD_4CC3_8819_531747CC9DDD_.wvu.FilterData" localSheetId="5" hidden="1">'Sábado 16.08'!$A$2:$T$2</definedName>
    <definedName name="Z_3036792A_56CD_4CC3_8819_531747CC9DDD_.wvu.FilterData" localSheetId="0" hidden="1">'Segunda 11.08'!$A$2:$T$2</definedName>
    <definedName name="Z_3036792A_56CD_4CC3_8819_531747CC9DDD_.wvu.FilterData" localSheetId="4" hidden="1">'Sexta 15.08'!$A$2:$T$2</definedName>
    <definedName name="Z_3036792A_56CD_4CC3_8819_531747CC9DDD_.wvu.FilterData" localSheetId="1" hidden="1">'Terça 12.08'!$A$2:$T$2</definedName>
    <definedName name="Z_30681FDA_B988_4792_9375_68AB1B605F19_.wvu.FilterData" localSheetId="2" hidden="1">'Quarta 13.08'!$A$2:$U$2</definedName>
    <definedName name="Z_30681FDA_B988_4792_9375_68AB1B605F19_.wvu.FilterData" localSheetId="3" hidden="1">'Quinta 14.08'!$A$2:$U$2</definedName>
    <definedName name="Z_30681FDA_B988_4792_9375_68AB1B605F19_.wvu.FilterData" localSheetId="5" hidden="1">'Sábado 16.08'!$A$2:$U$2</definedName>
    <definedName name="Z_30681FDA_B988_4792_9375_68AB1B605F19_.wvu.FilterData" localSheetId="0" hidden="1">'Segunda 11.08'!$A$2:$U$2</definedName>
    <definedName name="Z_30681FDA_B988_4792_9375_68AB1B605F19_.wvu.FilterData" localSheetId="4" hidden="1">'Sexta 15.08'!$A$2:$U$2</definedName>
    <definedName name="Z_30681FDA_B988_4792_9375_68AB1B605F19_.wvu.FilterData" localSheetId="1" hidden="1">'Terça 12.08'!$A$2:$U$2</definedName>
    <definedName name="Z_3069CBB7_252C_4D83_87D1_C843552D5A5D_.wvu.FilterData" localSheetId="2" hidden="1">'Quarta 13.08'!$A$2:$U$2</definedName>
    <definedName name="Z_3069CBB7_252C_4D83_87D1_C843552D5A5D_.wvu.FilterData" localSheetId="3" hidden="1">'Quinta 14.08'!$A$2:$U$2</definedName>
    <definedName name="Z_3069CBB7_252C_4D83_87D1_C843552D5A5D_.wvu.FilterData" localSheetId="5" hidden="1">'Sábado 16.08'!$A$2:$U$2</definedName>
    <definedName name="Z_3069CBB7_252C_4D83_87D1_C843552D5A5D_.wvu.FilterData" localSheetId="0" hidden="1">'Segunda 11.08'!$A$2:$U$2</definedName>
    <definedName name="Z_3069CBB7_252C_4D83_87D1_C843552D5A5D_.wvu.FilterData" localSheetId="4" hidden="1">'Sexta 15.08'!$A$2:$U$2</definedName>
    <definedName name="Z_3069CBB7_252C_4D83_87D1_C843552D5A5D_.wvu.FilterData" localSheetId="1" hidden="1">'Terça 12.08'!$A$2:$U$2</definedName>
    <definedName name="Z_3070BDAC_BF42_4B32_85A1_DDF56F31C4C6_.wvu.FilterData" localSheetId="2" hidden="1">'Quarta 13.08'!$A$2:$T$2</definedName>
    <definedName name="Z_3070BDAC_BF42_4B32_85A1_DDF56F31C4C6_.wvu.FilterData" localSheetId="3" hidden="1">'Quinta 14.08'!$A$2:$T$2</definedName>
    <definedName name="Z_3070BDAC_BF42_4B32_85A1_DDF56F31C4C6_.wvu.FilterData" localSheetId="5" hidden="1">'Sábado 16.08'!$A$2:$T$2</definedName>
    <definedName name="Z_3070BDAC_BF42_4B32_85A1_DDF56F31C4C6_.wvu.FilterData" localSheetId="0" hidden="1">'Segunda 11.08'!$A$2:$T$2</definedName>
    <definedName name="Z_3070BDAC_BF42_4B32_85A1_DDF56F31C4C6_.wvu.FilterData" localSheetId="4" hidden="1">'Sexta 15.08'!$A$2:$T$2</definedName>
    <definedName name="Z_3070BDAC_BF42_4B32_85A1_DDF56F31C4C6_.wvu.FilterData" localSheetId="1" hidden="1">'Terça 12.08'!$A$2:$T$2</definedName>
    <definedName name="Z_30ACCB0D_4EBB_4A9D_B3D0_1018DC03E332_.wvu.FilterData" localSheetId="2" hidden="1">'Quarta 13.08'!$A$2:$T$2</definedName>
    <definedName name="Z_30ACCB0D_4EBB_4A9D_B3D0_1018DC03E332_.wvu.FilterData" localSheetId="3" hidden="1">'Quinta 14.08'!$A$2:$T$2</definedName>
    <definedName name="Z_30ACCB0D_4EBB_4A9D_B3D0_1018DC03E332_.wvu.FilterData" localSheetId="5" hidden="1">'Sábado 16.08'!$A$2:$T$2</definedName>
    <definedName name="Z_30ACCB0D_4EBB_4A9D_B3D0_1018DC03E332_.wvu.FilterData" localSheetId="0" hidden="1">'Segunda 11.08'!$A$2:$T$2</definedName>
    <definedName name="Z_30ACCB0D_4EBB_4A9D_B3D0_1018DC03E332_.wvu.FilterData" localSheetId="4" hidden="1">'Sexta 15.08'!$A$2:$T$2</definedName>
    <definedName name="Z_30ACCB0D_4EBB_4A9D_B3D0_1018DC03E332_.wvu.FilterData" localSheetId="1" hidden="1">'Terça 12.08'!$A$2:$T$2</definedName>
    <definedName name="Z_30E05B45_CDA1_447B_A6A8_D013CBBBEE40_.wvu.FilterData" localSheetId="2" hidden="1">'Quarta 13.08'!$A$2:$T$2</definedName>
    <definedName name="Z_30E05B45_CDA1_447B_A6A8_D013CBBBEE40_.wvu.FilterData" localSheetId="3" hidden="1">'Quinta 14.08'!$A$2:$T$2</definedName>
    <definedName name="Z_30E05B45_CDA1_447B_A6A8_D013CBBBEE40_.wvu.FilterData" localSheetId="5" hidden="1">'Sábado 16.08'!$A$2:$T$2</definedName>
    <definedName name="Z_30E05B45_CDA1_447B_A6A8_D013CBBBEE40_.wvu.FilterData" localSheetId="0" hidden="1">'Segunda 11.08'!$A$2:$T$2</definedName>
    <definedName name="Z_30E05B45_CDA1_447B_A6A8_D013CBBBEE40_.wvu.FilterData" localSheetId="4" hidden="1">'Sexta 15.08'!$A$2:$T$2</definedName>
    <definedName name="Z_30E05B45_CDA1_447B_A6A8_D013CBBBEE40_.wvu.FilterData" localSheetId="1" hidden="1">'Terça 12.08'!$A$2:$T$2</definedName>
    <definedName name="Z_31220A15_4220_410B_B10A_BA75170B9FD7_.wvu.FilterData" localSheetId="2" hidden="1">'Quarta 13.08'!$A$2:$T$2</definedName>
    <definedName name="Z_31220A15_4220_410B_B10A_BA75170B9FD7_.wvu.FilterData" localSheetId="3" hidden="1">'Quinta 14.08'!$A$2:$T$2</definedName>
    <definedName name="Z_31220A15_4220_410B_B10A_BA75170B9FD7_.wvu.FilterData" localSheetId="5" hidden="1">'Sábado 16.08'!$A$2:$T$2</definedName>
    <definedName name="Z_31220A15_4220_410B_B10A_BA75170B9FD7_.wvu.FilterData" localSheetId="0" hidden="1">'Segunda 11.08'!$A$2:$T$2</definedName>
    <definedName name="Z_31220A15_4220_410B_B10A_BA75170B9FD7_.wvu.FilterData" localSheetId="4" hidden="1">'Sexta 15.08'!$A$2:$T$2</definedName>
    <definedName name="Z_31220A15_4220_410B_B10A_BA75170B9FD7_.wvu.FilterData" localSheetId="1" hidden="1">'Terça 12.08'!$A$2:$T$2</definedName>
    <definedName name="Z_3125CC28_51B5_472D_92FB_6C257300C38E_.wvu.FilterData" localSheetId="2" hidden="1">'Quarta 13.08'!$A$2:$T$2</definedName>
    <definedName name="Z_3125CC28_51B5_472D_92FB_6C257300C38E_.wvu.FilterData" localSheetId="3" hidden="1">'Quinta 14.08'!$A$2:$T$2</definedName>
    <definedName name="Z_3125CC28_51B5_472D_92FB_6C257300C38E_.wvu.FilterData" localSheetId="5" hidden="1">'Sábado 16.08'!$A$2:$T$2</definedName>
    <definedName name="Z_3125CC28_51B5_472D_92FB_6C257300C38E_.wvu.FilterData" localSheetId="0" hidden="1">'Segunda 11.08'!$A$2:$T$2</definedName>
    <definedName name="Z_3125CC28_51B5_472D_92FB_6C257300C38E_.wvu.FilterData" localSheetId="4" hidden="1">'Sexta 15.08'!$A$2:$T$2</definedName>
    <definedName name="Z_3125CC28_51B5_472D_92FB_6C257300C38E_.wvu.FilterData" localSheetId="1" hidden="1">'Terça 12.08'!$A$2:$T$2</definedName>
    <definedName name="Z_3172259A_3C06_4A81_A144_FD1DC3B18FF7_.wvu.FilterData" localSheetId="2" hidden="1">'Quarta 13.08'!$A$2:$T$2</definedName>
    <definedName name="Z_3172259A_3C06_4A81_A144_FD1DC3B18FF7_.wvu.FilterData" localSheetId="3" hidden="1">'Quinta 14.08'!$A$2:$T$2</definedName>
    <definedName name="Z_3172259A_3C06_4A81_A144_FD1DC3B18FF7_.wvu.FilterData" localSheetId="5" hidden="1">'Sábado 16.08'!$A$2:$T$2</definedName>
    <definedName name="Z_3172259A_3C06_4A81_A144_FD1DC3B18FF7_.wvu.FilterData" localSheetId="0" hidden="1">'Segunda 11.08'!$A$2:$T$2</definedName>
    <definedName name="Z_3172259A_3C06_4A81_A144_FD1DC3B18FF7_.wvu.FilterData" localSheetId="4" hidden="1">'Sexta 15.08'!$A$2:$T$2</definedName>
    <definedName name="Z_3172259A_3C06_4A81_A144_FD1DC3B18FF7_.wvu.FilterData" localSheetId="1" hidden="1">'Terça 12.08'!$A$2:$T$2</definedName>
    <definedName name="Z_317D9BA5_A7D6_4180_87E3_6552E69E3727_.wvu.FilterData" localSheetId="2" hidden="1">'Quarta 13.08'!$A$2:$U$2</definedName>
    <definedName name="Z_317D9BA5_A7D6_4180_87E3_6552E69E3727_.wvu.FilterData" localSheetId="3" hidden="1">'Quinta 14.08'!$A$2:$U$2</definedName>
    <definedName name="Z_317D9BA5_A7D6_4180_87E3_6552E69E3727_.wvu.FilterData" localSheetId="5" hidden="1">'Sábado 16.08'!$A$2:$U$2</definedName>
    <definedName name="Z_317D9BA5_A7D6_4180_87E3_6552E69E3727_.wvu.FilterData" localSheetId="0" hidden="1">'Segunda 11.08'!$A$2:$U$2</definedName>
    <definedName name="Z_317D9BA5_A7D6_4180_87E3_6552E69E3727_.wvu.FilterData" localSheetId="4" hidden="1">'Sexta 15.08'!$A$2:$U$2</definedName>
    <definedName name="Z_317D9BA5_A7D6_4180_87E3_6552E69E3727_.wvu.FilterData" localSheetId="1" hidden="1">'Terça 12.08'!$A$2:$U$2</definedName>
    <definedName name="Z_31C5F2B0_3788_45C6_9237_AC2185540DB6_.wvu.FilterData" localSheetId="2" hidden="1">'Quarta 13.08'!$A$2:$T$2</definedName>
    <definedName name="Z_31C5F2B0_3788_45C6_9237_AC2185540DB6_.wvu.FilterData" localSheetId="3" hidden="1">'Quinta 14.08'!$A$2:$T$2</definedName>
    <definedName name="Z_31C5F2B0_3788_45C6_9237_AC2185540DB6_.wvu.FilterData" localSheetId="5" hidden="1">'Sábado 16.08'!$A$2:$T$2</definedName>
    <definedName name="Z_31C5F2B0_3788_45C6_9237_AC2185540DB6_.wvu.FilterData" localSheetId="0" hidden="1">'Segunda 11.08'!$A$2:$T$2</definedName>
    <definedName name="Z_31C5F2B0_3788_45C6_9237_AC2185540DB6_.wvu.FilterData" localSheetId="4" hidden="1">'Sexta 15.08'!$A$2:$T$2</definedName>
    <definedName name="Z_31C5F2B0_3788_45C6_9237_AC2185540DB6_.wvu.FilterData" localSheetId="1" hidden="1">'Terça 12.08'!$A$2:$T$2</definedName>
    <definedName name="Z_31E501CC_DF29_4C51_8A89_88B225FE07E3_.wvu.FilterData" localSheetId="2" hidden="1">'Quarta 13.08'!$A$2:$T$2</definedName>
    <definedName name="Z_31E501CC_DF29_4C51_8A89_88B225FE07E3_.wvu.FilterData" localSheetId="3" hidden="1">'Quinta 14.08'!$A$2:$T$2</definedName>
    <definedName name="Z_31E501CC_DF29_4C51_8A89_88B225FE07E3_.wvu.FilterData" localSheetId="5" hidden="1">'Sábado 16.08'!$A$2:$T$2</definedName>
    <definedName name="Z_31E501CC_DF29_4C51_8A89_88B225FE07E3_.wvu.FilterData" localSheetId="0" hidden="1">'Segunda 11.08'!$A$2:$T$2</definedName>
    <definedName name="Z_31E501CC_DF29_4C51_8A89_88B225FE07E3_.wvu.FilterData" localSheetId="4" hidden="1">'Sexta 15.08'!$A$2:$T$2</definedName>
    <definedName name="Z_31E501CC_DF29_4C51_8A89_88B225FE07E3_.wvu.FilterData" localSheetId="1" hidden="1">'Terça 12.08'!$A$2:$T$2</definedName>
    <definedName name="Z_31FAC2E0_5863_4DCD_AD5E_75602FDAD4D4_.wvu.FilterData" localSheetId="2" hidden="1">'Quarta 13.08'!$A$2:$U$2</definedName>
    <definedName name="Z_31FAC2E0_5863_4DCD_AD5E_75602FDAD4D4_.wvu.FilterData" localSheetId="3" hidden="1">'Quinta 14.08'!$A$2:$U$2</definedName>
    <definedName name="Z_31FAC2E0_5863_4DCD_AD5E_75602FDAD4D4_.wvu.FilterData" localSheetId="5" hidden="1">'Sábado 16.08'!$A$2:$U$2</definedName>
    <definedName name="Z_31FAC2E0_5863_4DCD_AD5E_75602FDAD4D4_.wvu.FilterData" localSheetId="0" hidden="1">'Segunda 11.08'!$A$2:$U$2</definedName>
    <definedName name="Z_31FAC2E0_5863_4DCD_AD5E_75602FDAD4D4_.wvu.FilterData" localSheetId="4" hidden="1">'Sexta 15.08'!$A$2:$U$2</definedName>
    <definedName name="Z_31FAC2E0_5863_4DCD_AD5E_75602FDAD4D4_.wvu.FilterData" localSheetId="1" hidden="1">'Terça 12.08'!$A$2:$U$2</definedName>
    <definedName name="Z_320DE33B_02D0_478E_BABB_7FDBB2245D3A_.wvu.FilterData" localSheetId="2" hidden="1">'Quarta 13.08'!$A$2:$T$2</definedName>
    <definedName name="Z_320DE33B_02D0_478E_BABB_7FDBB2245D3A_.wvu.FilterData" localSheetId="3" hidden="1">'Quinta 14.08'!$A$2:$T$2</definedName>
    <definedName name="Z_320DE33B_02D0_478E_BABB_7FDBB2245D3A_.wvu.FilterData" localSheetId="5" hidden="1">'Sábado 16.08'!$A$2:$T$2</definedName>
    <definedName name="Z_320DE33B_02D0_478E_BABB_7FDBB2245D3A_.wvu.FilterData" localSheetId="0" hidden="1">'Segunda 11.08'!$A$2:$T$2</definedName>
    <definedName name="Z_320DE33B_02D0_478E_BABB_7FDBB2245D3A_.wvu.FilterData" localSheetId="4" hidden="1">'Sexta 15.08'!$A$2:$T$2</definedName>
    <definedName name="Z_320DE33B_02D0_478E_BABB_7FDBB2245D3A_.wvu.FilterData" localSheetId="1" hidden="1">'Terça 12.08'!$A$2:$T$2</definedName>
    <definedName name="Z_326283B3_93AF_4B12_97B5_2598015BB266_.wvu.FilterData" localSheetId="2" hidden="1">'Quarta 13.08'!$A$2:$V$2</definedName>
    <definedName name="Z_326283B3_93AF_4B12_97B5_2598015BB266_.wvu.FilterData" localSheetId="3" hidden="1">'Quinta 14.08'!$A$2:$V$2</definedName>
    <definedName name="Z_326283B3_93AF_4B12_97B5_2598015BB266_.wvu.FilterData" localSheetId="5" hidden="1">'Sábado 16.08'!$A$2:$V$2</definedName>
    <definedName name="Z_326283B3_93AF_4B12_97B5_2598015BB266_.wvu.FilterData" localSheetId="0" hidden="1">'Segunda 11.08'!$A$2:$V$2</definedName>
    <definedName name="Z_326283B3_93AF_4B12_97B5_2598015BB266_.wvu.FilterData" localSheetId="4" hidden="1">'Sexta 15.08'!$A$2:$V$2</definedName>
    <definedName name="Z_326283B3_93AF_4B12_97B5_2598015BB266_.wvu.FilterData" localSheetId="1" hidden="1">'Terça 12.08'!$A$2:$V$2</definedName>
    <definedName name="Z_3280235A_977C_4B10_8CB8_7E2C8A75EA70_.wvu.FilterData" localSheetId="2" hidden="1">'Quarta 13.08'!$A$2:$U$2</definedName>
    <definedName name="Z_3280235A_977C_4B10_8CB8_7E2C8A75EA70_.wvu.FilterData" localSheetId="3" hidden="1">'Quinta 14.08'!$A$2:$U$2</definedName>
    <definedName name="Z_3280235A_977C_4B10_8CB8_7E2C8A75EA70_.wvu.FilterData" localSheetId="5" hidden="1">'Sábado 16.08'!$A$2:$U$2</definedName>
    <definedName name="Z_3280235A_977C_4B10_8CB8_7E2C8A75EA70_.wvu.FilterData" localSheetId="0" hidden="1">'Segunda 11.08'!$A$2:$U$2</definedName>
    <definedName name="Z_3280235A_977C_4B10_8CB8_7E2C8A75EA70_.wvu.FilterData" localSheetId="4" hidden="1">'Sexta 15.08'!$A$2:$U$2</definedName>
    <definedName name="Z_3280235A_977C_4B10_8CB8_7E2C8A75EA70_.wvu.FilterData" localSheetId="1" hidden="1">'Terça 12.08'!$A$2:$U$2</definedName>
    <definedName name="Z_32A40000_4EFF_4185_9F96_E2A595BD8E6B_.wvu.Cols" localSheetId="2" hidden="1">'Quarta 13.08'!$C:$C</definedName>
    <definedName name="Z_32A40000_4EFF_4185_9F96_E2A595BD8E6B_.wvu.Cols" localSheetId="3" hidden="1">'Quinta 14.08'!$C:$C</definedName>
    <definedName name="Z_32A40000_4EFF_4185_9F96_E2A595BD8E6B_.wvu.Cols" localSheetId="5" hidden="1">'Sábado 16.08'!$C:$C</definedName>
    <definedName name="Z_32A40000_4EFF_4185_9F96_E2A595BD8E6B_.wvu.Cols" localSheetId="0" hidden="1">'Segunda 11.08'!$C:$C</definedName>
    <definedName name="Z_32A40000_4EFF_4185_9F96_E2A595BD8E6B_.wvu.Cols" localSheetId="4" hidden="1">'Sexta 15.08'!$C:$C</definedName>
    <definedName name="Z_32A40000_4EFF_4185_9F96_E2A595BD8E6B_.wvu.Cols" localSheetId="1" hidden="1">'Terça 12.08'!$C:$C</definedName>
    <definedName name="Z_32A40000_4EFF_4185_9F96_E2A595BD8E6B_.wvu.FilterData" localSheetId="2" hidden="1">'Quarta 13.08'!$A$2:$U$2</definedName>
    <definedName name="Z_32A40000_4EFF_4185_9F96_E2A595BD8E6B_.wvu.FilterData" localSheetId="3" hidden="1">'Quinta 14.08'!$A$2:$U$2</definedName>
    <definedName name="Z_32A40000_4EFF_4185_9F96_E2A595BD8E6B_.wvu.FilterData" localSheetId="5" hidden="1">'Sábado 16.08'!$A$2:$U$2</definedName>
    <definedName name="Z_32A40000_4EFF_4185_9F96_E2A595BD8E6B_.wvu.FilterData" localSheetId="0" hidden="1">'Segunda 11.08'!$A$2:$U$2</definedName>
    <definedName name="Z_32A40000_4EFF_4185_9F96_E2A595BD8E6B_.wvu.FilterData" localSheetId="4" hidden="1">'Sexta 15.08'!$A$2:$U$2</definedName>
    <definedName name="Z_32A40000_4EFF_4185_9F96_E2A595BD8E6B_.wvu.FilterData" localSheetId="1" hidden="1">'Terça 12.08'!$A$2:$U$2</definedName>
    <definedName name="Z_331D85D5_12DC_45D4_AAFE_A466CDC069BD_.wvu.FilterData" localSheetId="2" hidden="1">'Quarta 13.08'!$A$2:$U$2</definedName>
    <definedName name="Z_331D85D5_12DC_45D4_AAFE_A466CDC069BD_.wvu.FilterData" localSheetId="3" hidden="1">'Quinta 14.08'!$A$2:$U$2</definedName>
    <definedName name="Z_331D85D5_12DC_45D4_AAFE_A466CDC069BD_.wvu.FilterData" localSheetId="5" hidden="1">'Sábado 16.08'!$A$2:$U$2</definedName>
    <definedName name="Z_331D85D5_12DC_45D4_AAFE_A466CDC069BD_.wvu.FilterData" localSheetId="0" hidden="1">'Segunda 11.08'!$A$2:$U$2</definedName>
    <definedName name="Z_331D85D5_12DC_45D4_AAFE_A466CDC069BD_.wvu.FilterData" localSheetId="4" hidden="1">'Sexta 15.08'!$A$2:$U$2</definedName>
    <definedName name="Z_331D85D5_12DC_45D4_AAFE_A466CDC069BD_.wvu.FilterData" localSheetId="1" hidden="1">'Terça 12.08'!$A$2:$U$2</definedName>
    <definedName name="Z_332CC5E5_6B74_4AA0_8DAF_7040EDDE91B1_.wvu.FilterData" localSheetId="2" hidden="1">'Quarta 13.08'!$A$2:$T$2</definedName>
    <definedName name="Z_332CC5E5_6B74_4AA0_8DAF_7040EDDE91B1_.wvu.FilterData" localSheetId="3" hidden="1">'Quinta 14.08'!$A$2:$T$2</definedName>
    <definedName name="Z_332CC5E5_6B74_4AA0_8DAF_7040EDDE91B1_.wvu.FilterData" localSheetId="5" hidden="1">'Sábado 16.08'!$A$2:$T$2</definedName>
    <definedName name="Z_332CC5E5_6B74_4AA0_8DAF_7040EDDE91B1_.wvu.FilterData" localSheetId="0" hidden="1">'Segunda 11.08'!$A$2:$T$2</definedName>
    <definedName name="Z_332CC5E5_6B74_4AA0_8DAF_7040EDDE91B1_.wvu.FilterData" localSheetId="4" hidden="1">'Sexta 15.08'!$A$2:$T$2</definedName>
    <definedName name="Z_332CC5E5_6B74_4AA0_8DAF_7040EDDE91B1_.wvu.FilterData" localSheetId="1" hidden="1">'Terça 12.08'!$A$2:$T$2</definedName>
    <definedName name="Z_3373D039_61CD_4FE0_BFAA_DC5422958A27_.wvu.FilterData" localSheetId="2" hidden="1">'Quarta 13.08'!$A$2:$T$2</definedName>
    <definedName name="Z_3373D039_61CD_4FE0_BFAA_DC5422958A27_.wvu.FilterData" localSheetId="3" hidden="1">'Quinta 14.08'!$A$2:$T$2</definedName>
    <definedName name="Z_3373D039_61CD_4FE0_BFAA_DC5422958A27_.wvu.FilterData" localSheetId="5" hidden="1">'Sábado 16.08'!$A$2:$T$2</definedName>
    <definedName name="Z_3373D039_61CD_4FE0_BFAA_DC5422958A27_.wvu.FilterData" localSheetId="0" hidden="1">'Segunda 11.08'!$A$2:$T$2</definedName>
    <definedName name="Z_3373D039_61CD_4FE0_BFAA_DC5422958A27_.wvu.FilterData" localSheetId="4" hidden="1">'Sexta 15.08'!$A$2:$T$2</definedName>
    <definedName name="Z_3373D039_61CD_4FE0_BFAA_DC5422958A27_.wvu.FilterData" localSheetId="1" hidden="1">'Terça 12.08'!$A$2:$T$2</definedName>
    <definedName name="Z_3375958B_C08D_4BF1_B889_73CD77E65304_.wvu.FilterData" localSheetId="2" hidden="1">'Quarta 13.08'!$A$2:$T$2</definedName>
    <definedName name="Z_3375958B_C08D_4BF1_B889_73CD77E65304_.wvu.FilterData" localSheetId="3" hidden="1">'Quinta 14.08'!$A$2:$T$2</definedName>
    <definedName name="Z_3375958B_C08D_4BF1_B889_73CD77E65304_.wvu.FilterData" localSheetId="5" hidden="1">'Sábado 16.08'!$A$2:$T$2</definedName>
    <definedName name="Z_3375958B_C08D_4BF1_B889_73CD77E65304_.wvu.FilterData" localSheetId="0" hidden="1">'Segunda 11.08'!$A$2:$T$2</definedName>
    <definedName name="Z_3375958B_C08D_4BF1_B889_73CD77E65304_.wvu.FilterData" localSheetId="4" hidden="1">'Sexta 15.08'!$A$2:$T$2</definedName>
    <definedName name="Z_3375958B_C08D_4BF1_B889_73CD77E65304_.wvu.FilterData" localSheetId="1" hidden="1">'Terça 12.08'!$A$2:$T$2</definedName>
    <definedName name="Z_338B0B0E_F0F1_4982_A457_7A7DE3338C6D_.wvu.FilterData" localSheetId="2" hidden="1">'Quarta 13.08'!$A$2:$T$2</definedName>
    <definedName name="Z_338B0B0E_F0F1_4982_A457_7A7DE3338C6D_.wvu.FilterData" localSheetId="3" hidden="1">'Quinta 14.08'!$A$2:$T$2</definedName>
    <definedName name="Z_338B0B0E_F0F1_4982_A457_7A7DE3338C6D_.wvu.FilterData" localSheetId="5" hidden="1">'Sábado 16.08'!$A$2:$T$2</definedName>
    <definedName name="Z_338B0B0E_F0F1_4982_A457_7A7DE3338C6D_.wvu.FilterData" localSheetId="0" hidden="1">'Segunda 11.08'!$A$2:$T$2</definedName>
    <definedName name="Z_338B0B0E_F0F1_4982_A457_7A7DE3338C6D_.wvu.FilterData" localSheetId="4" hidden="1">'Sexta 15.08'!$A$2:$T$2</definedName>
    <definedName name="Z_338B0B0E_F0F1_4982_A457_7A7DE3338C6D_.wvu.FilterData" localSheetId="1" hidden="1">'Terça 12.08'!$A$2:$T$2</definedName>
    <definedName name="Z_33991A38_5F78_4797_B327_F952C924EE67_.wvu.FilterData" localSheetId="2" hidden="1">'Quarta 13.08'!$A$2:$T$2</definedName>
    <definedName name="Z_33991A38_5F78_4797_B327_F952C924EE67_.wvu.FilterData" localSheetId="3" hidden="1">'Quinta 14.08'!$A$2:$T$2</definedName>
    <definedName name="Z_33991A38_5F78_4797_B327_F952C924EE67_.wvu.FilterData" localSheetId="5" hidden="1">'Sábado 16.08'!$A$2:$T$2</definedName>
    <definedName name="Z_33991A38_5F78_4797_B327_F952C924EE67_.wvu.FilterData" localSheetId="0" hidden="1">'Segunda 11.08'!$A$2:$T$2</definedName>
    <definedName name="Z_33991A38_5F78_4797_B327_F952C924EE67_.wvu.FilterData" localSheetId="4" hidden="1">'Sexta 15.08'!$A$2:$T$2</definedName>
    <definedName name="Z_33991A38_5F78_4797_B327_F952C924EE67_.wvu.FilterData" localSheetId="1" hidden="1">'Terça 12.08'!$A$2:$T$2</definedName>
    <definedName name="Z_33EA9FFF_2C7B_4C8C_B8DD_8F6531F7A1D9_.wvu.FilterData" localSheetId="2" hidden="1">'Quarta 13.08'!$A$2:$T$2</definedName>
    <definedName name="Z_33EA9FFF_2C7B_4C8C_B8DD_8F6531F7A1D9_.wvu.FilterData" localSheetId="3" hidden="1">'Quinta 14.08'!$A$2:$T$2</definedName>
    <definedName name="Z_33EA9FFF_2C7B_4C8C_B8DD_8F6531F7A1D9_.wvu.FilterData" localSheetId="5" hidden="1">'Sábado 16.08'!$A$2:$T$2</definedName>
    <definedName name="Z_33EA9FFF_2C7B_4C8C_B8DD_8F6531F7A1D9_.wvu.FilterData" localSheetId="0" hidden="1">'Segunda 11.08'!$A$2:$T$2</definedName>
    <definedName name="Z_33EA9FFF_2C7B_4C8C_B8DD_8F6531F7A1D9_.wvu.FilterData" localSheetId="4" hidden="1">'Sexta 15.08'!$A$2:$T$2</definedName>
    <definedName name="Z_33EA9FFF_2C7B_4C8C_B8DD_8F6531F7A1D9_.wvu.FilterData" localSheetId="1" hidden="1">'Terça 12.08'!$A$2:$T$2</definedName>
    <definedName name="Z_3420F91E_3F2E_4FD0_A722_053D73C0DBAB_.wvu.FilterData" localSheetId="2" hidden="1">'Quarta 13.08'!$A$2:$T$2</definedName>
    <definedName name="Z_3420F91E_3F2E_4FD0_A722_053D73C0DBAB_.wvu.FilterData" localSheetId="3" hidden="1">'Quinta 14.08'!$A$2:$T$2</definedName>
    <definedName name="Z_3420F91E_3F2E_4FD0_A722_053D73C0DBAB_.wvu.FilterData" localSheetId="5" hidden="1">'Sábado 16.08'!$A$2:$T$2</definedName>
    <definedName name="Z_3420F91E_3F2E_4FD0_A722_053D73C0DBAB_.wvu.FilterData" localSheetId="0" hidden="1">'Segunda 11.08'!$A$2:$T$2</definedName>
    <definedName name="Z_3420F91E_3F2E_4FD0_A722_053D73C0DBAB_.wvu.FilterData" localSheetId="4" hidden="1">'Sexta 15.08'!$A$2:$T$2</definedName>
    <definedName name="Z_3420F91E_3F2E_4FD0_A722_053D73C0DBAB_.wvu.FilterData" localSheetId="1" hidden="1">'Terça 12.08'!$A$2:$T$2</definedName>
    <definedName name="Z_347A1126_1C35_409C_8040_7EDCC08B9A6B_.wvu.FilterData" localSheetId="2" hidden="1">'Quarta 13.08'!$A$2:$T$2</definedName>
    <definedName name="Z_347A1126_1C35_409C_8040_7EDCC08B9A6B_.wvu.FilterData" localSheetId="3" hidden="1">'Quinta 14.08'!$A$2:$T$2</definedName>
    <definedName name="Z_347A1126_1C35_409C_8040_7EDCC08B9A6B_.wvu.FilterData" localSheetId="5" hidden="1">'Sábado 16.08'!$A$2:$T$2</definedName>
    <definedName name="Z_347A1126_1C35_409C_8040_7EDCC08B9A6B_.wvu.FilterData" localSheetId="0" hidden="1">'Segunda 11.08'!$A$2:$T$2</definedName>
    <definedName name="Z_347A1126_1C35_409C_8040_7EDCC08B9A6B_.wvu.FilterData" localSheetId="4" hidden="1">'Sexta 15.08'!$A$2:$T$2</definedName>
    <definedName name="Z_347A1126_1C35_409C_8040_7EDCC08B9A6B_.wvu.FilterData" localSheetId="1" hidden="1">'Terça 12.08'!$A$2:$T$2</definedName>
    <definedName name="Z_349C3F35_CC7B_40A7_9DF1_D59DF1612053_.wvu.FilterData" localSheetId="2" hidden="1">'Quarta 13.08'!$A$2:$U$2</definedName>
    <definedName name="Z_349C3F35_CC7B_40A7_9DF1_D59DF1612053_.wvu.FilterData" localSheetId="3" hidden="1">'Quinta 14.08'!$A$2:$U$2</definedName>
    <definedName name="Z_349C3F35_CC7B_40A7_9DF1_D59DF1612053_.wvu.FilterData" localSheetId="5" hidden="1">'Sábado 16.08'!$A$2:$U$2</definedName>
    <definedName name="Z_349C3F35_CC7B_40A7_9DF1_D59DF1612053_.wvu.FilterData" localSheetId="0" hidden="1">'Segunda 11.08'!$A$2:$U$2</definedName>
    <definedName name="Z_349C3F35_CC7B_40A7_9DF1_D59DF1612053_.wvu.FilterData" localSheetId="4" hidden="1">'Sexta 15.08'!$A$2:$U$2</definedName>
    <definedName name="Z_349C3F35_CC7B_40A7_9DF1_D59DF1612053_.wvu.FilterData" localSheetId="1" hidden="1">'Terça 12.08'!$A$2:$U$2</definedName>
    <definedName name="Z_34BB6B5A_EC0D_467F_9EC2_D4085728A44A_.wvu.FilterData" localSheetId="2" hidden="1">'Quarta 13.08'!$A$2:$T$2</definedName>
    <definedName name="Z_34BB6B5A_EC0D_467F_9EC2_D4085728A44A_.wvu.FilterData" localSheetId="3" hidden="1">'Quinta 14.08'!$A$2:$T$2</definedName>
    <definedName name="Z_34BB6B5A_EC0D_467F_9EC2_D4085728A44A_.wvu.FilterData" localSheetId="5" hidden="1">'Sábado 16.08'!$A$2:$T$2</definedName>
    <definedName name="Z_34BB6B5A_EC0D_467F_9EC2_D4085728A44A_.wvu.FilterData" localSheetId="0" hidden="1">'Segunda 11.08'!$A$2:$T$2</definedName>
    <definedName name="Z_34BB6B5A_EC0D_467F_9EC2_D4085728A44A_.wvu.FilterData" localSheetId="4" hidden="1">'Sexta 15.08'!$A$2:$T$2</definedName>
    <definedName name="Z_34BB6B5A_EC0D_467F_9EC2_D4085728A44A_.wvu.FilterData" localSheetId="1" hidden="1">'Terça 12.08'!$A$2:$T$2</definedName>
    <definedName name="Z_34E2C804_0108_43C1_9A2C_9B21A50C712B_.wvu.FilterData" localSheetId="2" hidden="1">'Quarta 13.08'!$A$2:$T$2</definedName>
    <definedName name="Z_34E2C804_0108_43C1_9A2C_9B21A50C712B_.wvu.FilterData" localSheetId="3" hidden="1">'Quinta 14.08'!$A$2:$T$2</definedName>
    <definedName name="Z_34E2C804_0108_43C1_9A2C_9B21A50C712B_.wvu.FilterData" localSheetId="5" hidden="1">'Sábado 16.08'!$A$2:$T$2</definedName>
    <definedName name="Z_34E2C804_0108_43C1_9A2C_9B21A50C712B_.wvu.FilterData" localSheetId="0" hidden="1">'Segunda 11.08'!$A$2:$T$2</definedName>
    <definedName name="Z_34E2C804_0108_43C1_9A2C_9B21A50C712B_.wvu.FilterData" localSheetId="4" hidden="1">'Sexta 15.08'!$A$2:$T$2</definedName>
    <definedName name="Z_34E2C804_0108_43C1_9A2C_9B21A50C712B_.wvu.FilterData" localSheetId="1" hidden="1">'Terça 12.08'!$A$2:$T$2</definedName>
    <definedName name="Z_34F14753_68E7_49E4_A033_1229F47660BE_.wvu.FilterData" localSheetId="2" hidden="1">'Quarta 13.08'!$A$2:$U$2</definedName>
    <definedName name="Z_34F14753_68E7_49E4_A033_1229F47660BE_.wvu.FilterData" localSheetId="3" hidden="1">'Quinta 14.08'!$A$2:$U$2</definedName>
    <definedName name="Z_34F14753_68E7_49E4_A033_1229F47660BE_.wvu.FilterData" localSheetId="5" hidden="1">'Sábado 16.08'!$A$2:$U$2</definedName>
    <definedName name="Z_34F14753_68E7_49E4_A033_1229F47660BE_.wvu.FilterData" localSheetId="0" hidden="1">'Segunda 11.08'!$A$2:$U$2</definedName>
    <definedName name="Z_34F14753_68E7_49E4_A033_1229F47660BE_.wvu.FilterData" localSheetId="4" hidden="1">'Sexta 15.08'!$A$2:$U$2</definedName>
    <definedName name="Z_34F14753_68E7_49E4_A033_1229F47660BE_.wvu.FilterData" localSheetId="1" hidden="1">'Terça 12.08'!$A$2:$U$2</definedName>
    <definedName name="Z_351EB94E_0A4A_424F_9EBE_6BA9593B2FFA_.wvu.FilterData" localSheetId="2" hidden="1">'Quarta 13.08'!$A$2:$U$2</definedName>
    <definedName name="Z_351EB94E_0A4A_424F_9EBE_6BA9593B2FFA_.wvu.FilterData" localSheetId="3" hidden="1">'Quinta 14.08'!$A$2:$U$2</definedName>
    <definedName name="Z_351EB94E_0A4A_424F_9EBE_6BA9593B2FFA_.wvu.FilterData" localSheetId="5" hidden="1">'Sábado 16.08'!$A$2:$U$2</definedName>
    <definedName name="Z_351EB94E_0A4A_424F_9EBE_6BA9593B2FFA_.wvu.FilterData" localSheetId="0" hidden="1">'Segunda 11.08'!$A$2:$U$2</definedName>
    <definedName name="Z_351EB94E_0A4A_424F_9EBE_6BA9593B2FFA_.wvu.FilterData" localSheetId="4" hidden="1">'Sexta 15.08'!$A$2:$U$2</definedName>
    <definedName name="Z_351EB94E_0A4A_424F_9EBE_6BA9593B2FFA_.wvu.FilterData" localSheetId="1" hidden="1">'Terça 12.08'!$A$2:$U$2</definedName>
    <definedName name="Z_353BBB3C_4B5B_4517_8D29_E5B57B4B9943_.wvu.FilterData" localSheetId="2" hidden="1">'Quarta 13.08'!$A$2:$U$2</definedName>
    <definedName name="Z_353BBB3C_4B5B_4517_8D29_E5B57B4B9943_.wvu.FilterData" localSheetId="3" hidden="1">'Quinta 14.08'!$A$2:$U$2</definedName>
    <definedName name="Z_353BBB3C_4B5B_4517_8D29_E5B57B4B9943_.wvu.FilterData" localSheetId="5" hidden="1">'Sábado 16.08'!$A$2:$U$2</definedName>
    <definedName name="Z_353BBB3C_4B5B_4517_8D29_E5B57B4B9943_.wvu.FilterData" localSheetId="0" hidden="1">'Segunda 11.08'!$A$2:$U$2</definedName>
    <definedName name="Z_353BBB3C_4B5B_4517_8D29_E5B57B4B9943_.wvu.FilterData" localSheetId="4" hidden="1">'Sexta 15.08'!$A$2:$U$2</definedName>
    <definedName name="Z_353BBB3C_4B5B_4517_8D29_E5B57B4B9943_.wvu.FilterData" localSheetId="1" hidden="1">'Terça 12.08'!$A$2:$U$2</definedName>
    <definedName name="Z_35483922_F4A3_4E46_8D7F_4FEE802574B7_.wvu.FilterData" localSheetId="2" hidden="1">'Quarta 13.08'!$A$2:$T$2</definedName>
    <definedName name="Z_35483922_F4A3_4E46_8D7F_4FEE802574B7_.wvu.FilterData" localSheetId="3" hidden="1">'Quinta 14.08'!$A$2:$T$2</definedName>
    <definedName name="Z_35483922_F4A3_4E46_8D7F_4FEE802574B7_.wvu.FilterData" localSheetId="5" hidden="1">'Sábado 16.08'!$A$2:$T$2</definedName>
    <definedName name="Z_35483922_F4A3_4E46_8D7F_4FEE802574B7_.wvu.FilterData" localSheetId="0" hidden="1">'Segunda 11.08'!$A$2:$T$2</definedName>
    <definedName name="Z_35483922_F4A3_4E46_8D7F_4FEE802574B7_.wvu.FilterData" localSheetId="4" hidden="1">'Sexta 15.08'!$A$2:$T$2</definedName>
    <definedName name="Z_35483922_F4A3_4E46_8D7F_4FEE802574B7_.wvu.FilterData" localSheetId="1" hidden="1">'Terça 12.08'!$A$2:$T$2</definedName>
    <definedName name="Z_3577C42D_FDE4_4467_842D_D91AFFAA79D4_.wvu.FilterData" localSheetId="2" hidden="1">'Quarta 13.08'!$A$2:$T$2</definedName>
    <definedName name="Z_3577C42D_FDE4_4467_842D_D91AFFAA79D4_.wvu.FilterData" localSheetId="3" hidden="1">'Quinta 14.08'!$A$2:$T$2</definedName>
    <definedName name="Z_3577C42D_FDE4_4467_842D_D91AFFAA79D4_.wvu.FilterData" localSheetId="5" hidden="1">'Sábado 16.08'!$A$2:$T$2</definedName>
    <definedName name="Z_3577C42D_FDE4_4467_842D_D91AFFAA79D4_.wvu.FilterData" localSheetId="0" hidden="1">'Segunda 11.08'!$A$2:$T$2</definedName>
    <definedName name="Z_3577C42D_FDE4_4467_842D_D91AFFAA79D4_.wvu.FilterData" localSheetId="4" hidden="1">'Sexta 15.08'!$A$2:$T$2</definedName>
    <definedName name="Z_3577C42D_FDE4_4467_842D_D91AFFAA79D4_.wvu.FilterData" localSheetId="1" hidden="1">'Terça 12.08'!$A$2:$T$2</definedName>
    <definedName name="Z_35D659C6_518D_4395_B34B_9F018CBB6058_.wvu.FilterData" localSheetId="2" hidden="1">'Quarta 13.08'!$A$2:$T$2</definedName>
    <definedName name="Z_35D659C6_518D_4395_B34B_9F018CBB6058_.wvu.FilterData" localSheetId="3" hidden="1">'Quinta 14.08'!$A$2:$T$2</definedName>
    <definedName name="Z_35D659C6_518D_4395_B34B_9F018CBB6058_.wvu.FilterData" localSheetId="5" hidden="1">'Sábado 16.08'!$A$2:$T$2</definedName>
    <definedName name="Z_35D659C6_518D_4395_B34B_9F018CBB6058_.wvu.FilterData" localSheetId="0" hidden="1">'Segunda 11.08'!$A$2:$T$2</definedName>
    <definedName name="Z_35D659C6_518D_4395_B34B_9F018CBB6058_.wvu.FilterData" localSheetId="4" hidden="1">'Sexta 15.08'!$A$2:$T$2</definedName>
    <definedName name="Z_35D659C6_518D_4395_B34B_9F018CBB6058_.wvu.FilterData" localSheetId="1" hidden="1">'Terça 12.08'!$A$2:$T$2</definedName>
    <definedName name="Z_3667C22B_C768_4158_99A8_89AB9BE8EBD6_.wvu.FilterData" localSheetId="2" hidden="1">'Quarta 13.08'!$A$2:$U$2</definedName>
    <definedName name="Z_3667C22B_C768_4158_99A8_89AB9BE8EBD6_.wvu.FilterData" localSheetId="3" hidden="1">'Quinta 14.08'!$A$2:$U$2</definedName>
    <definedName name="Z_3667C22B_C768_4158_99A8_89AB9BE8EBD6_.wvu.FilterData" localSheetId="5" hidden="1">'Sábado 16.08'!$A$2:$U$2</definedName>
    <definedName name="Z_3667C22B_C768_4158_99A8_89AB9BE8EBD6_.wvu.FilterData" localSheetId="0" hidden="1">'Segunda 11.08'!$A$2:$U$2</definedName>
    <definedName name="Z_3667C22B_C768_4158_99A8_89AB9BE8EBD6_.wvu.FilterData" localSheetId="4" hidden="1">'Sexta 15.08'!$A$2:$U$2</definedName>
    <definedName name="Z_3667C22B_C768_4158_99A8_89AB9BE8EBD6_.wvu.FilterData" localSheetId="1" hidden="1">'Terça 12.08'!$A$2:$U$2</definedName>
    <definedName name="Z_3779D97E_1850_43BB_A2D3_4F8C25FAD62E_.wvu.FilterData" localSheetId="2" hidden="1">'Quarta 13.08'!$A$2:$T$2</definedName>
    <definedName name="Z_3779D97E_1850_43BB_A2D3_4F8C25FAD62E_.wvu.FilterData" localSheetId="3" hidden="1">'Quinta 14.08'!$A$2:$T$2</definedName>
    <definedName name="Z_3779D97E_1850_43BB_A2D3_4F8C25FAD62E_.wvu.FilterData" localSheetId="5" hidden="1">'Sábado 16.08'!$A$2:$T$2</definedName>
    <definedName name="Z_3779D97E_1850_43BB_A2D3_4F8C25FAD62E_.wvu.FilterData" localSheetId="0" hidden="1">'Segunda 11.08'!$A$2:$T$2</definedName>
    <definedName name="Z_3779D97E_1850_43BB_A2D3_4F8C25FAD62E_.wvu.FilterData" localSheetId="4" hidden="1">'Sexta 15.08'!$A$2:$T$2</definedName>
    <definedName name="Z_3779D97E_1850_43BB_A2D3_4F8C25FAD62E_.wvu.FilterData" localSheetId="1" hidden="1">'Terça 12.08'!$A$2:$T$2</definedName>
    <definedName name="Z_37EE16C4_354D_4606_A187_7391B8BC4BFD_.wvu.FilterData" localSheetId="2" hidden="1">'Quarta 13.08'!$A$2:$T$2</definedName>
    <definedName name="Z_37EE16C4_354D_4606_A187_7391B8BC4BFD_.wvu.FilterData" localSheetId="3" hidden="1">'Quinta 14.08'!$A$2:$T$2</definedName>
    <definedName name="Z_37EE16C4_354D_4606_A187_7391B8BC4BFD_.wvu.FilterData" localSheetId="5" hidden="1">'Sábado 16.08'!$A$2:$T$2</definedName>
    <definedName name="Z_37EE16C4_354D_4606_A187_7391B8BC4BFD_.wvu.FilterData" localSheetId="0" hidden="1">'Segunda 11.08'!$A$2:$T$2</definedName>
    <definedName name="Z_37EE16C4_354D_4606_A187_7391B8BC4BFD_.wvu.FilterData" localSheetId="4" hidden="1">'Sexta 15.08'!$A$2:$T$2</definedName>
    <definedName name="Z_37EE16C4_354D_4606_A187_7391B8BC4BFD_.wvu.FilterData" localSheetId="1" hidden="1">'Terça 12.08'!$A$2:$T$2</definedName>
    <definedName name="Z_3848EAB0_E014_4F4B_9873_F3714DF98976_.wvu.FilterData" localSheetId="2" hidden="1">'Quarta 13.08'!$A$2:$T$2</definedName>
    <definedName name="Z_3848EAB0_E014_4F4B_9873_F3714DF98976_.wvu.FilterData" localSheetId="3" hidden="1">'Quinta 14.08'!$A$2:$T$2</definedName>
    <definedName name="Z_3848EAB0_E014_4F4B_9873_F3714DF98976_.wvu.FilterData" localSheetId="5" hidden="1">'Sábado 16.08'!$A$2:$T$2</definedName>
    <definedName name="Z_3848EAB0_E014_4F4B_9873_F3714DF98976_.wvu.FilterData" localSheetId="0" hidden="1">'Segunda 11.08'!$A$2:$T$2</definedName>
    <definedName name="Z_3848EAB0_E014_4F4B_9873_F3714DF98976_.wvu.FilterData" localSheetId="4" hidden="1">'Sexta 15.08'!$A$2:$T$2</definedName>
    <definedName name="Z_3848EAB0_E014_4F4B_9873_F3714DF98976_.wvu.FilterData" localSheetId="1" hidden="1">'Terça 12.08'!$A$2:$T$2</definedName>
    <definedName name="Z_386F7017_ED5F_41E1_9ACD_6B859A89A27A_.wvu.FilterData" localSheetId="2" hidden="1">'Quarta 13.08'!$A$2:$T$2</definedName>
    <definedName name="Z_386F7017_ED5F_41E1_9ACD_6B859A89A27A_.wvu.FilterData" localSheetId="3" hidden="1">'Quinta 14.08'!$A$2:$T$2</definedName>
    <definedName name="Z_386F7017_ED5F_41E1_9ACD_6B859A89A27A_.wvu.FilterData" localSheetId="5" hidden="1">'Sábado 16.08'!$A$2:$T$2</definedName>
    <definedName name="Z_386F7017_ED5F_41E1_9ACD_6B859A89A27A_.wvu.FilterData" localSheetId="0" hidden="1">'Segunda 11.08'!$A$2:$T$2</definedName>
    <definedName name="Z_386F7017_ED5F_41E1_9ACD_6B859A89A27A_.wvu.FilterData" localSheetId="4" hidden="1">'Sexta 15.08'!$A$2:$T$2</definedName>
    <definedName name="Z_386F7017_ED5F_41E1_9ACD_6B859A89A27A_.wvu.FilterData" localSheetId="1" hidden="1">'Terça 12.08'!$A$2:$T$2</definedName>
    <definedName name="Z_389C18D5_3F89_4047_AF0A_C3F48BEE73CE_.wvu.FilterData" localSheetId="2" hidden="1">'Quarta 13.08'!$A$2:$U$2</definedName>
    <definedName name="Z_389C18D5_3F89_4047_AF0A_C3F48BEE73CE_.wvu.FilterData" localSheetId="3" hidden="1">'Quinta 14.08'!$A$2:$U$2</definedName>
    <definedName name="Z_389C18D5_3F89_4047_AF0A_C3F48BEE73CE_.wvu.FilterData" localSheetId="5" hidden="1">'Sábado 16.08'!$A$2:$U$2</definedName>
    <definedName name="Z_389C18D5_3F89_4047_AF0A_C3F48BEE73CE_.wvu.FilterData" localSheetId="0" hidden="1">'Segunda 11.08'!$A$2:$U$2</definedName>
    <definedName name="Z_389C18D5_3F89_4047_AF0A_C3F48BEE73CE_.wvu.FilterData" localSheetId="4" hidden="1">'Sexta 15.08'!$A$2:$U$2</definedName>
    <definedName name="Z_389C18D5_3F89_4047_AF0A_C3F48BEE73CE_.wvu.FilterData" localSheetId="1" hidden="1">'Terça 12.08'!$A$2:$U$2</definedName>
    <definedName name="Z_38ADA364_8636_421B_9E1D_264A42279237_.wvu.FilterData" localSheetId="2" hidden="1">'Quarta 13.08'!$A$2:$T$2</definedName>
    <definedName name="Z_38ADA364_8636_421B_9E1D_264A42279237_.wvu.FilterData" localSheetId="3" hidden="1">'Quinta 14.08'!$A$2:$T$2</definedName>
    <definedName name="Z_38ADA364_8636_421B_9E1D_264A42279237_.wvu.FilterData" localSheetId="5" hidden="1">'Sábado 16.08'!$A$2:$T$2</definedName>
    <definedName name="Z_38ADA364_8636_421B_9E1D_264A42279237_.wvu.FilterData" localSheetId="0" hidden="1">'Segunda 11.08'!$A$2:$T$2</definedName>
    <definedName name="Z_38ADA364_8636_421B_9E1D_264A42279237_.wvu.FilterData" localSheetId="4" hidden="1">'Sexta 15.08'!$A$2:$T$2</definedName>
    <definedName name="Z_38ADA364_8636_421B_9E1D_264A42279237_.wvu.FilterData" localSheetId="1" hidden="1">'Terça 12.08'!$A$2:$T$2</definedName>
    <definedName name="Z_38CCEE96_0FA2_477B_8C44_7857CF912E1A_.wvu.FilterData" localSheetId="2" hidden="1">'Quarta 13.08'!$A$2:$U$2</definedName>
    <definedName name="Z_38CCEE96_0FA2_477B_8C44_7857CF912E1A_.wvu.FilterData" localSheetId="3" hidden="1">'Quinta 14.08'!$A$2:$U$2</definedName>
    <definedName name="Z_38CCEE96_0FA2_477B_8C44_7857CF912E1A_.wvu.FilterData" localSheetId="5" hidden="1">'Sábado 16.08'!$A$2:$U$2</definedName>
    <definedName name="Z_38CCEE96_0FA2_477B_8C44_7857CF912E1A_.wvu.FilterData" localSheetId="0" hidden="1">'Segunda 11.08'!$A$2:$U$2</definedName>
    <definedName name="Z_38CCEE96_0FA2_477B_8C44_7857CF912E1A_.wvu.FilterData" localSheetId="4" hidden="1">'Sexta 15.08'!$A$2:$U$2</definedName>
    <definedName name="Z_38CCEE96_0FA2_477B_8C44_7857CF912E1A_.wvu.FilterData" localSheetId="1" hidden="1">'Terça 12.08'!$A$2:$U$2</definedName>
    <definedName name="Z_3901D744_A490_4EBA_BF1E_375B4BB12C1D_.wvu.FilterData" localSheetId="2" hidden="1">'Quarta 13.08'!$A$2:$T$2</definedName>
    <definedName name="Z_3901D744_A490_4EBA_BF1E_375B4BB12C1D_.wvu.FilterData" localSheetId="3" hidden="1">'Quinta 14.08'!$A$2:$T$2</definedName>
    <definedName name="Z_3901D744_A490_4EBA_BF1E_375B4BB12C1D_.wvu.FilterData" localSheetId="5" hidden="1">'Sábado 16.08'!$A$2:$T$2</definedName>
    <definedName name="Z_3901D744_A490_4EBA_BF1E_375B4BB12C1D_.wvu.FilterData" localSheetId="0" hidden="1">'Segunda 11.08'!$A$2:$T$2</definedName>
    <definedName name="Z_3901D744_A490_4EBA_BF1E_375B4BB12C1D_.wvu.FilterData" localSheetId="4" hidden="1">'Sexta 15.08'!$A$2:$T$2</definedName>
    <definedName name="Z_3901D744_A490_4EBA_BF1E_375B4BB12C1D_.wvu.FilterData" localSheetId="1" hidden="1">'Terça 12.08'!$A$2:$T$2</definedName>
    <definedName name="Z_39AF0EE3_9D09_422C_9565_3823609A4137_.wvu.FilterData" localSheetId="2" hidden="1">'Quarta 13.08'!$A$2:$U$2</definedName>
    <definedName name="Z_39AF0EE3_9D09_422C_9565_3823609A4137_.wvu.FilterData" localSheetId="3" hidden="1">'Quinta 14.08'!$A$2:$U$2</definedName>
    <definedName name="Z_39AF0EE3_9D09_422C_9565_3823609A4137_.wvu.FilterData" localSheetId="5" hidden="1">'Sábado 16.08'!$A$2:$U$2</definedName>
    <definedName name="Z_39AF0EE3_9D09_422C_9565_3823609A4137_.wvu.FilterData" localSheetId="0" hidden="1">'Segunda 11.08'!$A$2:$U$2</definedName>
    <definedName name="Z_39AF0EE3_9D09_422C_9565_3823609A4137_.wvu.FilterData" localSheetId="4" hidden="1">'Sexta 15.08'!$A$2:$U$2</definedName>
    <definedName name="Z_39AF0EE3_9D09_422C_9565_3823609A4137_.wvu.FilterData" localSheetId="1" hidden="1">'Terça 12.08'!$A$2:$U$2</definedName>
    <definedName name="Z_3A57FA63_7EA6_4760_8036_771DADA254A8_.wvu.FilterData" localSheetId="2" hidden="1">'Quarta 13.08'!$A$2:$T$2</definedName>
    <definedName name="Z_3A57FA63_7EA6_4760_8036_771DADA254A8_.wvu.FilterData" localSheetId="3" hidden="1">'Quinta 14.08'!$A$2:$T$2</definedName>
    <definedName name="Z_3A57FA63_7EA6_4760_8036_771DADA254A8_.wvu.FilterData" localSheetId="5" hidden="1">'Sábado 16.08'!$A$2:$T$2</definedName>
    <definedName name="Z_3A57FA63_7EA6_4760_8036_771DADA254A8_.wvu.FilterData" localSheetId="0" hidden="1">'Segunda 11.08'!$A$2:$T$2</definedName>
    <definedName name="Z_3A57FA63_7EA6_4760_8036_771DADA254A8_.wvu.FilterData" localSheetId="4" hidden="1">'Sexta 15.08'!$A$2:$T$2</definedName>
    <definedName name="Z_3A57FA63_7EA6_4760_8036_771DADA254A8_.wvu.FilterData" localSheetId="1" hidden="1">'Terça 12.08'!$A$2:$T$2</definedName>
    <definedName name="Z_3A9FD07C_BB61_47A4_9057_31E6BF898E45_.wvu.FilterData" localSheetId="2" hidden="1">'Quarta 13.08'!$A$2:$T$2</definedName>
    <definedName name="Z_3A9FD07C_BB61_47A4_9057_31E6BF898E45_.wvu.FilterData" localSheetId="3" hidden="1">'Quinta 14.08'!$A$2:$T$2</definedName>
    <definedName name="Z_3A9FD07C_BB61_47A4_9057_31E6BF898E45_.wvu.FilterData" localSheetId="5" hidden="1">'Sábado 16.08'!$A$2:$T$2</definedName>
    <definedName name="Z_3A9FD07C_BB61_47A4_9057_31E6BF898E45_.wvu.FilterData" localSheetId="0" hidden="1">'Segunda 11.08'!$A$2:$T$2</definedName>
    <definedName name="Z_3A9FD07C_BB61_47A4_9057_31E6BF898E45_.wvu.FilterData" localSheetId="4" hidden="1">'Sexta 15.08'!$A$2:$T$2</definedName>
    <definedName name="Z_3A9FD07C_BB61_47A4_9057_31E6BF898E45_.wvu.FilterData" localSheetId="1" hidden="1">'Terça 12.08'!$A$2:$T$2</definedName>
    <definedName name="Z_3AB15BBB_BAD4_468A_9A88_00F583EF6739_.wvu.FilterData" localSheetId="2" hidden="1">'Quarta 13.08'!$A$2:$T$2</definedName>
    <definedName name="Z_3AB15BBB_BAD4_468A_9A88_00F583EF6739_.wvu.FilterData" localSheetId="3" hidden="1">'Quinta 14.08'!$A$2:$T$2</definedName>
    <definedName name="Z_3AB15BBB_BAD4_468A_9A88_00F583EF6739_.wvu.FilterData" localSheetId="5" hidden="1">'Sábado 16.08'!$A$2:$T$2</definedName>
    <definedName name="Z_3AB15BBB_BAD4_468A_9A88_00F583EF6739_.wvu.FilterData" localSheetId="0" hidden="1">'Segunda 11.08'!$A$2:$T$2</definedName>
    <definedName name="Z_3AB15BBB_BAD4_468A_9A88_00F583EF6739_.wvu.FilterData" localSheetId="4" hidden="1">'Sexta 15.08'!$A$2:$T$2</definedName>
    <definedName name="Z_3AB15BBB_BAD4_468A_9A88_00F583EF6739_.wvu.FilterData" localSheetId="1" hidden="1">'Terça 12.08'!$A$2:$T$2</definedName>
    <definedName name="Z_3AB56157_3B36_46E5_9BF4_AF834A991E58_.wvu.FilterData" localSheetId="2" hidden="1">'Quarta 13.08'!$A$2:$T$2</definedName>
    <definedName name="Z_3AB56157_3B36_46E5_9BF4_AF834A991E58_.wvu.FilterData" localSheetId="3" hidden="1">'Quinta 14.08'!$A$2:$T$2</definedName>
    <definedName name="Z_3AB56157_3B36_46E5_9BF4_AF834A991E58_.wvu.FilterData" localSheetId="5" hidden="1">'Sábado 16.08'!$A$2:$T$2</definedName>
    <definedName name="Z_3AB56157_3B36_46E5_9BF4_AF834A991E58_.wvu.FilterData" localSheetId="0" hidden="1">'Segunda 11.08'!$A$2:$T$2</definedName>
    <definedName name="Z_3AB56157_3B36_46E5_9BF4_AF834A991E58_.wvu.FilterData" localSheetId="4" hidden="1">'Sexta 15.08'!$A$2:$T$2</definedName>
    <definedName name="Z_3AB56157_3B36_46E5_9BF4_AF834A991E58_.wvu.FilterData" localSheetId="1" hidden="1">'Terça 12.08'!$A$2:$T$2</definedName>
    <definedName name="Z_3AFEEAB4_F782_4F80_A3B9_2E3BBDD5D8DC_.wvu.FilterData" localSheetId="2" hidden="1">'Quarta 13.08'!$A$2:$U$2</definedName>
    <definedName name="Z_3AFEEAB4_F782_4F80_A3B9_2E3BBDD5D8DC_.wvu.FilterData" localSheetId="3" hidden="1">'Quinta 14.08'!$A$2:$U$2</definedName>
    <definedName name="Z_3AFEEAB4_F782_4F80_A3B9_2E3BBDD5D8DC_.wvu.FilterData" localSheetId="5" hidden="1">'Sábado 16.08'!$A$2:$U$2</definedName>
    <definedName name="Z_3AFEEAB4_F782_4F80_A3B9_2E3BBDD5D8DC_.wvu.FilterData" localSheetId="0" hidden="1">'Segunda 11.08'!$A$2:$U$2</definedName>
    <definedName name="Z_3AFEEAB4_F782_4F80_A3B9_2E3BBDD5D8DC_.wvu.FilterData" localSheetId="4" hidden="1">'Sexta 15.08'!$A$2:$U$2</definedName>
    <definedName name="Z_3AFEEAB4_F782_4F80_A3B9_2E3BBDD5D8DC_.wvu.FilterData" localSheetId="1" hidden="1">'Terça 12.08'!$A$2:$U$2</definedName>
    <definedName name="Z_3B133C49_00A3_44FD_815D_CBF4537150DA_.wvu.FilterData" localSheetId="2" hidden="1">'Quarta 13.08'!$A$2:$V$2</definedName>
    <definedName name="Z_3B133C49_00A3_44FD_815D_CBF4537150DA_.wvu.FilterData" localSheetId="3" hidden="1">'Quinta 14.08'!$A$2:$V$2</definedName>
    <definedName name="Z_3B133C49_00A3_44FD_815D_CBF4537150DA_.wvu.FilterData" localSheetId="5" hidden="1">'Sábado 16.08'!$A$2:$V$2</definedName>
    <definedName name="Z_3B133C49_00A3_44FD_815D_CBF4537150DA_.wvu.FilterData" localSheetId="0" hidden="1">'Segunda 11.08'!$A$2:$V$2</definedName>
    <definedName name="Z_3B133C49_00A3_44FD_815D_CBF4537150DA_.wvu.FilterData" localSheetId="4" hidden="1">'Sexta 15.08'!$A$2:$V$2</definedName>
    <definedName name="Z_3B133C49_00A3_44FD_815D_CBF4537150DA_.wvu.FilterData" localSheetId="1" hidden="1">'Terça 12.08'!$A$2:$V$2</definedName>
    <definedName name="Z_3BFFF45B_45DD_4128_B88A_568AD9435221_.wvu.FilterData" localSheetId="2" hidden="1">'Quarta 13.08'!$A$2:$V$2</definedName>
    <definedName name="Z_3BFFF45B_45DD_4128_B88A_568AD9435221_.wvu.FilterData" localSheetId="3" hidden="1">'Quinta 14.08'!$A$2:$V$2</definedName>
    <definedName name="Z_3BFFF45B_45DD_4128_B88A_568AD9435221_.wvu.FilterData" localSheetId="5" hidden="1">'Sábado 16.08'!$A$2:$V$2</definedName>
    <definedName name="Z_3BFFF45B_45DD_4128_B88A_568AD9435221_.wvu.FilterData" localSheetId="0" hidden="1">'Segunda 11.08'!$A$2:$V$2</definedName>
    <definedName name="Z_3BFFF45B_45DD_4128_B88A_568AD9435221_.wvu.FilterData" localSheetId="4" hidden="1">'Sexta 15.08'!$A$2:$V$2</definedName>
    <definedName name="Z_3BFFF45B_45DD_4128_B88A_568AD9435221_.wvu.FilterData" localSheetId="1" hidden="1">'Terça 12.08'!$A$2:$V$2</definedName>
    <definedName name="Z_3C13F0F2_5E18_4C91_8E29_B994A41B6C5A_.wvu.FilterData" localSheetId="2" hidden="1">'Quarta 13.08'!$A$2:$T$2</definedName>
    <definedName name="Z_3C13F0F2_5E18_4C91_8E29_B994A41B6C5A_.wvu.FilterData" localSheetId="3" hidden="1">'Quinta 14.08'!$A$2:$T$2</definedName>
    <definedName name="Z_3C13F0F2_5E18_4C91_8E29_B994A41B6C5A_.wvu.FilterData" localSheetId="5" hidden="1">'Sábado 16.08'!$A$2:$T$2</definedName>
    <definedName name="Z_3C13F0F2_5E18_4C91_8E29_B994A41B6C5A_.wvu.FilterData" localSheetId="0" hidden="1">'Segunda 11.08'!$A$2:$T$2</definedName>
    <definedName name="Z_3C13F0F2_5E18_4C91_8E29_B994A41B6C5A_.wvu.FilterData" localSheetId="4" hidden="1">'Sexta 15.08'!$A$2:$T$2</definedName>
    <definedName name="Z_3C13F0F2_5E18_4C91_8E29_B994A41B6C5A_.wvu.FilterData" localSheetId="1" hidden="1">'Terça 12.08'!$A$2:$T$2</definedName>
    <definedName name="Z_3C4239C0_32F5_4B2B_B1DA_6081458AB40D_.wvu.FilterData" localSheetId="2" hidden="1">'Quarta 13.08'!$A$2:$T$2</definedName>
    <definedName name="Z_3C4239C0_32F5_4B2B_B1DA_6081458AB40D_.wvu.FilterData" localSheetId="3" hidden="1">'Quinta 14.08'!$A$2:$T$2</definedName>
    <definedName name="Z_3C4239C0_32F5_4B2B_B1DA_6081458AB40D_.wvu.FilterData" localSheetId="5" hidden="1">'Sábado 16.08'!$A$2:$T$2</definedName>
    <definedName name="Z_3C4239C0_32F5_4B2B_B1DA_6081458AB40D_.wvu.FilterData" localSheetId="0" hidden="1">'Segunda 11.08'!$A$2:$T$2</definedName>
    <definedName name="Z_3C4239C0_32F5_4B2B_B1DA_6081458AB40D_.wvu.FilterData" localSheetId="4" hidden="1">'Sexta 15.08'!$A$2:$T$2</definedName>
    <definedName name="Z_3C4239C0_32F5_4B2B_B1DA_6081458AB40D_.wvu.FilterData" localSheetId="1" hidden="1">'Terça 12.08'!$A$2:$T$2</definedName>
    <definedName name="Z_3C76A5F4_1766_4F57_B548_9D6E582EB2E0_.wvu.FilterData" localSheetId="2" hidden="1">'Quarta 13.08'!$A$2:$T$2</definedName>
    <definedName name="Z_3C76A5F4_1766_4F57_B548_9D6E582EB2E0_.wvu.FilterData" localSheetId="3" hidden="1">'Quinta 14.08'!$A$2:$T$2</definedName>
    <definedName name="Z_3C76A5F4_1766_4F57_B548_9D6E582EB2E0_.wvu.FilterData" localSheetId="5" hidden="1">'Sábado 16.08'!$A$2:$T$2</definedName>
    <definedName name="Z_3C76A5F4_1766_4F57_B548_9D6E582EB2E0_.wvu.FilterData" localSheetId="0" hidden="1">'Segunda 11.08'!$A$2:$T$2</definedName>
    <definedName name="Z_3C76A5F4_1766_4F57_B548_9D6E582EB2E0_.wvu.FilterData" localSheetId="4" hidden="1">'Sexta 15.08'!$A$2:$T$2</definedName>
    <definedName name="Z_3C76A5F4_1766_4F57_B548_9D6E582EB2E0_.wvu.FilterData" localSheetId="1" hidden="1">'Terça 12.08'!$A$2:$T$2</definedName>
    <definedName name="Z_3C7A9A46_A6FA_4966_AFA3_2E2E7863C277_.wvu.FilterData" localSheetId="2" hidden="1">'Quarta 13.08'!$A$2:$T$2</definedName>
    <definedName name="Z_3C7A9A46_A6FA_4966_AFA3_2E2E7863C277_.wvu.FilterData" localSheetId="3" hidden="1">'Quinta 14.08'!$A$2:$T$2</definedName>
    <definedName name="Z_3C7A9A46_A6FA_4966_AFA3_2E2E7863C277_.wvu.FilterData" localSheetId="5" hidden="1">'Sábado 16.08'!$A$2:$T$2</definedName>
    <definedName name="Z_3C7A9A46_A6FA_4966_AFA3_2E2E7863C277_.wvu.FilterData" localSheetId="0" hidden="1">'Segunda 11.08'!$A$2:$T$2</definedName>
    <definedName name="Z_3C7A9A46_A6FA_4966_AFA3_2E2E7863C277_.wvu.FilterData" localSheetId="4" hidden="1">'Sexta 15.08'!$A$2:$T$2</definedName>
    <definedName name="Z_3C7A9A46_A6FA_4966_AFA3_2E2E7863C277_.wvu.FilterData" localSheetId="1" hidden="1">'Terça 12.08'!$A$2:$T$2</definedName>
    <definedName name="Z_3CCF7425_BCE4_42AC_A009_3FA516567A23_.wvu.FilterData" localSheetId="2" hidden="1">'Quarta 13.08'!$A$2:$U$2</definedName>
    <definedName name="Z_3CCF7425_BCE4_42AC_A009_3FA516567A23_.wvu.FilterData" localSheetId="3" hidden="1">'Quinta 14.08'!$A$2:$U$2</definedName>
    <definedName name="Z_3CCF7425_BCE4_42AC_A009_3FA516567A23_.wvu.FilterData" localSheetId="5" hidden="1">'Sábado 16.08'!$A$2:$U$2</definedName>
    <definedName name="Z_3CCF7425_BCE4_42AC_A009_3FA516567A23_.wvu.FilterData" localSheetId="0" hidden="1">'Segunda 11.08'!$A$2:$U$2</definedName>
    <definedName name="Z_3CCF7425_BCE4_42AC_A009_3FA516567A23_.wvu.FilterData" localSheetId="4" hidden="1">'Sexta 15.08'!$A$2:$U$2</definedName>
    <definedName name="Z_3CCF7425_BCE4_42AC_A009_3FA516567A23_.wvu.FilterData" localSheetId="1" hidden="1">'Terça 12.08'!$A$2:$U$2</definedName>
    <definedName name="Z_3CD9D1F0_4853_4648_83DB_18977DC55386_.wvu.FilterData" localSheetId="2" hidden="1">'Quarta 13.08'!$A$2:$U$2</definedName>
    <definedName name="Z_3CD9D1F0_4853_4648_83DB_18977DC55386_.wvu.FilterData" localSheetId="3" hidden="1">'Quinta 14.08'!$A$2:$U$2</definedName>
    <definedName name="Z_3CD9D1F0_4853_4648_83DB_18977DC55386_.wvu.FilterData" localSheetId="5" hidden="1">'Sábado 16.08'!$A$2:$U$2</definedName>
    <definedName name="Z_3CD9D1F0_4853_4648_83DB_18977DC55386_.wvu.FilterData" localSheetId="0" hidden="1">'Segunda 11.08'!$A$2:$U$2</definedName>
    <definedName name="Z_3CD9D1F0_4853_4648_83DB_18977DC55386_.wvu.FilterData" localSheetId="4" hidden="1">'Sexta 15.08'!$A$2:$U$2</definedName>
    <definedName name="Z_3CD9D1F0_4853_4648_83DB_18977DC55386_.wvu.FilterData" localSheetId="1" hidden="1">'Terça 12.08'!$A$2:$U$2</definedName>
    <definedName name="Z_3D6C6183_C88A_4BF7_8C8B_618773181F55_.wvu.FilterData" localSheetId="2" hidden="1">'Quarta 13.08'!$A$2:$T$2</definedName>
    <definedName name="Z_3D6C6183_C88A_4BF7_8C8B_618773181F55_.wvu.FilterData" localSheetId="3" hidden="1">'Quinta 14.08'!$A$2:$T$2</definedName>
    <definedName name="Z_3D6C6183_C88A_4BF7_8C8B_618773181F55_.wvu.FilterData" localSheetId="5" hidden="1">'Sábado 16.08'!$A$2:$T$2</definedName>
    <definedName name="Z_3D6C6183_C88A_4BF7_8C8B_618773181F55_.wvu.FilterData" localSheetId="0" hidden="1">'Segunda 11.08'!$A$2:$T$2</definedName>
    <definedName name="Z_3D6C6183_C88A_4BF7_8C8B_618773181F55_.wvu.FilterData" localSheetId="4" hidden="1">'Sexta 15.08'!$A$2:$T$2</definedName>
    <definedName name="Z_3D6C6183_C88A_4BF7_8C8B_618773181F55_.wvu.FilterData" localSheetId="1" hidden="1">'Terça 12.08'!$A$2:$T$2</definedName>
    <definedName name="Z_3D771E6E_6586_4DB2_ABE6_E301C45769ED_.wvu.FilterData" localSheetId="2" hidden="1">'Quarta 13.08'!$A$2:$T$2</definedName>
    <definedName name="Z_3D771E6E_6586_4DB2_ABE6_E301C45769ED_.wvu.FilterData" localSheetId="3" hidden="1">'Quinta 14.08'!$A$2:$T$2</definedName>
    <definedName name="Z_3D771E6E_6586_4DB2_ABE6_E301C45769ED_.wvu.FilterData" localSheetId="5" hidden="1">'Sábado 16.08'!$A$2:$T$2</definedName>
    <definedName name="Z_3D771E6E_6586_4DB2_ABE6_E301C45769ED_.wvu.FilterData" localSheetId="0" hidden="1">'Segunda 11.08'!$A$2:$T$2</definedName>
    <definedName name="Z_3D771E6E_6586_4DB2_ABE6_E301C45769ED_.wvu.FilterData" localSheetId="4" hidden="1">'Sexta 15.08'!$A$2:$T$2</definedName>
    <definedName name="Z_3D771E6E_6586_4DB2_ABE6_E301C45769ED_.wvu.FilterData" localSheetId="1" hidden="1">'Terça 12.08'!$A$2:$T$2</definedName>
    <definedName name="Z_3DA13872_A4DD_41D8_9C28_01A5112F3AD2_.wvu.FilterData" localSheetId="2" hidden="1">'Quarta 13.08'!$A$2:$T$2</definedName>
    <definedName name="Z_3DA13872_A4DD_41D8_9C28_01A5112F3AD2_.wvu.FilterData" localSheetId="3" hidden="1">'Quinta 14.08'!$A$2:$T$2</definedName>
    <definedName name="Z_3DA13872_A4DD_41D8_9C28_01A5112F3AD2_.wvu.FilterData" localSheetId="5" hidden="1">'Sábado 16.08'!$A$2:$T$2</definedName>
    <definedName name="Z_3DA13872_A4DD_41D8_9C28_01A5112F3AD2_.wvu.FilterData" localSheetId="0" hidden="1">'Segunda 11.08'!$A$2:$T$2</definedName>
    <definedName name="Z_3DA13872_A4DD_41D8_9C28_01A5112F3AD2_.wvu.FilterData" localSheetId="4" hidden="1">'Sexta 15.08'!$A$2:$T$2</definedName>
    <definedName name="Z_3DA13872_A4DD_41D8_9C28_01A5112F3AD2_.wvu.FilterData" localSheetId="1" hidden="1">'Terça 12.08'!$A$2:$T$2</definedName>
    <definedName name="Z_3E054259_01C5_49D7_AF55_71170284F6C2_.wvu.FilterData" localSheetId="2" hidden="1">'Quarta 13.08'!$A$2:$T$2</definedName>
    <definedName name="Z_3E054259_01C5_49D7_AF55_71170284F6C2_.wvu.FilterData" localSheetId="3" hidden="1">'Quinta 14.08'!$A$2:$T$2</definedName>
    <definedName name="Z_3E054259_01C5_49D7_AF55_71170284F6C2_.wvu.FilterData" localSheetId="5" hidden="1">'Sábado 16.08'!$A$2:$T$2</definedName>
    <definedName name="Z_3E054259_01C5_49D7_AF55_71170284F6C2_.wvu.FilterData" localSheetId="0" hidden="1">'Segunda 11.08'!$A$2:$T$2</definedName>
    <definedName name="Z_3E054259_01C5_49D7_AF55_71170284F6C2_.wvu.FilterData" localSheetId="4" hidden="1">'Sexta 15.08'!$A$2:$T$2</definedName>
    <definedName name="Z_3E054259_01C5_49D7_AF55_71170284F6C2_.wvu.FilterData" localSheetId="1" hidden="1">'Terça 12.08'!$A$2:$T$2</definedName>
    <definedName name="Z_3E582390_E441_4D79_80E5_FAC3C6A4A3A6_.wvu.FilterData" localSheetId="2" hidden="1">'Quarta 13.08'!$A$2:$T$2</definedName>
    <definedName name="Z_3E582390_E441_4D79_80E5_FAC3C6A4A3A6_.wvu.FilterData" localSheetId="3" hidden="1">'Quinta 14.08'!$A$2:$T$2</definedName>
    <definedName name="Z_3E582390_E441_4D79_80E5_FAC3C6A4A3A6_.wvu.FilterData" localSheetId="5" hidden="1">'Sábado 16.08'!$A$2:$T$2</definedName>
    <definedName name="Z_3E582390_E441_4D79_80E5_FAC3C6A4A3A6_.wvu.FilterData" localSheetId="0" hidden="1">'Segunda 11.08'!$A$2:$T$2</definedName>
    <definedName name="Z_3E582390_E441_4D79_80E5_FAC3C6A4A3A6_.wvu.FilterData" localSheetId="4" hidden="1">'Sexta 15.08'!$A$2:$T$2</definedName>
    <definedName name="Z_3E582390_E441_4D79_80E5_FAC3C6A4A3A6_.wvu.FilterData" localSheetId="1" hidden="1">'Terça 12.08'!$A$2:$T$2</definedName>
    <definedName name="Z_3F2C294F_AB21_4213_A6EA_ED95A811EE35_.wvu.FilterData" localSheetId="2" hidden="1">'Quarta 13.08'!$A$2:$V$2</definedName>
    <definedName name="Z_3F2C294F_AB21_4213_A6EA_ED95A811EE35_.wvu.FilterData" localSheetId="3" hidden="1">'Quinta 14.08'!$A$2:$V$2</definedName>
    <definedName name="Z_3F2C294F_AB21_4213_A6EA_ED95A811EE35_.wvu.FilterData" localSheetId="5" hidden="1">'Sábado 16.08'!$A$2:$V$2</definedName>
    <definedName name="Z_3F2C294F_AB21_4213_A6EA_ED95A811EE35_.wvu.FilterData" localSheetId="0" hidden="1">'Segunda 11.08'!$A$2:$V$2</definedName>
    <definedName name="Z_3F2C294F_AB21_4213_A6EA_ED95A811EE35_.wvu.FilterData" localSheetId="4" hidden="1">'Sexta 15.08'!$A$2:$V$2</definedName>
    <definedName name="Z_3F2C294F_AB21_4213_A6EA_ED95A811EE35_.wvu.FilterData" localSheetId="1" hidden="1">'Terça 12.08'!$A$2:$V$2</definedName>
    <definedName name="Z_3F7641C2_1B71_41E9_9989_BA96C24926AA_.wvu.FilterData" localSheetId="2" hidden="1">'Quarta 13.08'!$A$2:$V$2</definedName>
    <definedName name="Z_3F7641C2_1B71_41E9_9989_BA96C24926AA_.wvu.FilterData" localSheetId="3" hidden="1">'Quinta 14.08'!$A$2:$V$2</definedName>
    <definedName name="Z_3F7641C2_1B71_41E9_9989_BA96C24926AA_.wvu.FilterData" localSheetId="5" hidden="1">'Sábado 16.08'!$A$2:$V$2</definedName>
    <definedName name="Z_3F7641C2_1B71_41E9_9989_BA96C24926AA_.wvu.FilterData" localSheetId="0" hidden="1">'Segunda 11.08'!$A$2:$V$2</definedName>
    <definedName name="Z_3F7641C2_1B71_41E9_9989_BA96C24926AA_.wvu.FilterData" localSheetId="4" hidden="1">'Sexta 15.08'!$A$2:$V$2</definedName>
    <definedName name="Z_3F7641C2_1B71_41E9_9989_BA96C24926AA_.wvu.FilterData" localSheetId="1" hidden="1">'Terça 12.08'!$A$2:$V$2</definedName>
    <definedName name="Z_3FC030B1_1579_4CF6_B213_BE294B5B8BF2_.wvu.FilterData" localSheetId="2" hidden="1">'Quarta 13.08'!$A$2:$T$2</definedName>
    <definedName name="Z_3FC030B1_1579_4CF6_B213_BE294B5B8BF2_.wvu.FilterData" localSheetId="3" hidden="1">'Quinta 14.08'!$A$2:$T$2</definedName>
    <definedName name="Z_3FC030B1_1579_4CF6_B213_BE294B5B8BF2_.wvu.FilterData" localSheetId="5" hidden="1">'Sábado 16.08'!$A$2:$T$2</definedName>
    <definedName name="Z_3FC030B1_1579_4CF6_B213_BE294B5B8BF2_.wvu.FilterData" localSheetId="0" hidden="1">'Segunda 11.08'!$A$2:$T$2</definedName>
    <definedName name="Z_3FC030B1_1579_4CF6_B213_BE294B5B8BF2_.wvu.FilterData" localSheetId="4" hidden="1">'Sexta 15.08'!$A$2:$T$2</definedName>
    <definedName name="Z_3FC030B1_1579_4CF6_B213_BE294B5B8BF2_.wvu.FilterData" localSheetId="1" hidden="1">'Terça 12.08'!$A$2:$T$2</definedName>
    <definedName name="Z_3FC48283_F09A_4A5A_99F9_A5970E2F706D_.wvu.FilterData" localSheetId="2" hidden="1">'Quarta 13.08'!$A$2:$T$2</definedName>
    <definedName name="Z_3FC48283_F09A_4A5A_99F9_A5970E2F706D_.wvu.FilterData" localSheetId="3" hidden="1">'Quinta 14.08'!$A$2:$T$2</definedName>
    <definedName name="Z_3FC48283_F09A_4A5A_99F9_A5970E2F706D_.wvu.FilterData" localSheetId="5" hidden="1">'Sábado 16.08'!$A$2:$T$2</definedName>
    <definedName name="Z_3FC48283_F09A_4A5A_99F9_A5970E2F706D_.wvu.FilterData" localSheetId="0" hidden="1">'Segunda 11.08'!$A$2:$T$2</definedName>
    <definedName name="Z_3FC48283_F09A_4A5A_99F9_A5970E2F706D_.wvu.FilterData" localSheetId="4" hidden="1">'Sexta 15.08'!$A$2:$T$2</definedName>
    <definedName name="Z_3FC48283_F09A_4A5A_99F9_A5970E2F706D_.wvu.FilterData" localSheetId="1" hidden="1">'Terça 12.08'!$A$2:$T$2</definedName>
    <definedName name="Z_40192C7B_530D_439F_ADA6_3BAE087720BD_.wvu.FilterData" localSheetId="2" hidden="1">'Quarta 13.08'!$A$2:$T$2</definedName>
    <definedName name="Z_40192C7B_530D_439F_ADA6_3BAE087720BD_.wvu.FilterData" localSheetId="3" hidden="1">'Quinta 14.08'!$A$2:$T$2</definedName>
    <definedName name="Z_40192C7B_530D_439F_ADA6_3BAE087720BD_.wvu.FilterData" localSheetId="5" hidden="1">'Sábado 16.08'!$A$2:$T$2</definedName>
    <definedName name="Z_40192C7B_530D_439F_ADA6_3BAE087720BD_.wvu.FilterData" localSheetId="0" hidden="1">'Segunda 11.08'!$A$2:$T$2</definedName>
    <definedName name="Z_40192C7B_530D_439F_ADA6_3BAE087720BD_.wvu.FilterData" localSheetId="4" hidden="1">'Sexta 15.08'!$A$2:$T$2</definedName>
    <definedName name="Z_40192C7B_530D_439F_ADA6_3BAE087720BD_.wvu.FilterData" localSheetId="1" hidden="1">'Terça 12.08'!$A$2:$T$2</definedName>
    <definedName name="Z_4027EF23_685E_4342_BEDB_AA6D66B33B16_.wvu.FilterData" localSheetId="2" hidden="1">'Quarta 13.08'!$A$2:$T$2</definedName>
    <definedName name="Z_4027EF23_685E_4342_BEDB_AA6D66B33B16_.wvu.FilterData" localSheetId="3" hidden="1">'Quinta 14.08'!$A$2:$T$2</definedName>
    <definedName name="Z_4027EF23_685E_4342_BEDB_AA6D66B33B16_.wvu.FilterData" localSheetId="5" hidden="1">'Sábado 16.08'!$A$2:$T$2</definedName>
    <definedName name="Z_4027EF23_685E_4342_BEDB_AA6D66B33B16_.wvu.FilterData" localSheetId="0" hidden="1">'Segunda 11.08'!$A$2:$T$2</definedName>
    <definedName name="Z_4027EF23_685E_4342_BEDB_AA6D66B33B16_.wvu.FilterData" localSheetId="4" hidden="1">'Sexta 15.08'!$A$2:$T$2</definedName>
    <definedName name="Z_4027EF23_685E_4342_BEDB_AA6D66B33B16_.wvu.FilterData" localSheetId="1" hidden="1">'Terça 12.08'!$A$2:$T$2</definedName>
    <definedName name="Z_4035D7C9_9C11_4AA3_B90A_5452078B2727_.wvu.FilterData" localSheetId="2" hidden="1">'Quarta 13.08'!$A$2:$T$2</definedName>
    <definedName name="Z_4035D7C9_9C11_4AA3_B90A_5452078B2727_.wvu.FilterData" localSheetId="3" hidden="1">'Quinta 14.08'!$A$2:$T$2</definedName>
    <definedName name="Z_4035D7C9_9C11_4AA3_B90A_5452078B2727_.wvu.FilterData" localSheetId="5" hidden="1">'Sábado 16.08'!$A$2:$T$2</definedName>
    <definedName name="Z_4035D7C9_9C11_4AA3_B90A_5452078B2727_.wvu.FilterData" localSheetId="0" hidden="1">'Segunda 11.08'!$A$2:$T$2</definedName>
    <definedName name="Z_4035D7C9_9C11_4AA3_B90A_5452078B2727_.wvu.FilterData" localSheetId="4" hidden="1">'Sexta 15.08'!$A$2:$T$2</definedName>
    <definedName name="Z_4035D7C9_9C11_4AA3_B90A_5452078B2727_.wvu.FilterData" localSheetId="1" hidden="1">'Terça 12.08'!$A$2:$T$2</definedName>
    <definedName name="Z_4085BA14_6A84_4E6C_AB0E_F8519A2B4FAF_.wvu.FilterData" localSheetId="2" hidden="1">'Quarta 13.08'!$A$2:$T$2</definedName>
    <definedName name="Z_4085BA14_6A84_4E6C_AB0E_F8519A2B4FAF_.wvu.FilterData" localSheetId="3" hidden="1">'Quinta 14.08'!$A$2:$T$2</definedName>
    <definedName name="Z_4085BA14_6A84_4E6C_AB0E_F8519A2B4FAF_.wvu.FilterData" localSheetId="5" hidden="1">'Sábado 16.08'!$A$2:$T$2</definedName>
    <definedName name="Z_4085BA14_6A84_4E6C_AB0E_F8519A2B4FAF_.wvu.FilterData" localSheetId="0" hidden="1">'Segunda 11.08'!$A$2:$T$2</definedName>
    <definedName name="Z_4085BA14_6A84_4E6C_AB0E_F8519A2B4FAF_.wvu.FilterData" localSheetId="4" hidden="1">'Sexta 15.08'!$A$2:$T$2</definedName>
    <definedName name="Z_4085BA14_6A84_4E6C_AB0E_F8519A2B4FAF_.wvu.FilterData" localSheetId="1" hidden="1">'Terça 12.08'!$A$2:$T$2</definedName>
    <definedName name="Z_40EC3378_8509_4AA3_9101_23FFAE762B8A_.wvu.FilterData" localSheetId="2" hidden="1">'Quarta 13.08'!$A$2:$T$2</definedName>
    <definedName name="Z_40EC3378_8509_4AA3_9101_23FFAE762B8A_.wvu.FilterData" localSheetId="3" hidden="1">'Quinta 14.08'!$A$2:$T$2</definedName>
    <definedName name="Z_40EC3378_8509_4AA3_9101_23FFAE762B8A_.wvu.FilterData" localSheetId="5" hidden="1">'Sábado 16.08'!$A$2:$T$2</definedName>
    <definedName name="Z_40EC3378_8509_4AA3_9101_23FFAE762B8A_.wvu.FilterData" localSheetId="0" hidden="1">'Segunda 11.08'!$A$2:$T$2</definedName>
    <definedName name="Z_40EC3378_8509_4AA3_9101_23FFAE762B8A_.wvu.FilterData" localSheetId="4" hidden="1">'Sexta 15.08'!$A$2:$T$2</definedName>
    <definedName name="Z_40EC3378_8509_4AA3_9101_23FFAE762B8A_.wvu.FilterData" localSheetId="1" hidden="1">'Terça 12.08'!$A$2:$T$2</definedName>
    <definedName name="Z_4184EE19_CF9E_4D57_A966_2C87B0F56469_.wvu.FilterData" localSheetId="2" hidden="1">'Quarta 13.08'!$A$2:$T$2</definedName>
    <definedName name="Z_4184EE19_CF9E_4D57_A966_2C87B0F56469_.wvu.FilterData" localSheetId="3" hidden="1">'Quinta 14.08'!$A$2:$T$2</definedName>
    <definedName name="Z_4184EE19_CF9E_4D57_A966_2C87B0F56469_.wvu.FilterData" localSheetId="5" hidden="1">'Sábado 16.08'!$A$2:$T$2</definedName>
    <definedName name="Z_4184EE19_CF9E_4D57_A966_2C87B0F56469_.wvu.FilterData" localSheetId="0" hidden="1">'Segunda 11.08'!$A$2:$T$2</definedName>
    <definedName name="Z_4184EE19_CF9E_4D57_A966_2C87B0F56469_.wvu.FilterData" localSheetId="4" hidden="1">'Sexta 15.08'!$A$2:$T$2</definedName>
    <definedName name="Z_4184EE19_CF9E_4D57_A966_2C87B0F56469_.wvu.FilterData" localSheetId="1" hidden="1">'Terça 12.08'!$A$2:$T$2</definedName>
    <definedName name="Z_418BF1EA_9A32_433A_B1F8_84B0A768CEF2_.wvu.FilterData" localSheetId="2" hidden="1">'Quarta 13.08'!$A$2:$U$2</definedName>
    <definedName name="Z_418BF1EA_9A32_433A_B1F8_84B0A768CEF2_.wvu.FilterData" localSheetId="3" hidden="1">'Quinta 14.08'!$A$2:$U$2</definedName>
    <definedName name="Z_418BF1EA_9A32_433A_B1F8_84B0A768CEF2_.wvu.FilterData" localSheetId="5" hidden="1">'Sábado 16.08'!$A$2:$U$2</definedName>
    <definedName name="Z_418BF1EA_9A32_433A_B1F8_84B0A768CEF2_.wvu.FilterData" localSheetId="0" hidden="1">'Segunda 11.08'!$A$2:$U$2</definedName>
    <definedName name="Z_418BF1EA_9A32_433A_B1F8_84B0A768CEF2_.wvu.FilterData" localSheetId="4" hidden="1">'Sexta 15.08'!$A$2:$U$2</definedName>
    <definedName name="Z_418BF1EA_9A32_433A_B1F8_84B0A768CEF2_.wvu.FilterData" localSheetId="1" hidden="1">'Terça 12.08'!$A$2:$U$2</definedName>
    <definedName name="Z_41BAAED4_D8BE_4A48_8F21_7ED8183ABE2E_.wvu.FilterData" localSheetId="2" hidden="1">'Quarta 13.08'!$A$2:$T$2</definedName>
    <definedName name="Z_41BAAED4_D8BE_4A48_8F21_7ED8183ABE2E_.wvu.FilterData" localSheetId="3" hidden="1">'Quinta 14.08'!$A$2:$T$2</definedName>
    <definedName name="Z_41BAAED4_D8BE_4A48_8F21_7ED8183ABE2E_.wvu.FilterData" localSheetId="5" hidden="1">'Sábado 16.08'!$A$2:$T$2</definedName>
    <definedName name="Z_41BAAED4_D8BE_4A48_8F21_7ED8183ABE2E_.wvu.FilterData" localSheetId="0" hidden="1">'Segunda 11.08'!$A$2:$T$2</definedName>
    <definedName name="Z_41BAAED4_D8BE_4A48_8F21_7ED8183ABE2E_.wvu.FilterData" localSheetId="4" hidden="1">'Sexta 15.08'!$A$2:$T$2</definedName>
    <definedName name="Z_41BAAED4_D8BE_4A48_8F21_7ED8183ABE2E_.wvu.FilterData" localSheetId="1" hidden="1">'Terça 12.08'!$A$2:$T$2</definedName>
    <definedName name="Z_41E4D839_BC27_4116_AC2D_498B6C00E6F4_.wvu.FilterData" localSheetId="2" hidden="1">'Quarta 13.08'!$A$2:$U$2</definedName>
    <definedName name="Z_41E4D839_BC27_4116_AC2D_498B6C00E6F4_.wvu.FilterData" localSheetId="3" hidden="1">'Quinta 14.08'!$A$2:$U$2</definedName>
    <definedName name="Z_41E4D839_BC27_4116_AC2D_498B6C00E6F4_.wvu.FilterData" localSheetId="5" hidden="1">'Sábado 16.08'!$A$2:$U$2</definedName>
    <definedName name="Z_41E4D839_BC27_4116_AC2D_498B6C00E6F4_.wvu.FilterData" localSheetId="0" hidden="1">'Segunda 11.08'!$A$2:$U$2</definedName>
    <definedName name="Z_41E4D839_BC27_4116_AC2D_498B6C00E6F4_.wvu.FilterData" localSheetId="4" hidden="1">'Sexta 15.08'!$A$2:$U$2</definedName>
    <definedName name="Z_41E4D839_BC27_4116_AC2D_498B6C00E6F4_.wvu.FilterData" localSheetId="1" hidden="1">'Terça 12.08'!$A$2:$U$2</definedName>
    <definedName name="Z_41F1721A_7FDD_47EB_B248_0CE25CA1E0D1_.wvu.FilterData" localSheetId="2" hidden="1">'Quarta 13.08'!$A$2:$U$2</definedName>
    <definedName name="Z_41F1721A_7FDD_47EB_B248_0CE25CA1E0D1_.wvu.FilterData" localSheetId="3" hidden="1">'Quinta 14.08'!$A$2:$U$2</definedName>
    <definedName name="Z_41F1721A_7FDD_47EB_B248_0CE25CA1E0D1_.wvu.FilterData" localSheetId="5" hidden="1">'Sábado 16.08'!$A$2:$U$2</definedName>
    <definedName name="Z_41F1721A_7FDD_47EB_B248_0CE25CA1E0D1_.wvu.FilterData" localSheetId="0" hidden="1">'Segunda 11.08'!$A$2:$U$2</definedName>
    <definedName name="Z_41F1721A_7FDD_47EB_B248_0CE25CA1E0D1_.wvu.FilterData" localSheetId="4" hidden="1">'Sexta 15.08'!$A$2:$U$2</definedName>
    <definedName name="Z_41F1721A_7FDD_47EB_B248_0CE25CA1E0D1_.wvu.FilterData" localSheetId="1" hidden="1">'Terça 12.08'!$A$2:$U$2</definedName>
    <definedName name="Z_42211F0E_AB0D_4821_8E4A_972540AD747F_.wvu.FilterData" localSheetId="2" hidden="1">'Quarta 13.08'!$A$2:$U$2</definedName>
    <definedName name="Z_42211F0E_AB0D_4821_8E4A_972540AD747F_.wvu.FilterData" localSheetId="3" hidden="1">'Quinta 14.08'!$A$2:$U$2</definedName>
    <definedName name="Z_42211F0E_AB0D_4821_8E4A_972540AD747F_.wvu.FilterData" localSheetId="5" hidden="1">'Sábado 16.08'!$A$2:$U$2</definedName>
    <definedName name="Z_42211F0E_AB0D_4821_8E4A_972540AD747F_.wvu.FilterData" localSheetId="0" hidden="1">'Segunda 11.08'!$A$2:$U$2</definedName>
    <definedName name="Z_42211F0E_AB0D_4821_8E4A_972540AD747F_.wvu.FilterData" localSheetId="4" hidden="1">'Sexta 15.08'!$A$2:$U$2</definedName>
    <definedName name="Z_42211F0E_AB0D_4821_8E4A_972540AD747F_.wvu.FilterData" localSheetId="1" hidden="1">'Terça 12.08'!$A$2:$U$2</definedName>
    <definedName name="Z_423D7F6C_95CC_4D99_BDCC_E9925F7251BB_.wvu.FilterData" localSheetId="2" hidden="1">'Quarta 13.08'!$A$2:$T$2</definedName>
    <definedName name="Z_423D7F6C_95CC_4D99_BDCC_E9925F7251BB_.wvu.FilterData" localSheetId="3" hidden="1">'Quinta 14.08'!$A$2:$T$2</definedName>
    <definedName name="Z_423D7F6C_95CC_4D99_BDCC_E9925F7251BB_.wvu.FilterData" localSheetId="5" hidden="1">'Sábado 16.08'!$A$2:$T$2</definedName>
    <definedName name="Z_423D7F6C_95CC_4D99_BDCC_E9925F7251BB_.wvu.FilterData" localSheetId="0" hidden="1">'Segunda 11.08'!$A$2:$T$2</definedName>
    <definedName name="Z_423D7F6C_95CC_4D99_BDCC_E9925F7251BB_.wvu.FilterData" localSheetId="4" hidden="1">'Sexta 15.08'!$A$2:$T$2</definedName>
    <definedName name="Z_423D7F6C_95CC_4D99_BDCC_E9925F7251BB_.wvu.FilterData" localSheetId="1" hidden="1">'Terça 12.08'!$A$2:$T$2</definedName>
    <definedName name="Z_4252AC54_FCB4_45FD_BE29_51819925B623_.wvu.FilterData" localSheetId="2" hidden="1">'Quarta 13.08'!$A$2:$U$2</definedName>
    <definedName name="Z_4252AC54_FCB4_45FD_BE29_51819925B623_.wvu.FilterData" localSheetId="3" hidden="1">'Quinta 14.08'!$A$2:$U$2</definedName>
    <definedName name="Z_4252AC54_FCB4_45FD_BE29_51819925B623_.wvu.FilterData" localSheetId="5" hidden="1">'Sábado 16.08'!$A$2:$U$2</definedName>
    <definedName name="Z_4252AC54_FCB4_45FD_BE29_51819925B623_.wvu.FilterData" localSheetId="0" hidden="1">'Segunda 11.08'!$A$2:$U$2</definedName>
    <definedName name="Z_4252AC54_FCB4_45FD_BE29_51819925B623_.wvu.FilterData" localSheetId="4" hidden="1">'Sexta 15.08'!$A$2:$U$2</definedName>
    <definedName name="Z_4252AC54_FCB4_45FD_BE29_51819925B623_.wvu.FilterData" localSheetId="1" hidden="1">'Terça 12.08'!$A$2:$U$2</definedName>
    <definedName name="Z_42791A26_CDD6_4D07_AB88_8AFFA7885342_.wvu.FilterData" localSheetId="2" hidden="1">'Quarta 13.08'!$A$2:$T$2</definedName>
    <definedName name="Z_42791A26_CDD6_4D07_AB88_8AFFA7885342_.wvu.FilterData" localSheetId="3" hidden="1">'Quinta 14.08'!$A$2:$T$2</definedName>
    <definedName name="Z_42791A26_CDD6_4D07_AB88_8AFFA7885342_.wvu.FilterData" localSheetId="5" hidden="1">'Sábado 16.08'!$A$2:$T$2</definedName>
    <definedName name="Z_42791A26_CDD6_4D07_AB88_8AFFA7885342_.wvu.FilterData" localSheetId="0" hidden="1">'Segunda 11.08'!$A$2:$T$2</definedName>
    <definedName name="Z_42791A26_CDD6_4D07_AB88_8AFFA7885342_.wvu.FilterData" localSheetId="4" hidden="1">'Sexta 15.08'!$A$2:$T$2</definedName>
    <definedName name="Z_42791A26_CDD6_4D07_AB88_8AFFA7885342_.wvu.FilterData" localSheetId="1" hidden="1">'Terça 12.08'!$A$2:$T$2</definedName>
    <definedName name="Z_430E4F01_C20A_4DA0_BC8E_CE86B1FE14D5_.wvu.FilterData" localSheetId="2" hidden="1">'Quarta 13.08'!$A$2:$V$2</definedName>
    <definedName name="Z_430E4F01_C20A_4DA0_BC8E_CE86B1FE14D5_.wvu.FilterData" localSheetId="3" hidden="1">'Quinta 14.08'!$A$2:$V$2</definedName>
    <definedName name="Z_430E4F01_C20A_4DA0_BC8E_CE86B1FE14D5_.wvu.FilterData" localSheetId="5" hidden="1">'Sábado 16.08'!$A$2:$V$2</definedName>
    <definedName name="Z_430E4F01_C20A_4DA0_BC8E_CE86B1FE14D5_.wvu.FilterData" localSheetId="0" hidden="1">'Segunda 11.08'!$A$2:$V$2</definedName>
    <definedName name="Z_430E4F01_C20A_4DA0_BC8E_CE86B1FE14D5_.wvu.FilterData" localSheetId="4" hidden="1">'Sexta 15.08'!$A$2:$V$2</definedName>
    <definedName name="Z_430E4F01_C20A_4DA0_BC8E_CE86B1FE14D5_.wvu.FilterData" localSheetId="1" hidden="1">'Terça 12.08'!$A$2:$V$2</definedName>
    <definedName name="Z_4315AA51_E675_402B_A80F_458C4A5FFDCA_.wvu.FilterData" localSheetId="2" hidden="1">'Quarta 13.08'!$A$2:$T$2</definedName>
    <definedName name="Z_4315AA51_E675_402B_A80F_458C4A5FFDCA_.wvu.FilterData" localSheetId="3" hidden="1">'Quinta 14.08'!$A$2:$T$2</definedName>
    <definedName name="Z_4315AA51_E675_402B_A80F_458C4A5FFDCA_.wvu.FilterData" localSheetId="5" hidden="1">'Sábado 16.08'!$A$2:$T$2</definedName>
    <definedName name="Z_4315AA51_E675_402B_A80F_458C4A5FFDCA_.wvu.FilterData" localSheetId="0" hidden="1">'Segunda 11.08'!$A$2:$T$2</definedName>
    <definedName name="Z_4315AA51_E675_402B_A80F_458C4A5FFDCA_.wvu.FilterData" localSheetId="4" hidden="1">'Sexta 15.08'!$A$2:$T$2</definedName>
    <definedName name="Z_4315AA51_E675_402B_A80F_458C4A5FFDCA_.wvu.FilterData" localSheetId="1" hidden="1">'Terça 12.08'!$A$2:$T$2</definedName>
    <definedName name="Z_433D134C_61AF_4ECB_B42C_5448271D2B3D_.wvu.FilterData" localSheetId="2" hidden="1">'Quarta 13.08'!$A$2:$V$2</definedName>
    <definedName name="Z_433D134C_61AF_4ECB_B42C_5448271D2B3D_.wvu.FilterData" localSheetId="3" hidden="1">'Quinta 14.08'!$A$2:$V$2</definedName>
    <definedName name="Z_433D134C_61AF_4ECB_B42C_5448271D2B3D_.wvu.FilterData" localSheetId="5" hidden="1">'Sábado 16.08'!$A$2:$V$2</definedName>
    <definedName name="Z_433D134C_61AF_4ECB_B42C_5448271D2B3D_.wvu.FilterData" localSheetId="0" hidden="1">'Segunda 11.08'!$A$2:$V$2</definedName>
    <definedName name="Z_433D134C_61AF_4ECB_B42C_5448271D2B3D_.wvu.FilterData" localSheetId="4" hidden="1">'Sexta 15.08'!$A$2:$V$2</definedName>
    <definedName name="Z_433D134C_61AF_4ECB_B42C_5448271D2B3D_.wvu.FilterData" localSheetId="1" hidden="1">'Terça 12.08'!$A$2:$V$2</definedName>
    <definedName name="Z_43557985_DEC8_4482_A09C_11EB6ABF3A34_.wvu.FilterData" localSheetId="2" hidden="1">'Quarta 13.08'!$A$2:$T$2</definedName>
    <definedName name="Z_43557985_DEC8_4482_A09C_11EB6ABF3A34_.wvu.FilterData" localSheetId="3" hidden="1">'Quinta 14.08'!$A$2:$T$2</definedName>
    <definedName name="Z_43557985_DEC8_4482_A09C_11EB6ABF3A34_.wvu.FilterData" localSheetId="5" hidden="1">'Sábado 16.08'!$A$2:$T$2</definedName>
    <definedName name="Z_43557985_DEC8_4482_A09C_11EB6ABF3A34_.wvu.FilterData" localSheetId="0" hidden="1">'Segunda 11.08'!$A$2:$T$2</definedName>
    <definedName name="Z_43557985_DEC8_4482_A09C_11EB6ABF3A34_.wvu.FilterData" localSheetId="4" hidden="1">'Sexta 15.08'!$A$2:$T$2</definedName>
    <definedName name="Z_43557985_DEC8_4482_A09C_11EB6ABF3A34_.wvu.FilterData" localSheetId="1" hidden="1">'Terça 12.08'!$A$2:$T$2</definedName>
    <definedName name="Z_439ACFCA_0C95_4F33_9C3C_6D265C084555_.wvu.FilterData" localSheetId="2" hidden="1">'Quarta 13.08'!$A$2:$T$2</definedName>
    <definedName name="Z_439ACFCA_0C95_4F33_9C3C_6D265C084555_.wvu.FilterData" localSheetId="3" hidden="1">'Quinta 14.08'!$A$2:$T$2</definedName>
    <definedName name="Z_439ACFCA_0C95_4F33_9C3C_6D265C084555_.wvu.FilterData" localSheetId="5" hidden="1">'Sábado 16.08'!$A$2:$T$2</definedName>
    <definedName name="Z_439ACFCA_0C95_4F33_9C3C_6D265C084555_.wvu.FilterData" localSheetId="0" hidden="1">'Segunda 11.08'!$A$2:$T$2</definedName>
    <definedName name="Z_439ACFCA_0C95_4F33_9C3C_6D265C084555_.wvu.FilterData" localSheetId="4" hidden="1">'Sexta 15.08'!$A$2:$T$2</definedName>
    <definedName name="Z_439ACFCA_0C95_4F33_9C3C_6D265C084555_.wvu.FilterData" localSheetId="1" hidden="1">'Terça 12.08'!$A$2:$T$2</definedName>
    <definedName name="Z_43F26F63_5B5C_421C_89CC_583276B0F17F_.wvu.FilterData" localSheetId="2" hidden="1">'Quarta 13.08'!$A$2:$T$2</definedName>
    <definedName name="Z_43F26F63_5B5C_421C_89CC_583276B0F17F_.wvu.FilterData" localSheetId="3" hidden="1">'Quinta 14.08'!$A$2:$T$2</definedName>
    <definedName name="Z_43F26F63_5B5C_421C_89CC_583276B0F17F_.wvu.FilterData" localSheetId="5" hidden="1">'Sábado 16.08'!$A$2:$T$2</definedName>
    <definedName name="Z_43F26F63_5B5C_421C_89CC_583276B0F17F_.wvu.FilterData" localSheetId="0" hidden="1">'Segunda 11.08'!$A$2:$T$2</definedName>
    <definedName name="Z_43F26F63_5B5C_421C_89CC_583276B0F17F_.wvu.FilterData" localSheetId="4" hidden="1">'Sexta 15.08'!$A$2:$T$2</definedName>
    <definedName name="Z_43F26F63_5B5C_421C_89CC_583276B0F17F_.wvu.FilterData" localSheetId="1" hidden="1">'Terça 12.08'!$A$2:$T$2</definedName>
    <definedName name="Z_445EA7D5_896F_4108_A022_44C6F0A52008_.wvu.FilterData" localSheetId="2" hidden="1">'Quarta 13.08'!$A$2:$T$2</definedName>
    <definedName name="Z_445EA7D5_896F_4108_A022_44C6F0A52008_.wvu.FilterData" localSheetId="3" hidden="1">'Quinta 14.08'!$A$2:$T$2</definedName>
    <definedName name="Z_445EA7D5_896F_4108_A022_44C6F0A52008_.wvu.FilterData" localSheetId="5" hidden="1">'Sábado 16.08'!$A$2:$T$2</definedName>
    <definedName name="Z_445EA7D5_896F_4108_A022_44C6F0A52008_.wvu.FilterData" localSheetId="0" hidden="1">'Segunda 11.08'!$A$2:$T$2</definedName>
    <definedName name="Z_445EA7D5_896F_4108_A022_44C6F0A52008_.wvu.FilterData" localSheetId="4" hidden="1">'Sexta 15.08'!$A$2:$T$2</definedName>
    <definedName name="Z_445EA7D5_896F_4108_A022_44C6F0A52008_.wvu.FilterData" localSheetId="1" hidden="1">'Terça 12.08'!$A$2:$T$2</definedName>
    <definedName name="Z_4465AF8C_46CE_462A_8428_2D828B9B8751_.wvu.FilterData" localSheetId="2" hidden="1">'Quarta 13.08'!$A$2:$U$2</definedName>
    <definedName name="Z_4465AF8C_46CE_462A_8428_2D828B9B8751_.wvu.FilterData" localSheetId="3" hidden="1">'Quinta 14.08'!$A$2:$U$2</definedName>
    <definedName name="Z_4465AF8C_46CE_462A_8428_2D828B9B8751_.wvu.FilterData" localSheetId="5" hidden="1">'Sábado 16.08'!$A$2:$U$2</definedName>
    <definedName name="Z_4465AF8C_46CE_462A_8428_2D828B9B8751_.wvu.FilterData" localSheetId="0" hidden="1">'Segunda 11.08'!$A$2:$U$2</definedName>
    <definedName name="Z_4465AF8C_46CE_462A_8428_2D828B9B8751_.wvu.FilterData" localSheetId="4" hidden="1">'Sexta 15.08'!$A$2:$U$2</definedName>
    <definedName name="Z_4465AF8C_46CE_462A_8428_2D828B9B8751_.wvu.FilterData" localSheetId="1" hidden="1">'Terça 12.08'!$A$2:$U$2</definedName>
    <definedName name="Z_446C5356_3F30_4D5A_BB9E_DA3FC9D8CAC0_.wvu.FilterData" localSheetId="2" hidden="1">'Quarta 13.08'!$A$2:$T$2</definedName>
    <definedName name="Z_446C5356_3F30_4D5A_BB9E_DA3FC9D8CAC0_.wvu.FilterData" localSheetId="3" hidden="1">'Quinta 14.08'!$A$2:$T$2</definedName>
    <definedName name="Z_446C5356_3F30_4D5A_BB9E_DA3FC9D8CAC0_.wvu.FilterData" localSheetId="5" hidden="1">'Sábado 16.08'!$A$2:$T$2</definedName>
    <definedName name="Z_446C5356_3F30_4D5A_BB9E_DA3FC9D8CAC0_.wvu.FilterData" localSheetId="0" hidden="1">'Segunda 11.08'!$A$2:$T$2</definedName>
    <definedName name="Z_446C5356_3F30_4D5A_BB9E_DA3FC9D8CAC0_.wvu.FilterData" localSheetId="4" hidden="1">'Sexta 15.08'!$A$2:$T$2</definedName>
    <definedName name="Z_446C5356_3F30_4D5A_BB9E_DA3FC9D8CAC0_.wvu.FilterData" localSheetId="1" hidden="1">'Terça 12.08'!$A$2:$T$2</definedName>
    <definedName name="Z_449BE5BB_8E7B_4216_8788_CEE7CB0B1254_.wvu.FilterData" localSheetId="2" hidden="1">'Quarta 13.08'!$A$2:$T$2</definedName>
    <definedName name="Z_449BE5BB_8E7B_4216_8788_CEE7CB0B1254_.wvu.FilterData" localSheetId="3" hidden="1">'Quinta 14.08'!$A$2:$T$2</definedName>
    <definedName name="Z_449BE5BB_8E7B_4216_8788_CEE7CB0B1254_.wvu.FilterData" localSheetId="5" hidden="1">'Sábado 16.08'!$A$2:$T$2</definedName>
    <definedName name="Z_449BE5BB_8E7B_4216_8788_CEE7CB0B1254_.wvu.FilterData" localSheetId="0" hidden="1">'Segunda 11.08'!$A$2:$T$2</definedName>
    <definedName name="Z_449BE5BB_8E7B_4216_8788_CEE7CB0B1254_.wvu.FilterData" localSheetId="4" hidden="1">'Sexta 15.08'!$A$2:$T$2</definedName>
    <definedName name="Z_449BE5BB_8E7B_4216_8788_CEE7CB0B1254_.wvu.FilterData" localSheetId="1" hidden="1">'Terça 12.08'!$A$2:$T$2</definedName>
    <definedName name="Z_44A290B4_035A_450A_B51E_C1E34F143FB3_.wvu.FilterData" localSheetId="2" hidden="1">'Quarta 13.08'!$A$2:$T$2</definedName>
    <definedName name="Z_44A290B4_035A_450A_B51E_C1E34F143FB3_.wvu.FilterData" localSheetId="3" hidden="1">'Quinta 14.08'!$A$2:$T$2</definedName>
    <definedName name="Z_44A290B4_035A_450A_B51E_C1E34F143FB3_.wvu.FilterData" localSheetId="5" hidden="1">'Sábado 16.08'!$A$2:$T$2</definedName>
    <definedName name="Z_44A290B4_035A_450A_B51E_C1E34F143FB3_.wvu.FilterData" localSheetId="0" hidden="1">'Segunda 11.08'!$A$2:$T$2</definedName>
    <definedName name="Z_44A290B4_035A_450A_B51E_C1E34F143FB3_.wvu.FilterData" localSheetId="4" hidden="1">'Sexta 15.08'!$A$2:$T$2</definedName>
    <definedName name="Z_44A290B4_035A_450A_B51E_C1E34F143FB3_.wvu.FilterData" localSheetId="1" hidden="1">'Terça 12.08'!$A$2:$T$2</definedName>
    <definedName name="Z_44C9877A_9004_49CF_B89D_62FDA2C5BE27_.wvu.Cols" localSheetId="2" hidden="1">'Quarta 13.08'!$C:$C</definedName>
    <definedName name="Z_44C9877A_9004_49CF_B89D_62FDA2C5BE27_.wvu.Cols" localSheetId="3" hidden="1">'Quinta 14.08'!$C:$C</definedName>
    <definedName name="Z_44C9877A_9004_49CF_B89D_62FDA2C5BE27_.wvu.Cols" localSheetId="5" hidden="1">'Sábado 16.08'!$C:$C</definedName>
    <definedName name="Z_44C9877A_9004_49CF_B89D_62FDA2C5BE27_.wvu.Cols" localSheetId="0" hidden="1">'Segunda 11.08'!$C:$C</definedName>
    <definedName name="Z_44C9877A_9004_49CF_B89D_62FDA2C5BE27_.wvu.Cols" localSheetId="4" hidden="1">'Sexta 15.08'!$C:$C</definedName>
    <definedName name="Z_44C9877A_9004_49CF_B89D_62FDA2C5BE27_.wvu.Cols" localSheetId="1" hidden="1">'Terça 12.08'!$C:$C</definedName>
    <definedName name="Z_44C9877A_9004_49CF_B89D_62FDA2C5BE27_.wvu.FilterData" localSheetId="2" hidden="1">'Quarta 13.08'!$A$2:$T$2</definedName>
    <definedName name="Z_44C9877A_9004_49CF_B89D_62FDA2C5BE27_.wvu.FilterData" localSheetId="3" hidden="1">'Quinta 14.08'!$A$2:$T$2</definedName>
    <definedName name="Z_44C9877A_9004_49CF_B89D_62FDA2C5BE27_.wvu.FilterData" localSheetId="5" hidden="1">'Sábado 16.08'!$A$2:$T$2</definedName>
    <definedName name="Z_44C9877A_9004_49CF_B89D_62FDA2C5BE27_.wvu.FilterData" localSheetId="0" hidden="1">'Segunda 11.08'!$A$2:$T$2</definedName>
    <definedName name="Z_44C9877A_9004_49CF_B89D_62FDA2C5BE27_.wvu.FilterData" localSheetId="4" hidden="1">'Sexta 15.08'!$A$2:$T$2</definedName>
    <definedName name="Z_44C9877A_9004_49CF_B89D_62FDA2C5BE27_.wvu.FilterData" localSheetId="1" hidden="1">'Terça 12.08'!$A$2:$T$2</definedName>
    <definedName name="Z_451B0792_306F_4BB3_B920_4E44F9AEE9F1_.wvu.FilterData" localSheetId="2" hidden="1">'Quarta 13.08'!$A$2:$T$2</definedName>
    <definedName name="Z_451B0792_306F_4BB3_B920_4E44F9AEE9F1_.wvu.FilterData" localSheetId="3" hidden="1">'Quinta 14.08'!$A$2:$T$2</definedName>
    <definedName name="Z_451B0792_306F_4BB3_B920_4E44F9AEE9F1_.wvu.FilterData" localSheetId="5" hidden="1">'Sábado 16.08'!$A$2:$T$2</definedName>
    <definedName name="Z_451B0792_306F_4BB3_B920_4E44F9AEE9F1_.wvu.FilterData" localSheetId="0" hidden="1">'Segunda 11.08'!$A$2:$T$2</definedName>
    <definedName name="Z_451B0792_306F_4BB3_B920_4E44F9AEE9F1_.wvu.FilterData" localSheetId="4" hidden="1">'Sexta 15.08'!$A$2:$T$2</definedName>
    <definedName name="Z_451B0792_306F_4BB3_B920_4E44F9AEE9F1_.wvu.FilterData" localSheetId="1" hidden="1">'Terça 12.08'!$A$2:$T$2</definedName>
    <definedName name="Z_45463E62_85A2_4719_8170_71541E1D7737_.wvu.FilterData" localSheetId="2" hidden="1">'Quarta 13.08'!$A$2:$T$2</definedName>
    <definedName name="Z_45463E62_85A2_4719_8170_71541E1D7737_.wvu.FilterData" localSheetId="3" hidden="1">'Quinta 14.08'!$A$2:$T$2</definedName>
    <definedName name="Z_45463E62_85A2_4719_8170_71541E1D7737_.wvu.FilterData" localSheetId="5" hidden="1">'Sábado 16.08'!$A$2:$T$2</definedName>
    <definedName name="Z_45463E62_85A2_4719_8170_71541E1D7737_.wvu.FilterData" localSheetId="0" hidden="1">'Segunda 11.08'!$A$2:$T$2</definedName>
    <definedName name="Z_45463E62_85A2_4719_8170_71541E1D7737_.wvu.FilterData" localSheetId="4" hidden="1">'Sexta 15.08'!$A$2:$T$2</definedName>
    <definedName name="Z_45463E62_85A2_4719_8170_71541E1D7737_.wvu.FilterData" localSheetId="1" hidden="1">'Terça 12.08'!$A$2:$T$2</definedName>
    <definedName name="Z_459D31B8_A529_4E58_8B1E_623533D7D181_.wvu.FilterData" localSheetId="2" hidden="1">'Quarta 13.08'!$A$2:$V$2</definedName>
    <definedName name="Z_459D31B8_A529_4E58_8B1E_623533D7D181_.wvu.FilterData" localSheetId="3" hidden="1">'Quinta 14.08'!$A$2:$V$2</definedName>
    <definedName name="Z_459D31B8_A529_4E58_8B1E_623533D7D181_.wvu.FilterData" localSheetId="5" hidden="1">'Sábado 16.08'!$A$2:$V$2</definedName>
    <definedName name="Z_459D31B8_A529_4E58_8B1E_623533D7D181_.wvu.FilterData" localSheetId="0" hidden="1">'Segunda 11.08'!$A$2:$V$2</definedName>
    <definedName name="Z_459D31B8_A529_4E58_8B1E_623533D7D181_.wvu.FilterData" localSheetId="4" hidden="1">'Sexta 15.08'!$A$2:$V$2</definedName>
    <definedName name="Z_459D31B8_A529_4E58_8B1E_623533D7D181_.wvu.FilterData" localSheetId="1" hidden="1">'Terça 12.08'!$A$2:$V$2</definedName>
    <definedName name="Z_464A716F_BDCB_4BF5_9510_34FE1FDAD311_.wvu.FilterData" localSheetId="2" hidden="1">'Quarta 13.08'!$A$2:$T$2</definedName>
    <definedName name="Z_464A716F_BDCB_4BF5_9510_34FE1FDAD311_.wvu.FilterData" localSheetId="3" hidden="1">'Quinta 14.08'!$A$2:$T$2</definedName>
    <definedName name="Z_464A716F_BDCB_4BF5_9510_34FE1FDAD311_.wvu.FilterData" localSheetId="5" hidden="1">'Sábado 16.08'!$A$2:$T$2</definedName>
    <definedName name="Z_464A716F_BDCB_4BF5_9510_34FE1FDAD311_.wvu.FilterData" localSheetId="0" hidden="1">'Segunda 11.08'!$A$2:$T$2</definedName>
    <definedName name="Z_464A716F_BDCB_4BF5_9510_34FE1FDAD311_.wvu.FilterData" localSheetId="4" hidden="1">'Sexta 15.08'!$A$2:$T$2</definedName>
    <definedName name="Z_464A716F_BDCB_4BF5_9510_34FE1FDAD311_.wvu.FilterData" localSheetId="1" hidden="1">'Terça 12.08'!$A$2:$T$2</definedName>
    <definedName name="Z_46501EF5_8B6C_47B0_BC0A_6BB6DE4F8A37_.wvu.FilterData" localSheetId="2" hidden="1">'Quarta 13.08'!$A$2:$T$2</definedName>
    <definedName name="Z_46501EF5_8B6C_47B0_BC0A_6BB6DE4F8A37_.wvu.FilterData" localSheetId="3" hidden="1">'Quinta 14.08'!$A$2:$T$2</definedName>
    <definedName name="Z_46501EF5_8B6C_47B0_BC0A_6BB6DE4F8A37_.wvu.FilterData" localSheetId="5" hidden="1">'Sábado 16.08'!$A$2:$T$2</definedName>
    <definedName name="Z_46501EF5_8B6C_47B0_BC0A_6BB6DE4F8A37_.wvu.FilterData" localSheetId="0" hidden="1">'Segunda 11.08'!$A$2:$T$2</definedName>
    <definedName name="Z_46501EF5_8B6C_47B0_BC0A_6BB6DE4F8A37_.wvu.FilterData" localSheetId="4" hidden="1">'Sexta 15.08'!$A$2:$T$2</definedName>
    <definedName name="Z_46501EF5_8B6C_47B0_BC0A_6BB6DE4F8A37_.wvu.FilterData" localSheetId="1" hidden="1">'Terça 12.08'!$A$2:$T$2</definedName>
    <definedName name="Z_4710EAE9_48E1_44D4_ABCE_F1D301DC6271_.wvu.FilterData" localSheetId="2" hidden="1">'Quarta 13.08'!$A$2:$T$2</definedName>
    <definedName name="Z_4710EAE9_48E1_44D4_ABCE_F1D301DC6271_.wvu.FilterData" localSheetId="3" hidden="1">'Quinta 14.08'!$A$2:$T$2</definedName>
    <definedName name="Z_4710EAE9_48E1_44D4_ABCE_F1D301DC6271_.wvu.FilterData" localSheetId="5" hidden="1">'Sábado 16.08'!$A$2:$T$2</definedName>
    <definedName name="Z_4710EAE9_48E1_44D4_ABCE_F1D301DC6271_.wvu.FilterData" localSheetId="0" hidden="1">'Segunda 11.08'!$A$2:$T$2</definedName>
    <definedName name="Z_4710EAE9_48E1_44D4_ABCE_F1D301DC6271_.wvu.FilterData" localSheetId="4" hidden="1">'Sexta 15.08'!$A$2:$T$2</definedName>
    <definedName name="Z_4710EAE9_48E1_44D4_ABCE_F1D301DC6271_.wvu.FilterData" localSheetId="1" hidden="1">'Terça 12.08'!$A$2:$T$2</definedName>
    <definedName name="Z_4746C4E5_6154_4EC3_BC0A_599E3D746A39_.wvu.FilterData" localSheetId="2" hidden="1">'Quarta 13.08'!$A$2:$U$2</definedName>
    <definedName name="Z_4746C4E5_6154_4EC3_BC0A_599E3D746A39_.wvu.FilterData" localSheetId="3" hidden="1">'Quinta 14.08'!$A$2:$U$2</definedName>
    <definedName name="Z_4746C4E5_6154_4EC3_BC0A_599E3D746A39_.wvu.FilterData" localSheetId="5" hidden="1">'Sábado 16.08'!$A$2:$U$2</definedName>
    <definedName name="Z_4746C4E5_6154_4EC3_BC0A_599E3D746A39_.wvu.FilterData" localSheetId="0" hidden="1">'Segunda 11.08'!$A$2:$U$2</definedName>
    <definedName name="Z_4746C4E5_6154_4EC3_BC0A_599E3D746A39_.wvu.FilterData" localSheetId="4" hidden="1">'Sexta 15.08'!$A$2:$U$2</definedName>
    <definedName name="Z_4746C4E5_6154_4EC3_BC0A_599E3D746A39_.wvu.FilterData" localSheetId="1" hidden="1">'Terça 12.08'!$A$2:$U$2</definedName>
    <definedName name="Z_4760D021_E83C_4A61_B985_6A940BE3414F_.wvu.FilterData" localSheetId="2" hidden="1">'Quarta 13.08'!$A$2:$T$2</definedName>
    <definedName name="Z_4760D021_E83C_4A61_B985_6A940BE3414F_.wvu.FilterData" localSheetId="3" hidden="1">'Quinta 14.08'!$A$2:$T$2</definedName>
    <definedName name="Z_4760D021_E83C_4A61_B985_6A940BE3414F_.wvu.FilterData" localSheetId="5" hidden="1">'Sábado 16.08'!$A$2:$T$2</definedName>
    <definedName name="Z_4760D021_E83C_4A61_B985_6A940BE3414F_.wvu.FilterData" localSheetId="0" hidden="1">'Segunda 11.08'!$A$2:$T$2</definedName>
    <definedName name="Z_4760D021_E83C_4A61_B985_6A940BE3414F_.wvu.FilterData" localSheetId="4" hidden="1">'Sexta 15.08'!$A$2:$T$2</definedName>
    <definedName name="Z_4760D021_E83C_4A61_B985_6A940BE3414F_.wvu.FilterData" localSheetId="1" hidden="1">'Terça 12.08'!$A$2:$T$2</definedName>
    <definedName name="Z_476AB231_6A6D_4344_819B_D3A4DD29E7BA_.wvu.FilterData" localSheetId="2" hidden="1">'Quarta 13.08'!$A$2:$V$2</definedName>
    <definedName name="Z_476AB231_6A6D_4344_819B_D3A4DD29E7BA_.wvu.FilterData" localSheetId="3" hidden="1">'Quinta 14.08'!$A$2:$V$2</definedName>
    <definedName name="Z_476AB231_6A6D_4344_819B_D3A4DD29E7BA_.wvu.FilterData" localSheetId="5" hidden="1">'Sábado 16.08'!$A$2:$V$2</definedName>
    <definedName name="Z_476AB231_6A6D_4344_819B_D3A4DD29E7BA_.wvu.FilterData" localSheetId="0" hidden="1">'Segunda 11.08'!$A$2:$V$2</definedName>
    <definedName name="Z_476AB231_6A6D_4344_819B_D3A4DD29E7BA_.wvu.FilterData" localSheetId="4" hidden="1">'Sexta 15.08'!$A$2:$V$2</definedName>
    <definedName name="Z_476AB231_6A6D_4344_819B_D3A4DD29E7BA_.wvu.FilterData" localSheetId="1" hidden="1">'Terça 12.08'!$A$2:$V$2</definedName>
    <definedName name="Z_480EDC36_4DA2_4E6C_A1AB_19FFA3F72E7C_.wvu.FilterData" localSheetId="2" hidden="1">'Quarta 13.08'!$A$2:$T$2</definedName>
    <definedName name="Z_480EDC36_4DA2_4E6C_A1AB_19FFA3F72E7C_.wvu.FilterData" localSheetId="3" hidden="1">'Quinta 14.08'!$A$2:$T$2</definedName>
    <definedName name="Z_480EDC36_4DA2_4E6C_A1AB_19FFA3F72E7C_.wvu.FilterData" localSheetId="5" hidden="1">'Sábado 16.08'!$A$2:$T$2</definedName>
    <definedName name="Z_480EDC36_4DA2_4E6C_A1AB_19FFA3F72E7C_.wvu.FilterData" localSheetId="0" hidden="1">'Segunda 11.08'!$A$2:$T$2</definedName>
    <definedName name="Z_480EDC36_4DA2_4E6C_A1AB_19FFA3F72E7C_.wvu.FilterData" localSheetId="4" hidden="1">'Sexta 15.08'!$A$2:$T$2</definedName>
    <definedName name="Z_480EDC36_4DA2_4E6C_A1AB_19FFA3F72E7C_.wvu.FilterData" localSheetId="1" hidden="1">'Terça 12.08'!$A$2:$T$2</definedName>
    <definedName name="Z_4928EA52_5BBD_4690_A63B_ED8B3074A8CD_.wvu.FilterData" localSheetId="2" hidden="1">'Quarta 13.08'!$A$2:$U$2</definedName>
    <definedName name="Z_4928EA52_5BBD_4690_A63B_ED8B3074A8CD_.wvu.FilterData" localSheetId="3" hidden="1">'Quinta 14.08'!$A$2:$U$2</definedName>
    <definedName name="Z_4928EA52_5BBD_4690_A63B_ED8B3074A8CD_.wvu.FilterData" localSheetId="5" hidden="1">'Sábado 16.08'!$A$2:$U$2</definedName>
    <definedName name="Z_4928EA52_5BBD_4690_A63B_ED8B3074A8CD_.wvu.FilterData" localSheetId="0" hidden="1">'Segunda 11.08'!$A$2:$U$2</definedName>
    <definedName name="Z_4928EA52_5BBD_4690_A63B_ED8B3074A8CD_.wvu.FilterData" localSheetId="4" hidden="1">'Sexta 15.08'!$A$2:$U$2</definedName>
    <definedName name="Z_4928EA52_5BBD_4690_A63B_ED8B3074A8CD_.wvu.FilterData" localSheetId="1" hidden="1">'Terça 12.08'!$A$2:$U$2</definedName>
    <definedName name="Z_495985F3_F837_4473_947E_2C09AC32D02D_.wvu.FilterData" localSheetId="2" hidden="1">'Quarta 13.08'!$A$2:$T$2</definedName>
    <definedName name="Z_495985F3_F837_4473_947E_2C09AC32D02D_.wvu.FilterData" localSheetId="3" hidden="1">'Quinta 14.08'!$A$2:$T$2</definedName>
    <definedName name="Z_495985F3_F837_4473_947E_2C09AC32D02D_.wvu.FilterData" localSheetId="5" hidden="1">'Sábado 16.08'!$A$2:$T$2</definedName>
    <definedName name="Z_495985F3_F837_4473_947E_2C09AC32D02D_.wvu.FilterData" localSheetId="0" hidden="1">'Segunda 11.08'!$A$2:$T$2</definedName>
    <definedName name="Z_495985F3_F837_4473_947E_2C09AC32D02D_.wvu.FilterData" localSheetId="4" hidden="1">'Sexta 15.08'!$A$2:$T$2</definedName>
    <definedName name="Z_495985F3_F837_4473_947E_2C09AC32D02D_.wvu.FilterData" localSheetId="1" hidden="1">'Terça 12.08'!$A$2:$T$2</definedName>
    <definedName name="Z_49A96485_5D52_4493_B963_C55245C64793_.wvu.FilterData" localSheetId="2" hidden="1">'Quarta 13.08'!$A$2:$T$2</definedName>
    <definedName name="Z_49A96485_5D52_4493_B963_C55245C64793_.wvu.FilterData" localSheetId="3" hidden="1">'Quinta 14.08'!$A$2:$T$2</definedName>
    <definedName name="Z_49A96485_5D52_4493_B963_C55245C64793_.wvu.FilterData" localSheetId="5" hidden="1">'Sábado 16.08'!$A$2:$T$2</definedName>
    <definedName name="Z_49A96485_5D52_4493_B963_C55245C64793_.wvu.FilterData" localSheetId="0" hidden="1">'Segunda 11.08'!$A$2:$T$2</definedName>
    <definedName name="Z_49A96485_5D52_4493_B963_C55245C64793_.wvu.FilterData" localSheetId="4" hidden="1">'Sexta 15.08'!$A$2:$T$2</definedName>
    <definedName name="Z_49A96485_5D52_4493_B963_C55245C64793_.wvu.FilterData" localSheetId="1" hidden="1">'Terça 12.08'!$A$2:$T$2</definedName>
    <definedName name="Z_49CBFC7D_571C_4AC7_BF97_2A7520EF77E8_.wvu.FilterData" localSheetId="2" hidden="1">'Quarta 13.08'!$A$2:$T$2</definedName>
    <definedName name="Z_49CBFC7D_571C_4AC7_BF97_2A7520EF77E8_.wvu.FilterData" localSheetId="3" hidden="1">'Quinta 14.08'!$A$2:$T$2</definedName>
    <definedName name="Z_49CBFC7D_571C_4AC7_BF97_2A7520EF77E8_.wvu.FilterData" localSheetId="5" hidden="1">'Sábado 16.08'!$A$2:$T$2</definedName>
    <definedName name="Z_49CBFC7D_571C_4AC7_BF97_2A7520EF77E8_.wvu.FilterData" localSheetId="0" hidden="1">'Segunda 11.08'!$A$2:$T$2</definedName>
    <definedName name="Z_49CBFC7D_571C_4AC7_BF97_2A7520EF77E8_.wvu.FilterData" localSheetId="4" hidden="1">'Sexta 15.08'!$A$2:$T$2</definedName>
    <definedName name="Z_49CBFC7D_571C_4AC7_BF97_2A7520EF77E8_.wvu.FilterData" localSheetId="1" hidden="1">'Terça 12.08'!$A$2:$T$2</definedName>
    <definedName name="Z_49D936A5_588B_4F8A_AE4C_6292CDE0BC8A_.wvu.FilterData" localSheetId="2" hidden="1">'Quarta 13.08'!$A$2:$U$2</definedName>
    <definedName name="Z_49D936A5_588B_4F8A_AE4C_6292CDE0BC8A_.wvu.FilterData" localSheetId="3" hidden="1">'Quinta 14.08'!$A$2:$U$2</definedName>
    <definedName name="Z_49D936A5_588B_4F8A_AE4C_6292CDE0BC8A_.wvu.FilterData" localSheetId="5" hidden="1">'Sábado 16.08'!$A$2:$U$2</definedName>
    <definedName name="Z_49D936A5_588B_4F8A_AE4C_6292CDE0BC8A_.wvu.FilterData" localSheetId="0" hidden="1">'Segunda 11.08'!$A$2:$U$2</definedName>
    <definedName name="Z_49D936A5_588B_4F8A_AE4C_6292CDE0BC8A_.wvu.FilterData" localSheetId="4" hidden="1">'Sexta 15.08'!$A$2:$U$2</definedName>
    <definedName name="Z_49D936A5_588B_4F8A_AE4C_6292CDE0BC8A_.wvu.FilterData" localSheetId="1" hidden="1">'Terça 12.08'!$A$2:$U$2</definedName>
    <definedName name="Z_4A066F5E_8C33_4A1E_A167_191AD21606B3_.wvu.FilterData" localSheetId="2" hidden="1">'Quarta 13.08'!$A$2:$U$2</definedName>
    <definedName name="Z_4A066F5E_8C33_4A1E_A167_191AD21606B3_.wvu.FilterData" localSheetId="3" hidden="1">'Quinta 14.08'!$A$2:$U$2</definedName>
    <definedName name="Z_4A066F5E_8C33_4A1E_A167_191AD21606B3_.wvu.FilterData" localSheetId="5" hidden="1">'Sábado 16.08'!$A$2:$U$2</definedName>
    <definedName name="Z_4A066F5E_8C33_4A1E_A167_191AD21606B3_.wvu.FilterData" localSheetId="0" hidden="1">'Segunda 11.08'!$A$2:$U$2</definedName>
    <definedName name="Z_4A066F5E_8C33_4A1E_A167_191AD21606B3_.wvu.FilterData" localSheetId="4" hidden="1">'Sexta 15.08'!$A$2:$U$2</definedName>
    <definedName name="Z_4A066F5E_8C33_4A1E_A167_191AD21606B3_.wvu.FilterData" localSheetId="1" hidden="1">'Terça 12.08'!$A$2:$U$2</definedName>
    <definedName name="Z_4A28576A_F651_4F51_ABE8_8B93EFB338E4_.wvu.FilterData" localSheetId="2" hidden="1">'Quarta 13.08'!$A$2:$T$2</definedName>
    <definedName name="Z_4A28576A_F651_4F51_ABE8_8B93EFB338E4_.wvu.FilterData" localSheetId="3" hidden="1">'Quinta 14.08'!$A$2:$T$2</definedName>
    <definedName name="Z_4A28576A_F651_4F51_ABE8_8B93EFB338E4_.wvu.FilterData" localSheetId="5" hidden="1">'Sábado 16.08'!$A$2:$T$2</definedName>
    <definedName name="Z_4A28576A_F651_4F51_ABE8_8B93EFB338E4_.wvu.FilterData" localSheetId="0" hidden="1">'Segunda 11.08'!$A$2:$T$2</definedName>
    <definedName name="Z_4A28576A_F651_4F51_ABE8_8B93EFB338E4_.wvu.FilterData" localSheetId="4" hidden="1">'Sexta 15.08'!$A$2:$T$2</definedName>
    <definedName name="Z_4A28576A_F651_4F51_ABE8_8B93EFB338E4_.wvu.FilterData" localSheetId="1" hidden="1">'Terça 12.08'!$A$2:$T$2</definedName>
    <definedName name="Z_4A3AC80A_F9FC_4B96_92FE_619CEC62C85E_.wvu.FilterData" localSheetId="2" hidden="1">'Quarta 13.08'!$A$2:$T$2</definedName>
    <definedName name="Z_4A3AC80A_F9FC_4B96_92FE_619CEC62C85E_.wvu.FilterData" localSheetId="3" hidden="1">'Quinta 14.08'!$A$2:$T$2</definedName>
    <definedName name="Z_4A3AC80A_F9FC_4B96_92FE_619CEC62C85E_.wvu.FilterData" localSheetId="5" hidden="1">'Sábado 16.08'!$A$2:$T$2</definedName>
    <definedName name="Z_4A3AC80A_F9FC_4B96_92FE_619CEC62C85E_.wvu.FilterData" localSheetId="0" hidden="1">'Segunda 11.08'!$A$2:$T$2</definedName>
    <definedName name="Z_4A3AC80A_F9FC_4B96_92FE_619CEC62C85E_.wvu.FilterData" localSheetId="4" hidden="1">'Sexta 15.08'!$A$2:$T$2</definedName>
    <definedName name="Z_4A3AC80A_F9FC_4B96_92FE_619CEC62C85E_.wvu.FilterData" localSheetId="1" hidden="1">'Terça 12.08'!$A$2:$T$2</definedName>
    <definedName name="Z_4A45D6B5_ADAA_401E_8E14_948533FC9A7D_.wvu.FilterData" localSheetId="2" hidden="1">'Quarta 13.08'!$A$2:$T$2</definedName>
    <definedName name="Z_4A45D6B5_ADAA_401E_8E14_948533FC9A7D_.wvu.FilterData" localSheetId="3" hidden="1">'Quinta 14.08'!$A$2:$T$2</definedName>
    <definedName name="Z_4A45D6B5_ADAA_401E_8E14_948533FC9A7D_.wvu.FilterData" localSheetId="5" hidden="1">'Sábado 16.08'!$A$2:$T$2</definedName>
    <definedName name="Z_4A45D6B5_ADAA_401E_8E14_948533FC9A7D_.wvu.FilterData" localSheetId="0" hidden="1">'Segunda 11.08'!$A$2:$T$2</definedName>
    <definedName name="Z_4A45D6B5_ADAA_401E_8E14_948533FC9A7D_.wvu.FilterData" localSheetId="4" hidden="1">'Sexta 15.08'!$A$2:$T$2</definedName>
    <definedName name="Z_4A45D6B5_ADAA_401E_8E14_948533FC9A7D_.wvu.FilterData" localSheetId="1" hidden="1">'Terça 12.08'!$A$2:$T$2</definedName>
    <definedName name="Z_4A5269C6_29ED_4F3F_A01E_D956346857BE_.wvu.FilterData" localSheetId="2" hidden="1">'Quarta 13.08'!$A$2:$T$2</definedName>
    <definedName name="Z_4A5269C6_29ED_4F3F_A01E_D956346857BE_.wvu.FilterData" localSheetId="3" hidden="1">'Quinta 14.08'!$A$2:$T$2</definedName>
    <definedName name="Z_4A5269C6_29ED_4F3F_A01E_D956346857BE_.wvu.FilterData" localSheetId="5" hidden="1">'Sábado 16.08'!$A$2:$T$2</definedName>
    <definedName name="Z_4A5269C6_29ED_4F3F_A01E_D956346857BE_.wvu.FilterData" localSheetId="0" hidden="1">'Segunda 11.08'!$A$2:$T$2</definedName>
    <definedName name="Z_4A5269C6_29ED_4F3F_A01E_D956346857BE_.wvu.FilterData" localSheetId="4" hidden="1">'Sexta 15.08'!$A$2:$T$2</definedName>
    <definedName name="Z_4A5269C6_29ED_4F3F_A01E_D956346857BE_.wvu.FilterData" localSheetId="1" hidden="1">'Terça 12.08'!$A$2:$T$2</definedName>
    <definedName name="Z_4A56A592_AA94_419D_9DD5_7DE5FE3FCB7D_.wvu.FilterData" localSheetId="2" hidden="1">'Quarta 13.08'!$A$2:$U$2</definedName>
    <definedName name="Z_4A56A592_AA94_419D_9DD5_7DE5FE3FCB7D_.wvu.FilterData" localSheetId="3" hidden="1">'Quinta 14.08'!$A$2:$U$2</definedName>
    <definedName name="Z_4A56A592_AA94_419D_9DD5_7DE5FE3FCB7D_.wvu.FilterData" localSheetId="5" hidden="1">'Sábado 16.08'!$A$2:$U$2</definedName>
    <definedName name="Z_4A56A592_AA94_419D_9DD5_7DE5FE3FCB7D_.wvu.FilterData" localSheetId="0" hidden="1">'Segunda 11.08'!$A$2:$U$2</definedName>
    <definedName name="Z_4A56A592_AA94_419D_9DD5_7DE5FE3FCB7D_.wvu.FilterData" localSheetId="4" hidden="1">'Sexta 15.08'!$A$2:$U$2</definedName>
    <definedName name="Z_4A56A592_AA94_419D_9DD5_7DE5FE3FCB7D_.wvu.FilterData" localSheetId="1" hidden="1">'Terça 12.08'!$A$2:$U$2</definedName>
    <definedName name="Z_4A6DC706_32BC_4876_9CCB_62905FEAD943_.wvu.FilterData" localSheetId="2" hidden="1">'Quarta 13.08'!$A$2:$T$2</definedName>
    <definedName name="Z_4A6DC706_32BC_4876_9CCB_62905FEAD943_.wvu.FilterData" localSheetId="3" hidden="1">'Quinta 14.08'!$A$2:$T$2</definedName>
    <definedName name="Z_4A6DC706_32BC_4876_9CCB_62905FEAD943_.wvu.FilterData" localSheetId="5" hidden="1">'Sábado 16.08'!$A$2:$T$2</definedName>
    <definedName name="Z_4A6DC706_32BC_4876_9CCB_62905FEAD943_.wvu.FilterData" localSheetId="0" hidden="1">'Segunda 11.08'!$A$2:$T$2</definedName>
    <definedName name="Z_4A6DC706_32BC_4876_9CCB_62905FEAD943_.wvu.FilterData" localSheetId="4" hidden="1">'Sexta 15.08'!$A$2:$T$2</definedName>
    <definedName name="Z_4A6DC706_32BC_4876_9CCB_62905FEAD943_.wvu.FilterData" localSheetId="1" hidden="1">'Terça 12.08'!$A$2:$T$2</definedName>
    <definedName name="Z_4A7DFB81_36EB_4835_942F_A84F459BC38C_.wvu.FilterData" localSheetId="2" hidden="1">'Quarta 13.08'!$A$2:$T$2</definedName>
    <definedName name="Z_4A7DFB81_36EB_4835_942F_A84F459BC38C_.wvu.FilterData" localSheetId="3" hidden="1">'Quinta 14.08'!$A$2:$T$2</definedName>
    <definedName name="Z_4A7DFB81_36EB_4835_942F_A84F459BC38C_.wvu.FilterData" localSheetId="5" hidden="1">'Sábado 16.08'!$A$2:$T$2</definedName>
    <definedName name="Z_4A7DFB81_36EB_4835_942F_A84F459BC38C_.wvu.FilterData" localSheetId="0" hidden="1">'Segunda 11.08'!$A$2:$T$2</definedName>
    <definedName name="Z_4A7DFB81_36EB_4835_942F_A84F459BC38C_.wvu.FilterData" localSheetId="4" hidden="1">'Sexta 15.08'!$A$2:$T$2</definedName>
    <definedName name="Z_4A7DFB81_36EB_4835_942F_A84F459BC38C_.wvu.FilterData" localSheetId="1" hidden="1">'Terça 12.08'!$A$2:$T$2</definedName>
    <definedName name="Z_4A8A9F93_8964_4FF2_A31B_84A0C21BA540_.wvu.FilterData" localSheetId="2" hidden="1">'Quarta 13.08'!$A$2:$T$2</definedName>
    <definedName name="Z_4A8A9F93_8964_4FF2_A31B_84A0C21BA540_.wvu.FilterData" localSheetId="3" hidden="1">'Quinta 14.08'!$A$2:$T$2</definedName>
    <definedName name="Z_4A8A9F93_8964_4FF2_A31B_84A0C21BA540_.wvu.FilterData" localSheetId="5" hidden="1">'Sábado 16.08'!$A$2:$T$2</definedName>
    <definedName name="Z_4A8A9F93_8964_4FF2_A31B_84A0C21BA540_.wvu.FilterData" localSheetId="0" hidden="1">'Segunda 11.08'!$A$2:$T$2</definedName>
    <definedName name="Z_4A8A9F93_8964_4FF2_A31B_84A0C21BA540_.wvu.FilterData" localSheetId="4" hidden="1">'Sexta 15.08'!$A$2:$T$2</definedName>
    <definedName name="Z_4A8A9F93_8964_4FF2_A31B_84A0C21BA540_.wvu.FilterData" localSheetId="1" hidden="1">'Terça 12.08'!$A$2:$T$2</definedName>
    <definedName name="Z_4B10AE79_AC1F_48D6_8B20_E20C79461F32_.wvu.FilterData" localSheetId="2" hidden="1">'Quarta 13.08'!$A$2:$T$2</definedName>
    <definedName name="Z_4B10AE79_AC1F_48D6_8B20_E20C79461F32_.wvu.FilterData" localSheetId="3" hidden="1">'Quinta 14.08'!$A$2:$T$2</definedName>
    <definedName name="Z_4B10AE79_AC1F_48D6_8B20_E20C79461F32_.wvu.FilterData" localSheetId="5" hidden="1">'Sábado 16.08'!$A$2:$T$2</definedName>
    <definedName name="Z_4B10AE79_AC1F_48D6_8B20_E20C79461F32_.wvu.FilterData" localSheetId="0" hidden="1">'Segunda 11.08'!$A$2:$T$2</definedName>
    <definedName name="Z_4B10AE79_AC1F_48D6_8B20_E20C79461F32_.wvu.FilterData" localSheetId="4" hidden="1">'Sexta 15.08'!$A$2:$T$2</definedName>
    <definedName name="Z_4B10AE79_AC1F_48D6_8B20_E20C79461F32_.wvu.FilterData" localSheetId="1" hidden="1">'Terça 12.08'!$A$2:$T$2</definedName>
    <definedName name="Z_4BA5C0ED_2533_41B7_B475_9F71599DEBFA_.wvu.FilterData" localSheetId="2" hidden="1">'Quarta 13.08'!$A$2:$T$2</definedName>
    <definedName name="Z_4BA5C0ED_2533_41B7_B475_9F71599DEBFA_.wvu.FilterData" localSheetId="3" hidden="1">'Quinta 14.08'!$A$2:$T$2</definedName>
    <definedName name="Z_4BA5C0ED_2533_41B7_B475_9F71599DEBFA_.wvu.FilterData" localSheetId="5" hidden="1">'Sábado 16.08'!$A$2:$T$2</definedName>
    <definedName name="Z_4BA5C0ED_2533_41B7_B475_9F71599DEBFA_.wvu.FilterData" localSheetId="0" hidden="1">'Segunda 11.08'!$A$2:$T$2</definedName>
    <definedName name="Z_4BA5C0ED_2533_41B7_B475_9F71599DEBFA_.wvu.FilterData" localSheetId="4" hidden="1">'Sexta 15.08'!$A$2:$T$2</definedName>
    <definedName name="Z_4BA5C0ED_2533_41B7_B475_9F71599DEBFA_.wvu.FilterData" localSheetId="1" hidden="1">'Terça 12.08'!$A$2:$T$2</definedName>
    <definedName name="Z_4BB9FB43_5303_410C_ADB3_174EED9C104E_.wvu.FilterData" localSheetId="2" hidden="1">'Quarta 13.08'!$A$2:$T$2</definedName>
    <definedName name="Z_4BB9FB43_5303_410C_ADB3_174EED9C104E_.wvu.FilterData" localSheetId="3" hidden="1">'Quinta 14.08'!$A$2:$T$2</definedName>
    <definedName name="Z_4BB9FB43_5303_410C_ADB3_174EED9C104E_.wvu.FilterData" localSheetId="5" hidden="1">'Sábado 16.08'!$A$2:$T$2</definedName>
    <definedName name="Z_4BB9FB43_5303_410C_ADB3_174EED9C104E_.wvu.FilterData" localSheetId="0" hidden="1">'Segunda 11.08'!$A$2:$T$2</definedName>
    <definedName name="Z_4BB9FB43_5303_410C_ADB3_174EED9C104E_.wvu.FilterData" localSheetId="4" hidden="1">'Sexta 15.08'!$A$2:$T$2</definedName>
    <definedName name="Z_4BB9FB43_5303_410C_ADB3_174EED9C104E_.wvu.FilterData" localSheetId="1" hidden="1">'Terça 12.08'!$A$2:$T$2</definedName>
    <definedName name="Z_4C120DD2_672F_48A6_AF8D_ECB172DD601D_.wvu.FilterData" localSheetId="2" hidden="1">'Quarta 13.08'!$A$2:$U$2</definedName>
    <definedName name="Z_4C120DD2_672F_48A6_AF8D_ECB172DD601D_.wvu.FilterData" localSheetId="3" hidden="1">'Quinta 14.08'!$A$2:$U$2</definedName>
    <definedName name="Z_4C120DD2_672F_48A6_AF8D_ECB172DD601D_.wvu.FilterData" localSheetId="5" hidden="1">'Sábado 16.08'!$A$2:$U$2</definedName>
    <definedName name="Z_4C120DD2_672F_48A6_AF8D_ECB172DD601D_.wvu.FilterData" localSheetId="0" hidden="1">'Segunda 11.08'!$A$2:$U$2</definedName>
    <definedName name="Z_4C120DD2_672F_48A6_AF8D_ECB172DD601D_.wvu.FilterData" localSheetId="4" hidden="1">'Sexta 15.08'!$A$2:$U$2</definedName>
    <definedName name="Z_4C120DD2_672F_48A6_AF8D_ECB172DD601D_.wvu.FilterData" localSheetId="1" hidden="1">'Terça 12.08'!$A$2:$U$2</definedName>
    <definedName name="Z_4C128C9A_938B_4B05_AAF7_F1A7B79AD604_.wvu.FilterData" localSheetId="2" hidden="1">'Quarta 13.08'!$A$2:$T$2</definedName>
    <definedName name="Z_4C128C9A_938B_4B05_AAF7_F1A7B79AD604_.wvu.FilterData" localSheetId="3" hidden="1">'Quinta 14.08'!$A$2:$T$2</definedName>
    <definedName name="Z_4C128C9A_938B_4B05_AAF7_F1A7B79AD604_.wvu.FilterData" localSheetId="5" hidden="1">'Sábado 16.08'!$A$2:$T$2</definedName>
    <definedName name="Z_4C128C9A_938B_4B05_AAF7_F1A7B79AD604_.wvu.FilterData" localSheetId="0" hidden="1">'Segunda 11.08'!$A$2:$T$2</definedName>
    <definedName name="Z_4C128C9A_938B_4B05_AAF7_F1A7B79AD604_.wvu.FilterData" localSheetId="4" hidden="1">'Sexta 15.08'!$A$2:$T$2</definedName>
    <definedName name="Z_4C128C9A_938B_4B05_AAF7_F1A7B79AD604_.wvu.FilterData" localSheetId="1" hidden="1">'Terça 12.08'!$A$2:$T$2</definedName>
    <definedName name="Z_4C383667_AD6A_49F5_81BE_5688EEA7C617_.wvu.FilterData" localSheetId="2" hidden="1">'Quarta 13.08'!$A$2:$T$2</definedName>
    <definedName name="Z_4C383667_AD6A_49F5_81BE_5688EEA7C617_.wvu.FilterData" localSheetId="3" hidden="1">'Quinta 14.08'!$A$2:$T$2</definedName>
    <definedName name="Z_4C383667_AD6A_49F5_81BE_5688EEA7C617_.wvu.FilterData" localSheetId="5" hidden="1">'Sábado 16.08'!$A$2:$T$2</definedName>
    <definedName name="Z_4C383667_AD6A_49F5_81BE_5688EEA7C617_.wvu.FilterData" localSheetId="0" hidden="1">'Segunda 11.08'!$A$2:$T$2</definedName>
    <definedName name="Z_4C383667_AD6A_49F5_81BE_5688EEA7C617_.wvu.FilterData" localSheetId="4" hidden="1">'Sexta 15.08'!$A$2:$T$2</definedName>
    <definedName name="Z_4C383667_AD6A_49F5_81BE_5688EEA7C617_.wvu.FilterData" localSheetId="1" hidden="1">'Terça 12.08'!$A$2:$T$2</definedName>
    <definedName name="Z_4C69D5BF_9D1A_435F_8064_987EE903E8C0_.wvu.FilterData" localSheetId="2" hidden="1">'Quarta 13.08'!$A$2:$U$2</definedName>
    <definedName name="Z_4C69D5BF_9D1A_435F_8064_987EE903E8C0_.wvu.FilterData" localSheetId="3" hidden="1">'Quinta 14.08'!$A$2:$U$2</definedName>
    <definedName name="Z_4C69D5BF_9D1A_435F_8064_987EE903E8C0_.wvu.FilterData" localSheetId="5" hidden="1">'Sábado 16.08'!$A$2:$U$2</definedName>
    <definedName name="Z_4C69D5BF_9D1A_435F_8064_987EE903E8C0_.wvu.FilterData" localSheetId="0" hidden="1">'Segunda 11.08'!$A$2:$U$2</definedName>
    <definedName name="Z_4C69D5BF_9D1A_435F_8064_987EE903E8C0_.wvu.FilterData" localSheetId="4" hidden="1">'Sexta 15.08'!$A$2:$U$2</definedName>
    <definedName name="Z_4C69D5BF_9D1A_435F_8064_987EE903E8C0_.wvu.FilterData" localSheetId="1" hidden="1">'Terça 12.08'!$A$2:$U$2</definedName>
    <definedName name="Z_4C6CA7E3_1593_403D_A042_2B3538D5586B_.wvu.FilterData" localSheetId="2" hidden="1">'Quarta 13.08'!$A$2:$T$2</definedName>
    <definedName name="Z_4C6CA7E3_1593_403D_A042_2B3538D5586B_.wvu.FilterData" localSheetId="3" hidden="1">'Quinta 14.08'!$A$2:$T$2</definedName>
    <definedName name="Z_4C6CA7E3_1593_403D_A042_2B3538D5586B_.wvu.FilterData" localSheetId="5" hidden="1">'Sábado 16.08'!$A$2:$T$2</definedName>
    <definedName name="Z_4C6CA7E3_1593_403D_A042_2B3538D5586B_.wvu.FilterData" localSheetId="0" hidden="1">'Segunda 11.08'!$A$2:$T$2</definedName>
    <definedName name="Z_4C6CA7E3_1593_403D_A042_2B3538D5586B_.wvu.FilterData" localSheetId="4" hidden="1">'Sexta 15.08'!$A$2:$T$2</definedName>
    <definedName name="Z_4C6CA7E3_1593_403D_A042_2B3538D5586B_.wvu.FilterData" localSheetId="1" hidden="1">'Terça 12.08'!$A$2:$T$2</definedName>
    <definedName name="Z_4CDD4172_65C4_493E_8315_4F7B91CC010F_.wvu.FilterData" localSheetId="2" hidden="1">'Quarta 13.08'!$A$2:$T$2</definedName>
    <definedName name="Z_4CDD4172_65C4_493E_8315_4F7B91CC010F_.wvu.FilterData" localSheetId="3" hidden="1">'Quinta 14.08'!$A$2:$T$2</definedName>
    <definedName name="Z_4CDD4172_65C4_493E_8315_4F7B91CC010F_.wvu.FilterData" localSheetId="5" hidden="1">'Sábado 16.08'!$A$2:$T$2</definedName>
    <definedName name="Z_4CDD4172_65C4_493E_8315_4F7B91CC010F_.wvu.FilterData" localSheetId="0" hidden="1">'Segunda 11.08'!$A$2:$T$2</definedName>
    <definedName name="Z_4CDD4172_65C4_493E_8315_4F7B91CC010F_.wvu.FilterData" localSheetId="4" hidden="1">'Sexta 15.08'!$A$2:$T$2</definedName>
    <definedName name="Z_4CDD4172_65C4_493E_8315_4F7B91CC010F_.wvu.FilterData" localSheetId="1" hidden="1">'Terça 12.08'!$A$2:$T$2</definedName>
    <definedName name="Z_4D4D8755_E546_4D48_AE48_5CC6FF6C8153_.wvu.FilterData" localSheetId="2" hidden="1">'Quarta 13.08'!$A$2:$U$2</definedName>
    <definedName name="Z_4D4D8755_E546_4D48_AE48_5CC6FF6C8153_.wvu.FilterData" localSheetId="3" hidden="1">'Quinta 14.08'!$A$2:$U$2</definedName>
    <definedName name="Z_4D4D8755_E546_4D48_AE48_5CC6FF6C8153_.wvu.FilterData" localSheetId="5" hidden="1">'Sábado 16.08'!$A$2:$U$2</definedName>
    <definedName name="Z_4D4D8755_E546_4D48_AE48_5CC6FF6C8153_.wvu.FilterData" localSheetId="0" hidden="1">'Segunda 11.08'!$A$2:$U$2</definedName>
    <definedName name="Z_4D4D8755_E546_4D48_AE48_5CC6FF6C8153_.wvu.FilterData" localSheetId="4" hidden="1">'Sexta 15.08'!$A$2:$U$2</definedName>
    <definedName name="Z_4D4D8755_E546_4D48_AE48_5CC6FF6C8153_.wvu.FilterData" localSheetId="1" hidden="1">'Terça 12.08'!$A$2:$U$2</definedName>
    <definedName name="Z_4DADA3B8_B252_4A38_AED1_E38FE1E66FC1_.wvu.FilterData" localSheetId="2" hidden="1">'Quarta 13.08'!$A$2:$T$2</definedName>
    <definedName name="Z_4DADA3B8_B252_4A38_AED1_E38FE1E66FC1_.wvu.FilterData" localSheetId="3" hidden="1">'Quinta 14.08'!$A$2:$T$2</definedName>
    <definedName name="Z_4DADA3B8_B252_4A38_AED1_E38FE1E66FC1_.wvu.FilterData" localSheetId="5" hidden="1">'Sábado 16.08'!$A$2:$T$2</definedName>
    <definedName name="Z_4DADA3B8_B252_4A38_AED1_E38FE1E66FC1_.wvu.FilterData" localSheetId="0" hidden="1">'Segunda 11.08'!$A$2:$T$2</definedName>
    <definedName name="Z_4DADA3B8_B252_4A38_AED1_E38FE1E66FC1_.wvu.FilterData" localSheetId="4" hidden="1">'Sexta 15.08'!$A$2:$T$2</definedName>
    <definedName name="Z_4DADA3B8_B252_4A38_AED1_E38FE1E66FC1_.wvu.FilterData" localSheetId="1" hidden="1">'Terça 12.08'!$A$2:$T$2</definedName>
    <definedName name="Z_4DEB9FDF_686C_4BAB_B4B3_D6C272F5987E_.wvu.FilterData" localSheetId="2" hidden="1">'Quarta 13.08'!$A$2:$T$2</definedName>
    <definedName name="Z_4DEB9FDF_686C_4BAB_B4B3_D6C272F5987E_.wvu.FilterData" localSheetId="3" hidden="1">'Quinta 14.08'!$A$2:$T$2</definedName>
    <definedName name="Z_4DEB9FDF_686C_4BAB_B4B3_D6C272F5987E_.wvu.FilterData" localSheetId="5" hidden="1">'Sábado 16.08'!$A$2:$T$2</definedName>
    <definedName name="Z_4DEB9FDF_686C_4BAB_B4B3_D6C272F5987E_.wvu.FilterData" localSheetId="0" hidden="1">'Segunda 11.08'!$A$2:$T$2</definedName>
    <definedName name="Z_4DEB9FDF_686C_4BAB_B4B3_D6C272F5987E_.wvu.FilterData" localSheetId="4" hidden="1">'Sexta 15.08'!$A$2:$T$2</definedName>
    <definedName name="Z_4DEB9FDF_686C_4BAB_B4B3_D6C272F5987E_.wvu.FilterData" localSheetId="1" hidden="1">'Terça 12.08'!$A$2:$T$2</definedName>
    <definedName name="Z_4E021D16_4A99_4D70_81DC_BAFEFD60C221_.wvu.FilterData" localSheetId="2" hidden="1">'Quarta 13.08'!$A$2:$T$2</definedName>
    <definedName name="Z_4E021D16_4A99_4D70_81DC_BAFEFD60C221_.wvu.FilterData" localSheetId="3" hidden="1">'Quinta 14.08'!$A$2:$T$2</definedName>
    <definedName name="Z_4E021D16_4A99_4D70_81DC_BAFEFD60C221_.wvu.FilterData" localSheetId="5" hidden="1">'Sábado 16.08'!$A$2:$T$2</definedName>
    <definedName name="Z_4E021D16_4A99_4D70_81DC_BAFEFD60C221_.wvu.FilterData" localSheetId="0" hidden="1">'Segunda 11.08'!$A$2:$T$2</definedName>
    <definedName name="Z_4E021D16_4A99_4D70_81DC_BAFEFD60C221_.wvu.FilterData" localSheetId="4" hidden="1">'Sexta 15.08'!$A$2:$T$2</definedName>
    <definedName name="Z_4E021D16_4A99_4D70_81DC_BAFEFD60C221_.wvu.FilterData" localSheetId="1" hidden="1">'Terça 12.08'!$A$2:$T$2</definedName>
    <definedName name="Z_4E6F0656_4E91_4CFA_852C_DCA21F02813B_.wvu.FilterData" localSheetId="2" hidden="1">'Quarta 13.08'!$A$2:$T$2</definedName>
    <definedName name="Z_4E6F0656_4E91_4CFA_852C_DCA21F02813B_.wvu.FilterData" localSheetId="3" hidden="1">'Quinta 14.08'!$A$2:$T$2</definedName>
    <definedName name="Z_4E6F0656_4E91_4CFA_852C_DCA21F02813B_.wvu.FilterData" localSheetId="5" hidden="1">'Sábado 16.08'!$A$2:$T$2</definedName>
    <definedName name="Z_4E6F0656_4E91_4CFA_852C_DCA21F02813B_.wvu.FilterData" localSheetId="0" hidden="1">'Segunda 11.08'!$A$2:$T$2</definedName>
    <definedName name="Z_4E6F0656_4E91_4CFA_852C_DCA21F02813B_.wvu.FilterData" localSheetId="4" hidden="1">'Sexta 15.08'!$A$2:$T$2</definedName>
    <definedName name="Z_4E6F0656_4E91_4CFA_852C_DCA21F02813B_.wvu.FilterData" localSheetId="1" hidden="1">'Terça 12.08'!$A$2:$T$2</definedName>
    <definedName name="Z_4EA75864_4DC9_45A7_9010_E33F00CD786B_.wvu.FilterData" localSheetId="2" hidden="1">'Quarta 13.08'!$A$2:$T$2</definedName>
    <definedName name="Z_4EA75864_4DC9_45A7_9010_E33F00CD786B_.wvu.FilterData" localSheetId="3" hidden="1">'Quinta 14.08'!$A$2:$T$2</definedName>
    <definedName name="Z_4EA75864_4DC9_45A7_9010_E33F00CD786B_.wvu.FilterData" localSheetId="5" hidden="1">'Sábado 16.08'!$A$2:$T$2</definedName>
    <definedName name="Z_4EA75864_4DC9_45A7_9010_E33F00CD786B_.wvu.FilterData" localSheetId="0" hidden="1">'Segunda 11.08'!$A$2:$T$2</definedName>
    <definedName name="Z_4EA75864_4DC9_45A7_9010_E33F00CD786B_.wvu.FilterData" localSheetId="4" hidden="1">'Sexta 15.08'!$A$2:$T$2</definedName>
    <definedName name="Z_4EA75864_4DC9_45A7_9010_E33F00CD786B_.wvu.FilterData" localSheetId="1" hidden="1">'Terça 12.08'!$A$2:$T$2</definedName>
    <definedName name="Z_4EF79F16_DD17_476F_B3A3_A8835C37012C_.wvu.Cols" localSheetId="2" hidden="1">'Quarta 13.08'!$C:$C</definedName>
    <definedName name="Z_4EF79F16_DD17_476F_B3A3_A8835C37012C_.wvu.Cols" localSheetId="3" hidden="1">'Quinta 14.08'!$C:$C</definedName>
    <definedName name="Z_4EF79F16_DD17_476F_B3A3_A8835C37012C_.wvu.Cols" localSheetId="5" hidden="1">'Sábado 16.08'!$C:$C</definedName>
    <definedName name="Z_4EF79F16_DD17_476F_B3A3_A8835C37012C_.wvu.Cols" localSheetId="0" hidden="1">'Segunda 11.08'!$C:$C</definedName>
    <definedName name="Z_4EF79F16_DD17_476F_B3A3_A8835C37012C_.wvu.Cols" localSheetId="4" hidden="1">'Sexta 15.08'!$C:$C</definedName>
    <definedName name="Z_4EF79F16_DD17_476F_B3A3_A8835C37012C_.wvu.Cols" localSheetId="1" hidden="1">'Terça 12.08'!$C:$C</definedName>
    <definedName name="Z_4EF79F16_DD17_476F_B3A3_A8835C37012C_.wvu.FilterData" localSheetId="2" hidden="1">'Quarta 13.08'!$A$2:$T$2</definedName>
    <definedName name="Z_4EF79F16_DD17_476F_B3A3_A8835C37012C_.wvu.FilterData" localSheetId="3" hidden="1">'Quinta 14.08'!$A$2:$T$2</definedName>
    <definedName name="Z_4EF79F16_DD17_476F_B3A3_A8835C37012C_.wvu.FilterData" localSheetId="5" hidden="1">'Sábado 16.08'!$A$2:$T$2</definedName>
    <definedName name="Z_4EF79F16_DD17_476F_B3A3_A8835C37012C_.wvu.FilterData" localSheetId="0" hidden="1">'Segunda 11.08'!$A$2:$T$2</definedName>
    <definedName name="Z_4EF79F16_DD17_476F_B3A3_A8835C37012C_.wvu.FilterData" localSheetId="4" hidden="1">'Sexta 15.08'!$A$2:$T$2</definedName>
    <definedName name="Z_4EF79F16_DD17_476F_B3A3_A8835C37012C_.wvu.FilterData" localSheetId="1" hidden="1">'Terça 12.08'!$A$2:$T$2</definedName>
    <definedName name="Z_4F101F02_E34B_4ACC_92E0_37FC39C9D5BE_.wvu.FilterData" localSheetId="2" hidden="1">'Quarta 13.08'!$A$2:$T$2</definedName>
    <definedName name="Z_4F101F02_E34B_4ACC_92E0_37FC39C9D5BE_.wvu.FilterData" localSheetId="3" hidden="1">'Quinta 14.08'!$A$2:$T$2</definedName>
    <definedName name="Z_4F101F02_E34B_4ACC_92E0_37FC39C9D5BE_.wvu.FilterData" localSheetId="5" hidden="1">'Sábado 16.08'!$A$2:$T$2</definedName>
    <definedName name="Z_4F101F02_E34B_4ACC_92E0_37FC39C9D5BE_.wvu.FilterData" localSheetId="0" hidden="1">'Segunda 11.08'!$A$2:$T$2</definedName>
    <definedName name="Z_4F101F02_E34B_4ACC_92E0_37FC39C9D5BE_.wvu.FilterData" localSheetId="4" hidden="1">'Sexta 15.08'!$A$2:$T$2</definedName>
    <definedName name="Z_4F101F02_E34B_4ACC_92E0_37FC39C9D5BE_.wvu.FilterData" localSheetId="1" hidden="1">'Terça 12.08'!$A$2:$T$2</definedName>
    <definedName name="Z_4F3F70E9_E6D7_422A_8112_E76FDFAB3CE9_.wvu.FilterData" localSheetId="2" hidden="1">'Quarta 13.08'!$A$2:$T$2</definedName>
    <definedName name="Z_4F3F70E9_E6D7_422A_8112_E76FDFAB3CE9_.wvu.FilterData" localSheetId="3" hidden="1">'Quinta 14.08'!$A$2:$T$2</definedName>
    <definedName name="Z_4F3F70E9_E6D7_422A_8112_E76FDFAB3CE9_.wvu.FilterData" localSheetId="5" hidden="1">'Sábado 16.08'!$A$2:$T$2</definedName>
    <definedName name="Z_4F3F70E9_E6D7_422A_8112_E76FDFAB3CE9_.wvu.FilterData" localSheetId="0" hidden="1">'Segunda 11.08'!$A$2:$T$2</definedName>
    <definedName name="Z_4F3F70E9_E6D7_422A_8112_E76FDFAB3CE9_.wvu.FilterData" localSheetId="4" hidden="1">'Sexta 15.08'!$A$2:$T$2</definedName>
    <definedName name="Z_4F3F70E9_E6D7_422A_8112_E76FDFAB3CE9_.wvu.FilterData" localSheetId="1" hidden="1">'Terça 12.08'!$A$2:$T$2</definedName>
    <definedName name="Z_4F580836_B6AB_4CE9_A03F_3028D44FD812_.wvu.FilterData" localSheetId="2" hidden="1">'Quarta 13.08'!$A$2:$T$2</definedName>
    <definedName name="Z_4F580836_B6AB_4CE9_A03F_3028D44FD812_.wvu.FilterData" localSheetId="3" hidden="1">'Quinta 14.08'!$A$2:$T$2</definedName>
    <definedName name="Z_4F580836_B6AB_4CE9_A03F_3028D44FD812_.wvu.FilterData" localSheetId="5" hidden="1">'Sábado 16.08'!$A$2:$T$2</definedName>
    <definedName name="Z_4F580836_B6AB_4CE9_A03F_3028D44FD812_.wvu.FilterData" localSheetId="0" hidden="1">'Segunda 11.08'!$A$2:$T$2</definedName>
    <definedName name="Z_4F580836_B6AB_4CE9_A03F_3028D44FD812_.wvu.FilterData" localSheetId="4" hidden="1">'Sexta 15.08'!$A$2:$T$2</definedName>
    <definedName name="Z_4F580836_B6AB_4CE9_A03F_3028D44FD812_.wvu.FilterData" localSheetId="1" hidden="1">'Terça 12.08'!$A$2:$T$2</definedName>
    <definedName name="Z_4FE35DAF_2B28_461E_80AE_2761F06DE649_.wvu.FilterData" localSheetId="2" hidden="1">'Quarta 13.08'!$A$2:$T$2</definedName>
    <definedName name="Z_4FE35DAF_2B28_461E_80AE_2761F06DE649_.wvu.FilterData" localSheetId="3" hidden="1">'Quinta 14.08'!$A$2:$T$2</definedName>
    <definedName name="Z_4FE35DAF_2B28_461E_80AE_2761F06DE649_.wvu.FilterData" localSheetId="5" hidden="1">'Sábado 16.08'!$A$2:$T$2</definedName>
    <definedName name="Z_4FE35DAF_2B28_461E_80AE_2761F06DE649_.wvu.FilterData" localSheetId="0" hidden="1">'Segunda 11.08'!$A$2:$T$2</definedName>
    <definedName name="Z_4FE35DAF_2B28_461E_80AE_2761F06DE649_.wvu.FilterData" localSheetId="4" hidden="1">'Sexta 15.08'!$A$2:$T$2</definedName>
    <definedName name="Z_4FE35DAF_2B28_461E_80AE_2761F06DE649_.wvu.FilterData" localSheetId="1" hidden="1">'Terça 12.08'!$A$2:$T$2</definedName>
    <definedName name="Z_4FFB2932_DBE9_45ED_B25B_3815DAFFA312_.wvu.Cols" localSheetId="2" hidden="1">'Quarta 13.08'!$C:$C</definedName>
    <definedName name="Z_4FFB2932_DBE9_45ED_B25B_3815DAFFA312_.wvu.Cols" localSheetId="3" hidden="1">'Quinta 14.08'!$C:$C</definedName>
    <definedName name="Z_4FFB2932_DBE9_45ED_B25B_3815DAFFA312_.wvu.Cols" localSheetId="5" hidden="1">'Sábado 16.08'!$C:$C</definedName>
    <definedName name="Z_4FFB2932_DBE9_45ED_B25B_3815DAFFA312_.wvu.Cols" localSheetId="0" hidden="1">'Segunda 11.08'!$C:$C</definedName>
    <definedName name="Z_4FFB2932_DBE9_45ED_B25B_3815DAFFA312_.wvu.Cols" localSheetId="4" hidden="1">'Sexta 15.08'!$C:$C</definedName>
    <definedName name="Z_4FFB2932_DBE9_45ED_B25B_3815DAFFA312_.wvu.Cols" localSheetId="1" hidden="1">'Terça 12.08'!$C:$C</definedName>
    <definedName name="Z_4FFB2932_DBE9_45ED_B25B_3815DAFFA312_.wvu.FilterData" localSheetId="2" hidden="1">'Quarta 13.08'!$A$2:$U$2</definedName>
    <definedName name="Z_4FFB2932_DBE9_45ED_B25B_3815DAFFA312_.wvu.FilterData" localSheetId="3" hidden="1">'Quinta 14.08'!$A$2:$U$2</definedName>
    <definedName name="Z_4FFB2932_DBE9_45ED_B25B_3815DAFFA312_.wvu.FilterData" localSheetId="5" hidden="1">'Sábado 16.08'!$A$2:$U$2</definedName>
    <definedName name="Z_4FFB2932_DBE9_45ED_B25B_3815DAFFA312_.wvu.FilterData" localSheetId="0" hidden="1">'Segunda 11.08'!$A$2:$U$2</definedName>
    <definedName name="Z_4FFB2932_DBE9_45ED_B25B_3815DAFFA312_.wvu.FilterData" localSheetId="4" hidden="1">'Sexta 15.08'!$A$2:$U$2</definedName>
    <definedName name="Z_4FFB2932_DBE9_45ED_B25B_3815DAFFA312_.wvu.FilterData" localSheetId="1" hidden="1">'Terça 12.08'!$A$2:$U$2</definedName>
    <definedName name="Z_5006EA1C_EB44_4A57_B71D_286AFDBF7C01_.wvu.FilterData" localSheetId="2" hidden="1">'Quarta 13.08'!$A$2:$V$2</definedName>
    <definedName name="Z_5006EA1C_EB44_4A57_B71D_286AFDBF7C01_.wvu.FilterData" localSheetId="3" hidden="1">'Quinta 14.08'!$A$2:$V$2</definedName>
    <definedName name="Z_5006EA1C_EB44_4A57_B71D_286AFDBF7C01_.wvu.FilterData" localSheetId="5" hidden="1">'Sábado 16.08'!$A$2:$V$2</definedName>
    <definedName name="Z_5006EA1C_EB44_4A57_B71D_286AFDBF7C01_.wvu.FilterData" localSheetId="0" hidden="1">'Segunda 11.08'!$A$2:$V$2</definedName>
    <definedName name="Z_5006EA1C_EB44_4A57_B71D_286AFDBF7C01_.wvu.FilterData" localSheetId="4" hidden="1">'Sexta 15.08'!$A$2:$V$2</definedName>
    <definedName name="Z_5006EA1C_EB44_4A57_B71D_286AFDBF7C01_.wvu.FilterData" localSheetId="1" hidden="1">'Terça 12.08'!$A$2:$V$2</definedName>
    <definedName name="Z_50A12D58_FBC0_4E40_A722_30352B21285B_.wvu.FilterData" localSheetId="2" hidden="1">'Quarta 13.08'!$A$2:$T$2</definedName>
    <definedName name="Z_50A12D58_FBC0_4E40_A722_30352B21285B_.wvu.FilterData" localSheetId="3" hidden="1">'Quinta 14.08'!$A$2:$T$2</definedName>
    <definedName name="Z_50A12D58_FBC0_4E40_A722_30352B21285B_.wvu.FilterData" localSheetId="5" hidden="1">'Sábado 16.08'!$A$2:$T$2</definedName>
    <definedName name="Z_50A12D58_FBC0_4E40_A722_30352B21285B_.wvu.FilterData" localSheetId="0" hidden="1">'Segunda 11.08'!$A$2:$T$2</definedName>
    <definedName name="Z_50A12D58_FBC0_4E40_A722_30352B21285B_.wvu.FilterData" localSheetId="4" hidden="1">'Sexta 15.08'!$A$2:$T$2</definedName>
    <definedName name="Z_50A12D58_FBC0_4E40_A722_30352B21285B_.wvu.FilterData" localSheetId="1" hidden="1">'Terça 12.08'!$A$2:$T$2</definedName>
    <definedName name="Z_50FECF2E_BB2D_49F7_BE74_19D18429E2B2_.wvu.FilterData" localSheetId="2" hidden="1">'Quarta 13.08'!$A$2:$T$2</definedName>
    <definedName name="Z_50FECF2E_BB2D_49F7_BE74_19D18429E2B2_.wvu.FilterData" localSheetId="3" hidden="1">'Quinta 14.08'!$A$2:$T$2</definedName>
    <definedName name="Z_50FECF2E_BB2D_49F7_BE74_19D18429E2B2_.wvu.FilterData" localSheetId="5" hidden="1">'Sábado 16.08'!$A$2:$T$2</definedName>
    <definedName name="Z_50FECF2E_BB2D_49F7_BE74_19D18429E2B2_.wvu.FilterData" localSheetId="0" hidden="1">'Segunda 11.08'!$A$2:$T$2</definedName>
    <definedName name="Z_50FECF2E_BB2D_49F7_BE74_19D18429E2B2_.wvu.FilterData" localSheetId="4" hidden="1">'Sexta 15.08'!$A$2:$T$2</definedName>
    <definedName name="Z_50FECF2E_BB2D_49F7_BE74_19D18429E2B2_.wvu.FilterData" localSheetId="1" hidden="1">'Terça 12.08'!$A$2:$T$2</definedName>
    <definedName name="Z_5142CD60_D2DE_4F2A_9CD1_7F2B5062C4BE_.wvu.FilterData" localSheetId="2" hidden="1">'Quarta 13.08'!$A$2:$V$2</definedName>
    <definedName name="Z_5142CD60_D2DE_4F2A_9CD1_7F2B5062C4BE_.wvu.FilterData" localSheetId="3" hidden="1">'Quinta 14.08'!$A$2:$V$2</definedName>
    <definedName name="Z_5142CD60_D2DE_4F2A_9CD1_7F2B5062C4BE_.wvu.FilterData" localSheetId="5" hidden="1">'Sábado 16.08'!$A$2:$V$2</definedName>
    <definedName name="Z_5142CD60_D2DE_4F2A_9CD1_7F2B5062C4BE_.wvu.FilterData" localSheetId="0" hidden="1">'Segunda 11.08'!$A$2:$V$2</definedName>
    <definedName name="Z_5142CD60_D2DE_4F2A_9CD1_7F2B5062C4BE_.wvu.FilterData" localSheetId="4" hidden="1">'Sexta 15.08'!$A$2:$V$2</definedName>
    <definedName name="Z_5142CD60_D2DE_4F2A_9CD1_7F2B5062C4BE_.wvu.FilterData" localSheetId="1" hidden="1">'Terça 12.08'!$A$2:$V$2</definedName>
    <definedName name="Z_516C797C_C7BE_46ED_B97E_438F35663D01_.wvu.FilterData" localSheetId="2" hidden="1">'Quarta 13.08'!$A$2:$U$2</definedName>
    <definedName name="Z_516C797C_C7BE_46ED_B97E_438F35663D01_.wvu.FilterData" localSheetId="3" hidden="1">'Quinta 14.08'!$A$2:$U$2</definedName>
    <definedName name="Z_516C797C_C7BE_46ED_B97E_438F35663D01_.wvu.FilterData" localSheetId="5" hidden="1">'Sábado 16.08'!$A$2:$U$2</definedName>
    <definedName name="Z_516C797C_C7BE_46ED_B97E_438F35663D01_.wvu.FilterData" localSheetId="0" hidden="1">'Segunda 11.08'!$A$2:$U$2</definedName>
    <definedName name="Z_516C797C_C7BE_46ED_B97E_438F35663D01_.wvu.FilterData" localSheetId="4" hidden="1">'Sexta 15.08'!$A$2:$U$2</definedName>
    <definedName name="Z_516C797C_C7BE_46ED_B97E_438F35663D01_.wvu.FilterData" localSheetId="1" hidden="1">'Terça 12.08'!$A$2:$U$2</definedName>
    <definedName name="Z_519A6A60_7B6C_46C8_8F58_5770C810B56F_.wvu.FilterData" localSheetId="2" hidden="1">'Quarta 13.08'!$A$2:$T$2</definedName>
    <definedName name="Z_519A6A60_7B6C_46C8_8F58_5770C810B56F_.wvu.FilterData" localSheetId="3" hidden="1">'Quinta 14.08'!$A$2:$T$2</definedName>
    <definedName name="Z_519A6A60_7B6C_46C8_8F58_5770C810B56F_.wvu.FilterData" localSheetId="5" hidden="1">'Sábado 16.08'!$A$2:$T$2</definedName>
    <definedName name="Z_519A6A60_7B6C_46C8_8F58_5770C810B56F_.wvu.FilterData" localSheetId="0" hidden="1">'Segunda 11.08'!$A$2:$T$2</definedName>
    <definedName name="Z_519A6A60_7B6C_46C8_8F58_5770C810B56F_.wvu.FilterData" localSheetId="4" hidden="1">'Sexta 15.08'!$A$2:$T$2</definedName>
    <definedName name="Z_519A6A60_7B6C_46C8_8F58_5770C810B56F_.wvu.FilterData" localSheetId="1" hidden="1">'Terça 12.08'!$A$2:$T$2</definedName>
    <definedName name="Z_51CD4007_B8BA_409E_89F5_DBC898397671_.wvu.FilterData" localSheetId="2" hidden="1">'Quarta 13.08'!$A$2:$T$2</definedName>
    <definedName name="Z_51CD4007_B8BA_409E_89F5_DBC898397671_.wvu.FilterData" localSheetId="3" hidden="1">'Quinta 14.08'!$A$2:$T$2</definedName>
    <definedName name="Z_51CD4007_B8BA_409E_89F5_DBC898397671_.wvu.FilterData" localSheetId="5" hidden="1">'Sábado 16.08'!$A$2:$T$2</definedName>
    <definedName name="Z_51CD4007_B8BA_409E_89F5_DBC898397671_.wvu.FilterData" localSheetId="0" hidden="1">'Segunda 11.08'!$A$2:$T$2</definedName>
    <definedName name="Z_51CD4007_B8BA_409E_89F5_DBC898397671_.wvu.FilterData" localSheetId="4" hidden="1">'Sexta 15.08'!$A$2:$T$2</definedName>
    <definedName name="Z_51CD4007_B8BA_409E_89F5_DBC898397671_.wvu.FilterData" localSheetId="1" hidden="1">'Terça 12.08'!$A$2:$T$2</definedName>
    <definedName name="Z_521CEA6B_D3BD_4BC7_9754_45B82F4C8130_.wvu.FilterData" localSheetId="2" hidden="1">'Quarta 13.08'!$A$2:$T$2</definedName>
    <definedName name="Z_521CEA6B_D3BD_4BC7_9754_45B82F4C8130_.wvu.FilterData" localSheetId="3" hidden="1">'Quinta 14.08'!$A$2:$T$2</definedName>
    <definedName name="Z_521CEA6B_D3BD_4BC7_9754_45B82F4C8130_.wvu.FilterData" localSheetId="5" hidden="1">'Sábado 16.08'!$A$2:$T$2</definedName>
    <definedName name="Z_521CEA6B_D3BD_4BC7_9754_45B82F4C8130_.wvu.FilterData" localSheetId="0" hidden="1">'Segunda 11.08'!$A$2:$T$2</definedName>
    <definedName name="Z_521CEA6B_D3BD_4BC7_9754_45B82F4C8130_.wvu.FilterData" localSheetId="4" hidden="1">'Sexta 15.08'!$A$2:$T$2</definedName>
    <definedName name="Z_521CEA6B_D3BD_4BC7_9754_45B82F4C8130_.wvu.FilterData" localSheetId="1" hidden="1">'Terça 12.08'!$A$2:$T$2</definedName>
    <definedName name="Z_521D0A3C_06F0_4629_AD83_2D59A590A298_.wvu.FilterData" localSheetId="2" hidden="1">'Quarta 13.08'!$A$2:$T$2</definedName>
    <definedName name="Z_521D0A3C_06F0_4629_AD83_2D59A590A298_.wvu.FilterData" localSheetId="3" hidden="1">'Quinta 14.08'!$A$2:$T$2</definedName>
    <definedName name="Z_521D0A3C_06F0_4629_AD83_2D59A590A298_.wvu.FilterData" localSheetId="5" hidden="1">'Sábado 16.08'!$A$2:$T$2</definedName>
    <definedName name="Z_521D0A3C_06F0_4629_AD83_2D59A590A298_.wvu.FilterData" localSheetId="0" hidden="1">'Segunda 11.08'!$A$2:$T$2</definedName>
    <definedName name="Z_521D0A3C_06F0_4629_AD83_2D59A590A298_.wvu.FilterData" localSheetId="4" hidden="1">'Sexta 15.08'!$A$2:$T$2</definedName>
    <definedName name="Z_521D0A3C_06F0_4629_AD83_2D59A590A298_.wvu.FilterData" localSheetId="1" hidden="1">'Terça 12.08'!$A$2:$T$2</definedName>
    <definedName name="Z_5220B01F_DBB3_464F_8C04_762067054304_.wvu.FilterData" localSheetId="2" hidden="1">'Quarta 13.08'!$A$2:$T$2</definedName>
    <definedName name="Z_5220B01F_DBB3_464F_8C04_762067054304_.wvu.FilterData" localSheetId="3" hidden="1">'Quinta 14.08'!$A$2:$T$2</definedName>
    <definedName name="Z_5220B01F_DBB3_464F_8C04_762067054304_.wvu.FilterData" localSheetId="5" hidden="1">'Sábado 16.08'!$A$2:$T$2</definedName>
    <definedName name="Z_5220B01F_DBB3_464F_8C04_762067054304_.wvu.FilterData" localSheetId="0" hidden="1">'Segunda 11.08'!$A$2:$T$2</definedName>
    <definedName name="Z_5220B01F_DBB3_464F_8C04_762067054304_.wvu.FilterData" localSheetId="4" hidden="1">'Sexta 15.08'!$A$2:$T$2</definedName>
    <definedName name="Z_5220B01F_DBB3_464F_8C04_762067054304_.wvu.FilterData" localSheetId="1" hidden="1">'Terça 12.08'!$A$2:$T$2</definedName>
    <definedName name="Z_52BEC851_0E7C_4233_9D91_6B22A90FFC19_.wvu.FilterData" localSheetId="2" hidden="1">'Quarta 13.08'!$A$2:$T$2</definedName>
    <definedName name="Z_52BEC851_0E7C_4233_9D91_6B22A90FFC19_.wvu.FilterData" localSheetId="3" hidden="1">'Quinta 14.08'!$A$2:$T$2</definedName>
    <definedName name="Z_52BEC851_0E7C_4233_9D91_6B22A90FFC19_.wvu.FilterData" localSheetId="5" hidden="1">'Sábado 16.08'!$A$2:$T$2</definedName>
    <definedName name="Z_52BEC851_0E7C_4233_9D91_6B22A90FFC19_.wvu.FilterData" localSheetId="0" hidden="1">'Segunda 11.08'!$A$2:$T$2</definedName>
    <definedName name="Z_52BEC851_0E7C_4233_9D91_6B22A90FFC19_.wvu.FilterData" localSheetId="4" hidden="1">'Sexta 15.08'!$A$2:$T$2</definedName>
    <definedName name="Z_52BEC851_0E7C_4233_9D91_6B22A90FFC19_.wvu.FilterData" localSheetId="1" hidden="1">'Terça 12.08'!$A$2:$T$2</definedName>
    <definedName name="Z_5325DB1B_9A91_4E1C_933B_C7BE008E7F05_.wvu.FilterData" localSheetId="2" hidden="1">'Quarta 13.08'!$A$2:$T$2</definedName>
    <definedName name="Z_5325DB1B_9A91_4E1C_933B_C7BE008E7F05_.wvu.FilterData" localSheetId="3" hidden="1">'Quinta 14.08'!$A$2:$T$2</definedName>
    <definedName name="Z_5325DB1B_9A91_4E1C_933B_C7BE008E7F05_.wvu.FilterData" localSheetId="5" hidden="1">'Sábado 16.08'!$A$2:$T$2</definedName>
    <definedName name="Z_5325DB1B_9A91_4E1C_933B_C7BE008E7F05_.wvu.FilterData" localSheetId="0" hidden="1">'Segunda 11.08'!$A$2:$T$2</definedName>
    <definedName name="Z_5325DB1B_9A91_4E1C_933B_C7BE008E7F05_.wvu.FilterData" localSheetId="4" hidden="1">'Sexta 15.08'!$A$2:$T$2</definedName>
    <definedName name="Z_5325DB1B_9A91_4E1C_933B_C7BE008E7F05_.wvu.FilterData" localSheetId="1" hidden="1">'Terça 12.08'!$A$2:$T$2</definedName>
    <definedName name="Z_5383B413_1382_4102_9BB6_FA09A10ED1B3_.wvu.FilterData" localSheetId="2" hidden="1">'Quarta 13.08'!$A$2:$V$2</definedName>
    <definedName name="Z_5383B413_1382_4102_9BB6_FA09A10ED1B3_.wvu.FilterData" localSheetId="3" hidden="1">'Quinta 14.08'!$A$2:$V$2</definedName>
    <definedName name="Z_5383B413_1382_4102_9BB6_FA09A10ED1B3_.wvu.FilterData" localSheetId="5" hidden="1">'Sábado 16.08'!$A$2:$V$2</definedName>
    <definedName name="Z_5383B413_1382_4102_9BB6_FA09A10ED1B3_.wvu.FilterData" localSheetId="0" hidden="1">'Segunda 11.08'!$A$2:$V$2</definedName>
    <definedName name="Z_5383B413_1382_4102_9BB6_FA09A10ED1B3_.wvu.FilterData" localSheetId="4" hidden="1">'Sexta 15.08'!$A$2:$V$2</definedName>
    <definedName name="Z_5383B413_1382_4102_9BB6_FA09A10ED1B3_.wvu.FilterData" localSheetId="1" hidden="1">'Terça 12.08'!$A$2:$V$2</definedName>
    <definedName name="Z_53C5AB7F_BBFE_42AA_A9BD_61691EE726C2_.wvu.FilterData" localSheetId="2" hidden="1">'Quarta 13.08'!$A$2:$T$2</definedName>
    <definedName name="Z_53C5AB7F_BBFE_42AA_A9BD_61691EE726C2_.wvu.FilterData" localSheetId="3" hidden="1">'Quinta 14.08'!$A$2:$T$2</definedName>
    <definedName name="Z_53C5AB7F_BBFE_42AA_A9BD_61691EE726C2_.wvu.FilterData" localSheetId="5" hidden="1">'Sábado 16.08'!$A$2:$T$2</definedName>
    <definedName name="Z_53C5AB7F_BBFE_42AA_A9BD_61691EE726C2_.wvu.FilterData" localSheetId="0" hidden="1">'Segunda 11.08'!$A$2:$T$2</definedName>
    <definedName name="Z_53C5AB7F_BBFE_42AA_A9BD_61691EE726C2_.wvu.FilterData" localSheetId="4" hidden="1">'Sexta 15.08'!$A$2:$T$2</definedName>
    <definedName name="Z_53C5AB7F_BBFE_42AA_A9BD_61691EE726C2_.wvu.FilterData" localSheetId="1" hidden="1">'Terça 12.08'!$A$2:$T$2</definedName>
    <definedName name="Z_53E01420_E716_497D_A303_8C228662AAF2_.wvu.FilterData" localSheetId="2" hidden="1">'Quarta 13.08'!$A$2:$T$2</definedName>
    <definedName name="Z_53E01420_E716_497D_A303_8C228662AAF2_.wvu.FilterData" localSheetId="3" hidden="1">'Quinta 14.08'!$A$2:$T$2</definedName>
    <definedName name="Z_53E01420_E716_497D_A303_8C228662AAF2_.wvu.FilterData" localSheetId="5" hidden="1">'Sábado 16.08'!$A$2:$T$2</definedName>
    <definedName name="Z_53E01420_E716_497D_A303_8C228662AAF2_.wvu.FilterData" localSheetId="0" hidden="1">'Segunda 11.08'!$A$2:$T$2</definedName>
    <definedName name="Z_53E01420_E716_497D_A303_8C228662AAF2_.wvu.FilterData" localSheetId="4" hidden="1">'Sexta 15.08'!$A$2:$T$2</definedName>
    <definedName name="Z_53E01420_E716_497D_A303_8C228662AAF2_.wvu.FilterData" localSheetId="1" hidden="1">'Terça 12.08'!$A$2:$T$2</definedName>
    <definedName name="Z_53E4294C_6262_45B1_8153_2F5D159E5DA5_.wvu.FilterData" localSheetId="2" hidden="1">'Quarta 13.08'!$A$2:$T$2</definedName>
    <definedName name="Z_53E4294C_6262_45B1_8153_2F5D159E5DA5_.wvu.FilterData" localSheetId="3" hidden="1">'Quinta 14.08'!$A$2:$T$2</definedName>
    <definedName name="Z_53E4294C_6262_45B1_8153_2F5D159E5DA5_.wvu.FilterData" localSheetId="5" hidden="1">'Sábado 16.08'!$A$2:$T$2</definedName>
    <definedName name="Z_53E4294C_6262_45B1_8153_2F5D159E5DA5_.wvu.FilterData" localSheetId="0" hidden="1">'Segunda 11.08'!$A$2:$T$2</definedName>
    <definedName name="Z_53E4294C_6262_45B1_8153_2F5D159E5DA5_.wvu.FilterData" localSheetId="4" hidden="1">'Sexta 15.08'!$A$2:$T$2</definedName>
    <definedName name="Z_53E4294C_6262_45B1_8153_2F5D159E5DA5_.wvu.FilterData" localSheetId="1" hidden="1">'Terça 12.08'!$A$2:$T$2</definedName>
    <definedName name="Z_53F0820B_C497_4060_AF93_43F61F2B11BE_.wvu.FilterData" localSheetId="2" hidden="1">'Quarta 13.08'!$A$2:$T$2</definedName>
    <definedName name="Z_53F0820B_C497_4060_AF93_43F61F2B11BE_.wvu.FilterData" localSheetId="3" hidden="1">'Quinta 14.08'!$A$2:$T$2</definedName>
    <definedName name="Z_53F0820B_C497_4060_AF93_43F61F2B11BE_.wvu.FilterData" localSheetId="5" hidden="1">'Sábado 16.08'!$A$2:$T$2</definedName>
    <definedName name="Z_53F0820B_C497_4060_AF93_43F61F2B11BE_.wvu.FilterData" localSheetId="0" hidden="1">'Segunda 11.08'!$A$2:$T$2</definedName>
    <definedName name="Z_53F0820B_C497_4060_AF93_43F61F2B11BE_.wvu.FilterData" localSheetId="4" hidden="1">'Sexta 15.08'!$A$2:$T$2</definedName>
    <definedName name="Z_53F0820B_C497_4060_AF93_43F61F2B11BE_.wvu.FilterData" localSheetId="1" hidden="1">'Terça 12.08'!$A$2:$T$2</definedName>
    <definedName name="Z_53FBDAB8_BC7D_4A4C_A0F2_0A59FD5DE370_.wvu.FilterData" localSheetId="2" hidden="1">'Quarta 13.08'!$A$2:$U$2</definedName>
    <definedName name="Z_53FBDAB8_BC7D_4A4C_A0F2_0A59FD5DE370_.wvu.FilterData" localSheetId="3" hidden="1">'Quinta 14.08'!$A$2:$U$2</definedName>
    <definedName name="Z_53FBDAB8_BC7D_4A4C_A0F2_0A59FD5DE370_.wvu.FilterData" localSheetId="5" hidden="1">'Sábado 16.08'!$A$2:$U$2</definedName>
    <definedName name="Z_53FBDAB8_BC7D_4A4C_A0F2_0A59FD5DE370_.wvu.FilterData" localSheetId="0" hidden="1">'Segunda 11.08'!$A$2:$U$2</definedName>
    <definedName name="Z_53FBDAB8_BC7D_4A4C_A0F2_0A59FD5DE370_.wvu.FilterData" localSheetId="4" hidden="1">'Sexta 15.08'!$A$2:$U$2</definedName>
    <definedName name="Z_53FBDAB8_BC7D_4A4C_A0F2_0A59FD5DE370_.wvu.FilterData" localSheetId="1" hidden="1">'Terça 12.08'!$A$2:$U$2</definedName>
    <definedName name="Z_5418F8DB_F1DC_49AE_800A_5C87B8E99783_.wvu.FilterData" localSheetId="2" hidden="1">'Quarta 13.08'!$A$2:$T$2</definedName>
    <definedName name="Z_5418F8DB_F1DC_49AE_800A_5C87B8E99783_.wvu.FilterData" localSheetId="3" hidden="1">'Quinta 14.08'!$A$2:$T$2</definedName>
    <definedName name="Z_5418F8DB_F1DC_49AE_800A_5C87B8E99783_.wvu.FilterData" localSheetId="5" hidden="1">'Sábado 16.08'!$A$2:$T$2</definedName>
    <definedName name="Z_5418F8DB_F1DC_49AE_800A_5C87B8E99783_.wvu.FilterData" localSheetId="0" hidden="1">'Segunda 11.08'!$A$2:$T$2</definedName>
    <definedName name="Z_5418F8DB_F1DC_49AE_800A_5C87B8E99783_.wvu.FilterData" localSheetId="4" hidden="1">'Sexta 15.08'!$A$2:$T$2</definedName>
    <definedName name="Z_5418F8DB_F1DC_49AE_800A_5C87B8E99783_.wvu.FilterData" localSheetId="1" hidden="1">'Terça 12.08'!$A$2:$T$2</definedName>
    <definedName name="Z_5450F933_AE98_4F70_901C_F514CA478553_.wvu.FilterData" localSheetId="2" hidden="1">'Quarta 13.08'!$A$2:$T$2</definedName>
    <definedName name="Z_5450F933_AE98_4F70_901C_F514CA478553_.wvu.FilterData" localSheetId="3" hidden="1">'Quinta 14.08'!$A$2:$T$2</definedName>
    <definedName name="Z_5450F933_AE98_4F70_901C_F514CA478553_.wvu.FilterData" localSheetId="5" hidden="1">'Sábado 16.08'!$A$2:$T$2</definedName>
    <definedName name="Z_5450F933_AE98_4F70_901C_F514CA478553_.wvu.FilterData" localSheetId="0" hidden="1">'Segunda 11.08'!$A$2:$T$2</definedName>
    <definedName name="Z_5450F933_AE98_4F70_901C_F514CA478553_.wvu.FilterData" localSheetId="4" hidden="1">'Sexta 15.08'!$A$2:$T$2</definedName>
    <definedName name="Z_5450F933_AE98_4F70_901C_F514CA478553_.wvu.FilterData" localSheetId="1" hidden="1">'Terça 12.08'!$A$2:$T$2</definedName>
    <definedName name="Z_5473DD81_2F9B_4829_8803_DD43D8088CF3_.wvu.FilterData" localSheetId="2" hidden="1">'Quarta 13.08'!$A$2:$U$2</definedName>
    <definedName name="Z_5473DD81_2F9B_4829_8803_DD43D8088CF3_.wvu.FilterData" localSheetId="3" hidden="1">'Quinta 14.08'!$A$2:$U$2</definedName>
    <definedName name="Z_5473DD81_2F9B_4829_8803_DD43D8088CF3_.wvu.FilterData" localSheetId="5" hidden="1">'Sábado 16.08'!$A$2:$U$2</definedName>
    <definedName name="Z_5473DD81_2F9B_4829_8803_DD43D8088CF3_.wvu.FilterData" localSheetId="0" hidden="1">'Segunda 11.08'!$A$2:$U$2</definedName>
    <definedName name="Z_5473DD81_2F9B_4829_8803_DD43D8088CF3_.wvu.FilterData" localSheetId="4" hidden="1">'Sexta 15.08'!$A$2:$U$2</definedName>
    <definedName name="Z_5473DD81_2F9B_4829_8803_DD43D8088CF3_.wvu.FilterData" localSheetId="1" hidden="1">'Terça 12.08'!$A$2:$U$2</definedName>
    <definedName name="Z_552C48B9_A4EF_49C8_958E_F4081DA3C9A6_.wvu.FilterData" localSheetId="2" hidden="1">'Quarta 13.08'!$A$2:$T$2</definedName>
    <definedName name="Z_552C48B9_A4EF_49C8_958E_F4081DA3C9A6_.wvu.FilterData" localSheetId="3" hidden="1">'Quinta 14.08'!$A$2:$T$2</definedName>
    <definedName name="Z_552C48B9_A4EF_49C8_958E_F4081DA3C9A6_.wvu.FilterData" localSheetId="5" hidden="1">'Sábado 16.08'!$A$2:$T$2</definedName>
    <definedName name="Z_552C48B9_A4EF_49C8_958E_F4081DA3C9A6_.wvu.FilterData" localSheetId="0" hidden="1">'Segunda 11.08'!$A$2:$T$2</definedName>
    <definedName name="Z_552C48B9_A4EF_49C8_958E_F4081DA3C9A6_.wvu.FilterData" localSheetId="4" hidden="1">'Sexta 15.08'!$A$2:$T$2</definedName>
    <definedName name="Z_552C48B9_A4EF_49C8_958E_F4081DA3C9A6_.wvu.FilterData" localSheetId="1" hidden="1">'Terça 12.08'!$A$2:$T$2</definedName>
    <definedName name="Z_55301A96_1E31_4380_B0BB_B8B2EF2207D6_.wvu.FilterData" localSheetId="2" hidden="1">'Quarta 13.08'!$A$2:$T$2</definedName>
    <definedName name="Z_55301A96_1E31_4380_B0BB_B8B2EF2207D6_.wvu.FilterData" localSheetId="3" hidden="1">'Quinta 14.08'!$A$2:$T$2</definedName>
    <definedName name="Z_55301A96_1E31_4380_B0BB_B8B2EF2207D6_.wvu.FilterData" localSheetId="5" hidden="1">'Sábado 16.08'!$A$2:$T$2</definedName>
    <definedName name="Z_55301A96_1E31_4380_B0BB_B8B2EF2207D6_.wvu.FilterData" localSheetId="0" hidden="1">'Segunda 11.08'!$A$2:$T$2</definedName>
    <definedName name="Z_55301A96_1E31_4380_B0BB_B8B2EF2207D6_.wvu.FilterData" localSheetId="4" hidden="1">'Sexta 15.08'!$A$2:$T$2</definedName>
    <definedName name="Z_55301A96_1E31_4380_B0BB_B8B2EF2207D6_.wvu.FilterData" localSheetId="1" hidden="1">'Terça 12.08'!$A$2:$T$2</definedName>
    <definedName name="Z_5581B17D_C7B6_43FB_9171_72A4DC5804F5_.wvu.FilterData" localSheetId="2" hidden="1">'Quarta 13.08'!$A$2:$V$2</definedName>
    <definedName name="Z_5581B17D_C7B6_43FB_9171_72A4DC5804F5_.wvu.FilterData" localSheetId="3" hidden="1">'Quinta 14.08'!$A$2:$V$2</definedName>
    <definedName name="Z_5581B17D_C7B6_43FB_9171_72A4DC5804F5_.wvu.FilterData" localSheetId="5" hidden="1">'Sábado 16.08'!$A$2:$V$2</definedName>
    <definedName name="Z_5581B17D_C7B6_43FB_9171_72A4DC5804F5_.wvu.FilterData" localSheetId="0" hidden="1">'Segunda 11.08'!$A$2:$V$2</definedName>
    <definedName name="Z_5581B17D_C7B6_43FB_9171_72A4DC5804F5_.wvu.FilterData" localSheetId="4" hidden="1">'Sexta 15.08'!$A$2:$V$2</definedName>
    <definedName name="Z_5581B17D_C7B6_43FB_9171_72A4DC5804F5_.wvu.FilterData" localSheetId="1" hidden="1">'Terça 12.08'!$A$2:$V$2</definedName>
    <definedName name="Z_5590B87D_B59B_4611_9909_949158C37C4A_.wvu.FilterData" localSheetId="2" hidden="1">'Quarta 13.08'!$A$2:$T$2</definedName>
    <definedName name="Z_5590B87D_B59B_4611_9909_949158C37C4A_.wvu.FilterData" localSheetId="3" hidden="1">'Quinta 14.08'!$A$2:$T$2</definedName>
    <definedName name="Z_5590B87D_B59B_4611_9909_949158C37C4A_.wvu.FilterData" localSheetId="5" hidden="1">'Sábado 16.08'!$A$2:$T$2</definedName>
    <definedName name="Z_5590B87D_B59B_4611_9909_949158C37C4A_.wvu.FilterData" localSheetId="0" hidden="1">'Segunda 11.08'!$A$2:$T$2</definedName>
    <definedName name="Z_5590B87D_B59B_4611_9909_949158C37C4A_.wvu.FilterData" localSheetId="4" hidden="1">'Sexta 15.08'!$A$2:$T$2</definedName>
    <definedName name="Z_5590B87D_B59B_4611_9909_949158C37C4A_.wvu.FilterData" localSheetId="1" hidden="1">'Terça 12.08'!$A$2:$T$2</definedName>
    <definedName name="Z_55B88BEC_E7F0_4117_822B_FD3D0CF9ED3E_.wvu.FilterData" localSheetId="2" hidden="1">'Quarta 13.08'!$A$2:$T$2</definedName>
    <definedName name="Z_55B88BEC_E7F0_4117_822B_FD3D0CF9ED3E_.wvu.FilterData" localSheetId="3" hidden="1">'Quinta 14.08'!$A$2:$T$2</definedName>
    <definedName name="Z_55B88BEC_E7F0_4117_822B_FD3D0CF9ED3E_.wvu.FilterData" localSheetId="5" hidden="1">'Sábado 16.08'!$A$2:$T$2</definedName>
    <definedName name="Z_55B88BEC_E7F0_4117_822B_FD3D0CF9ED3E_.wvu.FilterData" localSheetId="0" hidden="1">'Segunda 11.08'!$A$2:$T$2</definedName>
    <definedName name="Z_55B88BEC_E7F0_4117_822B_FD3D0CF9ED3E_.wvu.FilterData" localSheetId="4" hidden="1">'Sexta 15.08'!$A$2:$T$2</definedName>
    <definedName name="Z_55B88BEC_E7F0_4117_822B_FD3D0CF9ED3E_.wvu.FilterData" localSheetId="1" hidden="1">'Terça 12.08'!$A$2:$T$2</definedName>
    <definedName name="Z_564DBD38_2417_4A4E_922F_F98D49CF4FB2_.wvu.FilterData" localSheetId="2" hidden="1">'Quarta 13.08'!$A$2:$U$2</definedName>
    <definedName name="Z_564DBD38_2417_4A4E_922F_F98D49CF4FB2_.wvu.FilterData" localSheetId="3" hidden="1">'Quinta 14.08'!$A$2:$U$2</definedName>
    <definedName name="Z_564DBD38_2417_4A4E_922F_F98D49CF4FB2_.wvu.FilterData" localSheetId="5" hidden="1">'Sábado 16.08'!$A$2:$U$2</definedName>
    <definedName name="Z_564DBD38_2417_4A4E_922F_F98D49CF4FB2_.wvu.FilterData" localSheetId="0" hidden="1">'Segunda 11.08'!$A$2:$U$2</definedName>
    <definedName name="Z_564DBD38_2417_4A4E_922F_F98D49CF4FB2_.wvu.FilterData" localSheetId="4" hidden="1">'Sexta 15.08'!$A$2:$U$2</definedName>
    <definedName name="Z_564DBD38_2417_4A4E_922F_F98D49CF4FB2_.wvu.FilterData" localSheetId="1" hidden="1">'Terça 12.08'!$A$2:$U$2</definedName>
    <definedName name="Z_567DA008_F0DB_484E_883E_A2AABEF49C8E_.wvu.FilterData" localSheetId="2" hidden="1">'Quarta 13.08'!$A$2:$V$2</definedName>
    <definedName name="Z_567DA008_F0DB_484E_883E_A2AABEF49C8E_.wvu.FilterData" localSheetId="3" hidden="1">'Quinta 14.08'!$A$2:$V$2</definedName>
    <definedName name="Z_567DA008_F0DB_484E_883E_A2AABEF49C8E_.wvu.FilterData" localSheetId="5" hidden="1">'Sábado 16.08'!$A$2:$V$2</definedName>
    <definedName name="Z_567DA008_F0DB_484E_883E_A2AABEF49C8E_.wvu.FilterData" localSheetId="0" hidden="1">'Segunda 11.08'!$A$2:$V$2</definedName>
    <definedName name="Z_567DA008_F0DB_484E_883E_A2AABEF49C8E_.wvu.FilterData" localSheetId="4" hidden="1">'Sexta 15.08'!$A$2:$V$2</definedName>
    <definedName name="Z_567DA008_F0DB_484E_883E_A2AABEF49C8E_.wvu.FilterData" localSheetId="1" hidden="1">'Terça 12.08'!$A$2:$V$2</definedName>
    <definedName name="Z_56B255A4_57F3_4EB4_93E9_9CA2B997FEF2_.wvu.FilterData" localSheetId="2" hidden="1">'Quarta 13.08'!$A$2:$T$2</definedName>
    <definedName name="Z_56B255A4_57F3_4EB4_93E9_9CA2B997FEF2_.wvu.FilterData" localSheetId="3" hidden="1">'Quinta 14.08'!$A$2:$T$2</definedName>
    <definedName name="Z_56B255A4_57F3_4EB4_93E9_9CA2B997FEF2_.wvu.FilterData" localSheetId="5" hidden="1">'Sábado 16.08'!$A$2:$T$2</definedName>
    <definedName name="Z_56B255A4_57F3_4EB4_93E9_9CA2B997FEF2_.wvu.FilterData" localSheetId="0" hidden="1">'Segunda 11.08'!$A$2:$T$2</definedName>
    <definedName name="Z_56B255A4_57F3_4EB4_93E9_9CA2B997FEF2_.wvu.FilterData" localSheetId="4" hidden="1">'Sexta 15.08'!$A$2:$T$2</definedName>
    <definedName name="Z_56B255A4_57F3_4EB4_93E9_9CA2B997FEF2_.wvu.FilterData" localSheetId="1" hidden="1">'Terça 12.08'!$A$2:$T$2</definedName>
    <definedName name="Z_56C1CD11_30BC_4A18_9D04_D0201147AE66_.wvu.FilterData" localSheetId="2" hidden="1">'Quarta 13.08'!$A$2:$T$2</definedName>
    <definedName name="Z_56C1CD11_30BC_4A18_9D04_D0201147AE66_.wvu.FilterData" localSheetId="3" hidden="1">'Quinta 14.08'!$A$2:$T$2</definedName>
    <definedName name="Z_56C1CD11_30BC_4A18_9D04_D0201147AE66_.wvu.FilterData" localSheetId="5" hidden="1">'Sábado 16.08'!$A$2:$T$2</definedName>
    <definedName name="Z_56C1CD11_30BC_4A18_9D04_D0201147AE66_.wvu.FilterData" localSheetId="0" hidden="1">'Segunda 11.08'!$A$2:$T$2</definedName>
    <definedName name="Z_56C1CD11_30BC_4A18_9D04_D0201147AE66_.wvu.FilterData" localSheetId="4" hidden="1">'Sexta 15.08'!$A$2:$T$2</definedName>
    <definedName name="Z_56C1CD11_30BC_4A18_9D04_D0201147AE66_.wvu.FilterData" localSheetId="1" hidden="1">'Terça 12.08'!$A$2:$T$2</definedName>
    <definedName name="Z_570245FD_4698_4917_886F_9D5B7B092647_.wvu.FilterData" localSheetId="2" hidden="1">'Quarta 13.08'!$A$2:$V$2</definedName>
    <definedName name="Z_570245FD_4698_4917_886F_9D5B7B092647_.wvu.FilterData" localSheetId="3" hidden="1">'Quinta 14.08'!$A$2:$V$2</definedName>
    <definedName name="Z_570245FD_4698_4917_886F_9D5B7B092647_.wvu.FilterData" localSheetId="5" hidden="1">'Sábado 16.08'!$A$2:$V$2</definedName>
    <definedName name="Z_570245FD_4698_4917_886F_9D5B7B092647_.wvu.FilterData" localSheetId="0" hidden="1">'Segunda 11.08'!$A$2:$V$2</definedName>
    <definedName name="Z_570245FD_4698_4917_886F_9D5B7B092647_.wvu.FilterData" localSheetId="4" hidden="1">'Sexta 15.08'!$A$2:$V$2</definedName>
    <definedName name="Z_570245FD_4698_4917_886F_9D5B7B092647_.wvu.FilterData" localSheetId="1" hidden="1">'Terça 12.08'!$A$2:$V$2</definedName>
    <definedName name="Z_573137BD_F3DB_424B_9577_FAF135D6C4B2_.wvu.FilterData" localSheetId="2" hidden="1">'Quarta 13.08'!$A$2:$V$2</definedName>
    <definedName name="Z_573137BD_F3DB_424B_9577_FAF135D6C4B2_.wvu.FilterData" localSheetId="3" hidden="1">'Quinta 14.08'!$A$2:$V$2</definedName>
    <definedName name="Z_573137BD_F3DB_424B_9577_FAF135D6C4B2_.wvu.FilterData" localSheetId="5" hidden="1">'Sábado 16.08'!$A$2:$V$2</definedName>
    <definedName name="Z_573137BD_F3DB_424B_9577_FAF135D6C4B2_.wvu.FilterData" localSheetId="0" hidden="1">'Segunda 11.08'!$A$2:$V$2</definedName>
    <definedName name="Z_573137BD_F3DB_424B_9577_FAF135D6C4B2_.wvu.FilterData" localSheetId="4" hidden="1">'Sexta 15.08'!$A$2:$V$2</definedName>
    <definedName name="Z_573137BD_F3DB_424B_9577_FAF135D6C4B2_.wvu.FilterData" localSheetId="1" hidden="1">'Terça 12.08'!$A$2:$V$2</definedName>
    <definedName name="Z_575219B6_4D49_455F_87DF_ECB65092DFBF_.wvu.FilterData" localSheetId="2" hidden="1">'Quarta 13.08'!$A$2:$T$2</definedName>
    <definedName name="Z_575219B6_4D49_455F_87DF_ECB65092DFBF_.wvu.FilterData" localSheetId="3" hidden="1">'Quinta 14.08'!$A$2:$T$2</definedName>
    <definedName name="Z_575219B6_4D49_455F_87DF_ECB65092DFBF_.wvu.FilterData" localSheetId="5" hidden="1">'Sábado 16.08'!$A$2:$T$2</definedName>
    <definedName name="Z_575219B6_4D49_455F_87DF_ECB65092DFBF_.wvu.FilterData" localSheetId="0" hidden="1">'Segunda 11.08'!$A$2:$T$2</definedName>
    <definedName name="Z_575219B6_4D49_455F_87DF_ECB65092DFBF_.wvu.FilterData" localSheetId="4" hidden="1">'Sexta 15.08'!$A$2:$T$2</definedName>
    <definedName name="Z_575219B6_4D49_455F_87DF_ECB65092DFBF_.wvu.FilterData" localSheetId="1" hidden="1">'Terça 12.08'!$A$2:$T$2</definedName>
    <definedName name="Z_57B1CFE6_A537_4E05_8A3A_ECB910DB6F67_.wvu.FilterData" localSheetId="2" hidden="1">'Quarta 13.08'!$A$2:$T$2</definedName>
    <definedName name="Z_57B1CFE6_A537_4E05_8A3A_ECB910DB6F67_.wvu.FilterData" localSheetId="3" hidden="1">'Quinta 14.08'!$A$2:$T$2</definedName>
    <definedName name="Z_57B1CFE6_A537_4E05_8A3A_ECB910DB6F67_.wvu.FilterData" localSheetId="5" hidden="1">'Sábado 16.08'!$A$2:$T$2</definedName>
    <definedName name="Z_57B1CFE6_A537_4E05_8A3A_ECB910DB6F67_.wvu.FilterData" localSheetId="0" hidden="1">'Segunda 11.08'!$A$2:$T$2</definedName>
    <definedName name="Z_57B1CFE6_A537_4E05_8A3A_ECB910DB6F67_.wvu.FilterData" localSheetId="4" hidden="1">'Sexta 15.08'!$A$2:$T$2</definedName>
    <definedName name="Z_57B1CFE6_A537_4E05_8A3A_ECB910DB6F67_.wvu.FilterData" localSheetId="1" hidden="1">'Terça 12.08'!$A$2:$T$2</definedName>
    <definedName name="Z_57E6E959_7DB5_4085_99E8_9634983102A5_.wvu.FilterData" localSheetId="2" hidden="1">'Quarta 13.08'!$A$2:$T$2</definedName>
    <definedName name="Z_57E6E959_7DB5_4085_99E8_9634983102A5_.wvu.FilterData" localSheetId="3" hidden="1">'Quinta 14.08'!$A$2:$T$2</definedName>
    <definedName name="Z_57E6E959_7DB5_4085_99E8_9634983102A5_.wvu.FilterData" localSheetId="5" hidden="1">'Sábado 16.08'!$A$2:$T$2</definedName>
    <definedName name="Z_57E6E959_7DB5_4085_99E8_9634983102A5_.wvu.FilterData" localSheetId="0" hidden="1">'Segunda 11.08'!$A$2:$T$2</definedName>
    <definedName name="Z_57E6E959_7DB5_4085_99E8_9634983102A5_.wvu.FilterData" localSheetId="4" hidden="1">'Sexta 15.08'!$A$2:$T$2</definedName>
    <definedName name="Z_57E6E959_7DB5_4085_99E8_9634983102A5_.wvu.FilterData" localSheetId="1" hidden="1">'Terça 12.08'!$A$2:$T$2</definedName>
    <definedName name="Z_57F36B4D_0C6A_4962_A2DC_2B4DBDC201EB_.wvu.FilterData" localSheetId="2" hidden="1">'Quarta 13.08'!$A$2:$T$2</definedName>
    <definedName name="Z_57F36B4D_0C6A_4962_A2DC_2B4DBDC201EB_.wvu.FilterData" localSheetId="3" hidden="1">'Quinta 14.08'!$A$2:$T$2</definedName>
    <definedName name="Z_57F36B4D_0C6A_4962_A2DC_2B4DBDC201EB_.wvu.FilterData" localSheetId="5" hidden="1">'Sábado 16.08'!$A$2:$T$2</definedName>
    <definedName name="Z_57F36B4D_0C6A_4962_A2DC_2B4DBDC201EB_.wvu.FilterData" localSheetId="0" hidden="1">'Segunda 11.08'!$A$2:$T$2</definedName>
    <definedName name="Z_57F36B4D_0C6A_4962_A2DC_2B4DBDC201EB_.wvu.FilterData" localSheetId="4" hidden="1">'Sexta 15.08'!$A$2:$T$2</definedName>
    <definedName name="Z_57F36B4D_0C6A_4962_A2DC_2B4DBDC201EB_.wvu.FilterData" localSheetId="1" hidden="1">'Terça 12.08'!$A$2:$T$2</definedName>
    <definedName name="Z_584A7B3D_15E6_43FA_B9D4_96291B652943_.wvu.FilterData" localSheetId="2" hidden="1">'Quarta 13.08'!$A$2:$T$2</definedName>
    <definedName name="Z_584A7B3D_15E6_43FA_B9D4_96291B652943_.wvu.FilterData" localSheetId="3" hidden="1">'Quinta 14.08'!$A$2:$T$2</definedName>
    <definedName name="Z_584A7B3D_15E6_43FA_B9D4_96291B652943_.wvu.FilterData" localSheetId="5" hidden="1">'Sábado 16.08'!$A$2:$T$2</definedName>
    <definedName name="Z_584A7B3D_15E6_43FA_B9D4_96291B652943_.wvu.FilterData" localSheetId="0" hidden="1">'Segunda 11.08'!$A$2:$T$2</definedName>
    <definedName name="Z_584A7B3D_15E6_43FA_B9D4_96291B652943_.wvu.FilterData" localSheetId="4" hidden="1">'Sexta 15.08'!$A$2:$T$2</definedName>
    <definedName name="Z_584A7B3D_15E6_43FA_B9D4_96291B652943_.wvu.FilterData" localSheetId="1" hidden="1">'Terça 12.08'!$A$2:$T$2</definedName>
    <definedName name="Z_589C205A_2EE8_46B5_84A1_2DC25CF831A8_.wvu.FilterData" localSheetId="2" hidden="1">'Quarta 13.08'!$A$2:$U$2</definedName>
    <definedName name="Z_589C205A_2EE8_46B5_84A1_2DC25CF831A8_.wvu.FilterData" localSheetId="3" hidden="1">'Quinta 14.08'!$A$2:$U$2</definedName>
    <definedName name="Z_589C205A_2EE8_46B5_84A1_2DC25CF831A8_.wvu.FilterData" localSheetId="5" hidden="1">'Sábado 16.08'!$A$2:$U$2</definedName>
    <definedName name="Z_589C205A_2EE8_46B5_84A1_2DC25CF831A8_.wvu.FilterData" localSheetId="0" hidden="1">'Segunda 11.08'!$A$2:$U$2</definedName>
    <definedName name="Z_589C205A_2EE8_46B5_84A1_2DC25CF831A8_.wvu.FilterData" localSheetId="4" hidden="1">'Sexta 15.08'!$A$2:$U$2</definedName>
    <definedName name="Z_589C205A_2EE8_46B5_84A1_2DC25CF831A8_.wvu.FilterData" localSheetId="1" hidden="1">'Terça 12.08'!$A$2:$U$2</definedName>
    <definedName name="Z_58A30E9A_9E1A_4577_AD28_9578FF76C62D_.wvu.FilterData" localSheetId="2" hidden="1">'Quarta 13.08'!$A$2:$T$2</definedName>
    <definedName name="Z_58A30E9A_9E1A_4577_AD28_9578FF76C62D_.wvu.FilterData" localSheetId="3" hidden="1">'Quinta 14.08'!$A$2:$T$2</definedName>
    <definedName name="Z_58A30E9A_9E1A_4577_AD28_9578FF76C62D_.wvu.FilterData" localSheetId="5" hidden="1">'Sábado 16.08'!$A$2:$T$2</definedName>
    <definedName name="Z_58A30E9A_9E1A_4577_AD28_9578FF76C62D_.wvu.FilterData" localSheetId="0" hidden="1">'Segunda 11.08'!$A$2:$T$2</definedName>
    <definedName name="Z_58A30E9A_9E1A_4577_AD28_9578FF76C62D_.wvu.FilterData" localSheetId="4" hidden="1">'Sexta 15.08'!$A$2:$T$2</definedName>
    <definedName name="Z_58A30E9A_9E1A_4577_AD28_9578FF76C62D_.wvu.FilterData" localSheetId="1" hidden="1">'Terça 12.08'!$A$2:$T$2</definedName>
    <definedName name="Z_58D72491_98C4_48AE_BA9B_BC8FDEFA4ACD_.wvu.FilterData" localSheetId="2" hidden="1">'Quarta 13.08'!$A$2:$U$2</definedName>
    <definedName name="Z_58D72491_98C4_48AE_BA9B_BC8FDEFA4ACD_.wvu.FilterData" localSheetId="3" hidden="1">'Quinta 14.08'!$A$2:$U$2</definedName>
    <definedName name="Z_58D72491_98C4_48AE_BA9B_BC8FDEFA4ACD_.wvu.FilterData" localSheetId="5" hidden="1">'Sábado 16.08'!$A$2:$U$2</definedName>
    <definedName name="Z_58D72491_98C4_48AE_BA9B_BC8FDEFA4ACD_.wvu.FilterData" localSheetId="0" hidden="1">'Segunda 11.08'!$A$2:$U$2</definedName>
    <definedName name="Z_58D72491_98C4_48AE_BA9B_BC8FDEFA4ACD_.wvu.FilterData" localSheetId="4" hidden="1">'Sexta 15.08'!$A$2:$U$2</definedName>
    <definedName name="Z_58D72491_98C4_48AE_BA9B_BC8FDEFA4ACD_.wvu.FilterData" localSheetId="1" hidden="1">'Terça 12.08'!$A$2:$U$2</definedName>
    <definedName name="Z_58FE98D6_FE82_4DBD_959F_48674801452F_.wvu.FilterData" localSheetId="2" hidden="1">'Quarta 13.08'!$A$2:$T$2</definedName>
    <definedName name="Z_58FE98D6_FE82_4DBD_959F_48674801452F_.wvu.FilterData" localSheetId="3" hidden="1">'Quinta 14.08'!$A$2:$T$2</definedName>
    <definedName name="Z_58FE98D6_FE82_4DBD_959F_48674801452F_.wvu.FilterData" localSheetId="5" hidden="1">'Sábado 16.08'!$A$2:$T$2</definedName>
    <definedName name="Z_58FE98D6_FE82_4DBD_959F_48674801452F_.wvu.FilterData" localSheetId="0" hidden="1">'Segunda 11.08'!$A$2:$T$2</definedName>
    <definedName name="Z_58FE98D6_FE82_4DBD_959F_48674801452F_.wvu.FilterData" localSheetId="4" hidden="1">'Sexta 15.08'!$A$2:$T$2</definedName>
    <definedName name="Z_58FE98D6_FE82_4DBD_959F_48674801452F_.wvu.FilterData" localSheetId="1" hidden="1">'Terça 12.08'!$A$2:$T$2</definedName>
    <definedName name="Z_597E0249_C4FD_4F25_B5E6_BE4F87DA6C59_.wvu.FilterData" localSheetId="2" hidden="1">'Quarta 13.08'!$A$2:$T$2</definedName>
    <definedName name="Z_597E0249_C4FD_4F25_B5E6_BE4F87DA6C59_.wvu.FilterData" localSheetId="3" hidden="1">'Quinta 14.08'!$A$2:$T$2</definedName>
    <definedName name="Z_597E0249_C4FD_4F25_B5E6_BE4F87DA6C59_.wvu.FilterData" localSheetId="5" hidden="1">'Sábado 16.08'!$A$2:$T$2</definedName>
    <definedName name="Z_597E0249_C4FD_4F25_B5E6_BE4F87DA6C59_.wvu.FilterData" localSheetId="0" hidden="1">'Segunda 11.08'!$A$2:$T$2</definedName>
    <definedName name="Z_597E0249_C4FD_4F25_B5E6_BE4F87DA6C59_.wvu.FilterData" localSheetId="4" hidden="1">'Sexta 15.08'!$A$2:$T$2</definedName>
    <definedName name="Z_597E0249_C4FD_4F25_B5E6_BE4F87DA6C59_.wvu.FilterData" localSheetId="1" hidden="1">'Terça 12.08'!$A$2:$T$2</definedName>
    <definedName name="Z_59830A13_0816_4133_9635_AC70921F4DD8_.wvu.FilterData" localSheetId="2" hidden="1">'Quarta 13.08'!$A$2:$U$2</definedName>
    <definedName name="Z_59830A13_0816_4133_9635_AC70921F4DD8_.wvu.FilterData" localSheetId="3" hidden="1">'Quinta 14.08'!$A$2:$U$2</definedName>
    <definedName name="Z_59830A13_0816_4133_9635_AC70921F4DD8_.wvu.FilterData" localSheetId="5" hidden="1">'Sábado 16.08'!$A$2:$U$2</definedName>
    <definedName name="Z_59830A13_0816_4133_9635_AC70921F4DD8_.wvu.FilterData" localSheetId="0" hidden="1">'Segunda 11.08'!$A$2:$U$2</definedName>
    <definedName name="Z_59830A13_0816_4133_9635_AC70921F4DD8_.wvu.FilterData" localSheetId="4" hidden="1">'Sexta 15.08'!$A$2:$U$2</definedName>
    <definedName name="Z_59830A13_0816_4133_9635_AC70921F4DD8_.wvu.FilterData" localSheetId="1" hidden="1">'Terça 12.08'!$A$2:$U$2</definedName>
    <definedName name="Z_59DE1D9E_3965_4B95_A529_FBAA8EB5BB1C_.wvu.FilterData" localSheetId="2" hidden="1">'Quarta 13.08'!$A$2:$T$2</definedName>
    <definedName name="Z_59DE1D9E_3965_4B95_A529_FBAA8EB5BB1C_.wvu.FilterData" localSheetId="3" hidden="1">'Quinta 14.08'!$A$2:$T$2</definedName>
    <definedName name="Z_59DE1D9E_3965_4B95_A529_FBAA8EB5BB1C_.wvu.FilterData" localSheetId="5" hidden="1">'Sábado 16.08'!$A$2:$T$2</definedName>
    <definedName name="Z_59DE1D9E_3965_4B95_A529_FBAA8EB5BB1C_.wvu.FilterData" localSheetId="0" hidden="1">'Segunda 11.08'!$A$2:$T$2</definedName>
    <definedName name="Z_59DE1D9E_3965_4B95_A529_FBAA8EB5BB1C_.wvu.FilterData" localSheetId="4" hidden="1">'Sexta 15.08'!$A$2:$T$2</definedName>
    <definedName name="Z_59DE1D9E_3965_4B95_A529_FBAA8EB5BB1C_.wvu.FilterData" localSheetId="1" hidden="1">'Terça 12.08'!$A$2:$T$2</definedName>
    <definedName name="Z_59E72947_CB7F_4DA3_9DD2_C72209B61335_.wvu.FilterData" localSheetId="2" hidden="1">'Quarta 13.08'!$A$2:$T$2</definedName>
    <definedName name="Z_59E72947_CB7F_4DA3_9DD2_C72209B61335_.wvu.FilterData" localSheetId="3" hidden="1">'Quinta 14.08'!$A$2:$T$2</definedName>
    <definedName name="Z_59E72947_CB7F_4DA3_9DD2_C72209B61335_.wvu.FilterData" localSheetId="5" hidden="1">'Sábado 16.08'!$A$2:$T$2</definedName>
    <definedName name="Z_59E72947_CB7F_4DA3_9DD2_C72209B61335_.wvu.FilterData" localSheetId="0" hidden="1">'Segunda 11.08'!$A$2:$T$2</definedName>
    <definedName name="Z_59E72947_CB7F_4DA3_9DD2_C72209B61335_.wvu.FilterData" localSheetId="4" hidden="1">'Sexta 15.08'!$A$2:$T$2</definedName>
    <definedName name="Z_59E72947_CB7F_4DA3_9DD2_C72209B61335_.wvu.FilterData" localSheetId="1" hidden="1">'Terça 12.08'!$A$2:$T$2</definedName>
    <definedName name="Z_5A9335D8_A2C3_4D5C_9ABB_733FE0CE9D3A_.wvu.FilterData" localSheetId="2" hidden="1">'Quarta 13.08'!$A$2:$T$2</definedName>
    <definedName name="Z_5A9335D8_A2C3_4D5C_9ABB_733FE0CE9D3A_.wvu.FilterData" localSheetId="3" hidden="1">'Quinta 14.08'!$A$2:$T$2</definedName>
    <definedName name="Z_5A9335D8_A2C3_4D5C_9ABB_733FE0CE9D3A_.wvu.FilterData" localSheetId="5" hidden="1">'Sábado 16.08'!$A$2:$T$2</definedName>
    <definedName name="Z_5A9335D8_A2C3_4D5C_9ABB_733FE0CE9D3A_.wvu.FilterData" localSheetId="0" hidden="1">'Segunda 11.08'!$A$2:$T$2</definedName>
    <definedName name="Z_5A9335D8_A2C3_4D5C_9ABB_733FE0CE9D3A_.wvu.FilterData" localSheetId="4" hidden="1">'Sexta 15.08'!$A$2:$T$2</definedName>
    <definedName name="Z_5A9335D8_A2C3_4D5C_9ABB_733FE0CE9D3A_.wvu.FilterData" localSheetId="1" hidden="1">'Terça 12.08'!$A$2:$T$2</definedName>
    <definedName name="Z_5ACED1E6_DA83_4358_81C0_EDF7F9F046B3_.wvu.FilterData" localSheetId="2" hidden="1">'Quarta 13.08'!$A$2:$T$2</definedName>
    <definedName name="Z_5ACED1E6_DA83_4358_81C0_EDF7F9F046B3_.wvu.FilterData" localSheetId="3" hidden="1">'Quinta 14.08'!$A$2:$T$2</definedName>
    <definedName name="Z_5ACED1E6_DA83_4358_81C0_EDF7F9F046B3_.wvu.FilterData" localSheetId="5" hidden="1">'Sábado 16.08'!$A$2:$T$2</definedName>
    <definedName name="Z_5ACED1E6_DA83_4358_81C0_EDF7F9F046B3_.wvu.FilterData" localSheetId="0" hidden="1">'Segunda 11.08'!$A$2:$T$2</definedName>
    <definedName name="Z_5ACED1E6_DA83_4358_81C0_EDF7F9F046B3_.wvu.FilterData" localSheetId="4" hidden="1">'Sexta 15.08'!$A$2:$T$2</definedName>
    <definedName name="Z_5ACED1E6_DA83_4358_81C0_EDF7F9F046B3_.wvu.FilterData" localSheetId="1" hidden="1">'Terça 12.08'!$A$2:$T$2</definedName>
    <definedName name="Z_5ADF9D50_56E5_4345_80E2_BF869F6D0A5C_.wvu.FilterData" localSheetId="2" hidden="1">'Quarta 13.08'!$A$2:$T$2</definedName>
    <definedName name="Z_5ADF9D50_56E5_4345_80E2_BF869F6D0A5C_.wvu.FilterData" localSheetId="3" hidden="1">'Quinta 14.08'!$A$2:$T$2</definedName>
    <definedName name="Z_5ADF9D50_56E5_4345_80E2_BF869F6D0A5C_.wvu.FilterData" localSheetId="5" hidden="1">'Sábado 16.08'!$A$2:$T$2</definedName>
    <definedName name="Z_5ADF9D50_56E5_4345_80E2_BF869F6D0A5C_.wvu.FilterData" localSheetId="0" hidden="1">'Segunda 11.08'!$A$2:$T$2</definedName>
    <definedName name="Z_5ADF9D50_56E5_4345_80E2_BF869F6D0A5C_.wvu.FilterData" localSheetId="4" hidden="1">'Sexta 15.08'!$A$2:$T$2</definedName>
    <definedName name="Z_5ADF9D50_56E5_4345_80E2_BF869F6D0A5C_.wvu.FilterData" localSheetId="1" hidden="1">'Terça 12.08'!$A$2:$T$2</definedName>
    <definedName name="Z_5AF1D575_2831_45AB_9F0A_A31A2609DC46_.wvu.FilterData" localSheetId="2" hidden="1">'Quarta 13.08'!$A$2:$T$2</definedName>
    <definedName name="Z_5AF1D575_2831_45AB_9F0A_A31A2609DC46_.wvu.FilterData" localSheetId="3" hidden="1">'Quinta 14.08'!$A$2:$T$2</definedName>
    <definedName name="Z_5AF1D575_2831_45AB_9F0A_A31A2609DC46_.wvu.FilterData" localSheetId="5" hidden="1">'Sábado 16.08'!$A$2:$T$2</definedName>
    <definedName name="Z_5AF1D575_2831_45AB_9F0A_A31A2609DC46_.wvu.FilterData" localSheetId="0" hidden="1">'Segunda 11.08'!$A$2:$T$2</definedName>
    <definedName name="Z_5AF1D575_2831_45AB_9F0A_A31A2609DC46_.wvu.FilterData" localSheetId="4" hidden="1">'Sexta 15.08'!$A$2:$T$2</definedName>
    <definedName name="Z_5AF1D575_2831_45AB_9F0A_A31A2609DC46_.wvu.FilterData" localSheetId="1" hidden="1">'Terça 12.08'!$A$2:$T$2</definedName>
    <definedName name="Z_5AFE4CFE_59F6_4F9B_A5EA_6CBFCF08D0AD_.wvu.FilterData" localSheetId="2" hidden="1">'Quarta 13.08'!$A$2:$T$2</definedName>
    <definedName name="Z_5AFE4CFE_59F6_4F9B_A5EA_6CBFCF08D0AD_.wvu.FilterData" localSheetId="3" hidden="1">'Quinta 14.08'!$A$2:$T$2</definedName>
    <definedName name="Z_5AFE4CFE_59F6_4F9B_A5EA_6CBFCF08D0AD_.wvu.FilterData" localSheetId="5" hidden="1">'Sábado 16.08'!$A$2:$T$2</definedName>
    <definedName name="Z_5AFE4CFE_59F6_4F9B_A5EA_6CBFCF08D0AD_.wvu.FilterData" localSheetId="0" hidden="1">'Segunda 11.08'!$A$2:$T$2</definedName>
    <definedName name="Z_5AFE4CFE_59F6_4F9B_A5EA_6CBFCF08D0AD_.wvu.FilterData" localSheetId="4" hidden="1">'Sexta 15.08'!$A$2:$T$2</definedName>
    <definedName name="Z_5AFE4CFE_59F6_4F9B_A5EA_6CBFCF08D0AD_.wvu.FilterData" localSheetId="1" hidden="1">'Terça 12.08'!$A$2:$T$2</definedName>
    <definedName name="Z_5B1135A4_501D_482F_9F9D_D59A352DA998_.wvu.FilterData" localSheetId="2" hidden="1">'Quarta 13.08'!$A$2:$V$2</definedName>
    <definedName name="Z_5B1135A4_501D_482F_9F9D_D59A352DA998_.wvu.FilterData" localSheetId="3" hidden="1">'Quinta 14.08'!$A$2:$V$2</definedName>
    <definedName name="Z_5B1135A4_501D_482F_9F9D_D59A352DA998_.wvu.FilterData" localSheetId="5" hidden="1">'Sábado 16.08'!$A$2:$V$2</definedName>
    <definedName name="Z_5B1135A4_501D_482F_9F9D_D59A352DA998_.wvu.FilterData" localSheetId="0" hidden="1">'Segunda 11.08'!$A$2:$V$2</definedName>
    <definedName name="Z_5B1135A4_501D_482F_9F9D_D59A352DA998_.wvu.FilterData" localSheetId="4" hidden="1">'Sexta 15.08'!$A$2:$V$2</definedName>
    <definedName name="Z_5B1135A4_501D_482F_9F9D_D59A352DA998_.wvu.FilterData" localSheetId="1" hidden="1">'Terça 12.08'!$A$2:$V$2</definedName>
    <definedName name="Z_5B67662B_37DE_417C_A823_7AB710E6DDBB_.wvu.FilterData" localSheetId="2" hidden="1">'Quarta 13.08'!$A$2:$T$2</definedName>
    <definedName name="Z_5B67662B_37DE_417C_A823_7AB710E6DDBB_.wvu.FilterData" localSheetId="3" hidden="1">'Quinta 14.08'!$A$2:$T$2</definedName>
    <definedName name="Z_5B67662B_37DE_417C_A823_7AB710E6DDBB_.wvu.FilterData" localSheetId="5" hidden="1">'Sábado 16.08'!$A$2:$T$2</definedName>
    <definedName name="Z_5B67662B_37DE_417C_A823_7AB710E6DDBB_.wvu.FilterData" localSheetId="0" hidden="1">'Segunda 11.08'!$A$2:$T$2</definedName>
    <definedName name="Z_5B67662B_37DE_417C_A823_7AB710E6DDBB_.wvu.FilterData" localSheetId="4" hidden="1">'Sexta 15.08'!$A$2:$T$2</definedName>
    <definedName name="Z_5B67662B_37DE_417C_A823_7AB710E6DDBB_.wvu.FilterData" localSheetId="1" hidden="1">'Terça 12.08'!$A$2:$T$2</definedName>
    <definedName name="Z_5C1B7A14_C0BA_4E11_B73E_7A9FD1C72683_.wvu.FilterData" localSheetId="2" hidden="1">'Quarta 13.08'!$A$2:$T$2</definedName>
    <definedName name="Z_5C1B7A14_C0BA_4E11_B73E_7A9FD1C72683_.wvu.FilterData" localSheetId="3" hidden="1">'Quinta 14.08'!$A$2:$T$2</definedName>
    <definedName name="Z_5C1B7A14_C0BA_4E11_B73E_7A9FD1C72683_.wvu.FilterData" localSheetId="5" hidden="1">'Sábado 16.08'!$A$2:$T$2</definedName>
    <definedName name="Z_5C1B7A14_C0BA_4E11_B73E_7A9FD1C72683_.wvu.FilterData" localSheetId="0" hidden="1">'Segunda 11.08'!$A$2:$T$2</definedName>
    <definedName name="Z_5C1B7A14_C0BA_4E11_B73E_7A9FD1C72683_.wvu.FilterData" localSheetId="4" hidden="1">'Sexta 15.08'!$A$2:$T$2</definedName>
    <definedName name="Z_5C1B7A14_C0BA_4E11_B73E_7A9FD1C72683_.wvu.FilterData" localSheetId="1" hidden="1">'Terça 12.08'!$A$2:$T$2</definedName>
    <definedName name="Z_5C2FABD6_DBA6_49BC_BD42_E45B42B4BB1D_.wvu.FilterData" localSheetId="2" hidden="1">'Quarta 13.08'!$A$2:$V$2</definedName>
    <definedName name="Z_5C2FABD6_DBA6_49BC_BD42_E45B42B4BB1D_.wvu.FilterData" localSheetId="3" hidden="1">'Quinta 14.08'!$A$2:$V$2</definedName>
    <definedName name="Z_5C2FABD6_DBA6_49BC_BD42_E45B42B4BB1D_.wvu.FilterData" localSheetId="5" hidden="1">'Sábado 16.08'!$A$2:$V$2</definedName>
    <definedName name="Z_5C2FABD6_DBA6_49BC_BD42_E45B42B4BB1D_.wvu.FilterData" localSheetId="0" hidden="1">'Segunda 11.08'!$A$2:$V$2</definedName>
    <definedName name="Z_5C2FABD6_DBA6_49BC_BD42_E45B42B4BB1D_.wvu.FilterData" localSheetId="4" hidden="1">'Sexta 15.08'!$A$2:$V$2</definedName>
    <definedName name="Z_5C2FABD6_DBA6_49BC_BD42_E45B42B4BB1D_.wvu.FilterData" localSheetId="1" hidden="1">'Terça 12.08'!$A$2:$V$2</definedName>
    <definedName name="Z_5C3084FD_B7B5_4E0A_95D0_C5DB0FB40561_.wvu.FilterData" localSheetId="2" hidden="1">'Quarta 13.08'!$A$2:$V$2</definedName>
    <definedName name="Z_5C3084FD_B7B5_4E0A_95D0_C5DB0FB40561_.wvu.FilterData" localSheetId="3" hidden="1">'Quinta 14.08'!$A$2:$V$2</definedName>
    <definedName name="Z_5C3084FD_B7B5_4E0A_95D0_C5DB0FB40561_.wvu.FilterData" localSheetId="5" hidden="1">'Sábado 16.08'!$A$2:$V$2</definedName>
    <definedName name="Z_5C3084FD_B7B5_4E0A_95D0_C5DB0FB40561_.wvu.FilterData" localSheetId="0" hidden="1">'Segunda 11.08'!$A$2:$V$2</definedName>
    <definedName name="Z_5C3084FD_B7B5_4E0A_95D0_C5DB0FB40561_.wvu.FilterData" localSheetId="4" hidden="1">'Sexta 15.08'!$A$2:$V$2</definedName>
    <definedName name="Z_5C3084FD_B7B5_4E0A_95D0_C5DB0FB40561_.wvu.FilterData" localSheetId="1" hidden="1">'Terça 12.08'!$A$2:$V$2</definedName>
    <definedName name="Z_5C3BFCDE_CE0C_4F1D_9AA1_7BCEEF6E374A_.wvu.FilterData" localSheetId="2" hidden="1">'Quarta 13.08'!$A$2:$T$2</definedName>
    <definedName name="Z_5C3BFCDE_CE0C_4F1D_9AA1_7BCEEF6E374A_.wvu.FilterData" localSheetId="3" hidden="1">'Quinta 14.08'!$A$2:$T$2</definedName>
    <definedName name="Z_5C3BFCDE_CE0C_4F1D_9AA1_7BCEEF6E374A_.wvu.FilterData" localSheetId="5" hidden="1">'Sábado 16.08'!$A$2:$T$2</definedName>
    <definedName name="Z_5C3BFCDE_CE0C_4F1D_9AA1_7BCEEF6E374A_.wvu.FilterData" localSheetId="0" hidden="1">'Segunda 11.08'!$A$2:$T$2</definedName>
    <definedName name="Z_5C3BFCDE_CE0C_4F1D_9AA1_7BCEEF6E374A_.wvu.FilterData" localSheetId="4" hidden="1">'Sexta 15.08'!$A$2:$T$2</definedName>
    <definedName name="Z_5C3BFCDE_CE0C_4F1D_9AA1_7BCEEF6E374A_.wvu.FilterData" localSheetId="1" hidden="1">'Terça 12.08'!$A$2:$T$2</definedName>
    <definedName name="Z_5C446C28_2D58_4A3C_92CB_F5FAF7E4903A_.wvu.FilterData" localSheetId="2" hidden="1">'Quarta 13.08'!$A$2:$T$2</definedName>
    <definedName name="Z_5C446C28_2D58_4A3C_92CB_F5FAF7E4903A_.wvu.FilterData" localSheetId="3" hidden="1">'Quinta 14.08'!$A$2:$T$2</definedName>
    <definedName name="Z_5C446C28_2D58_4A3C_92CB_F5FAF7E4903A_.wvu.FilterData" localSheetId="5" hidden="1">'Sábado 16.08'!$A$2:$T$2</definedName>
    <definedName name="Z_5C446C28_2D58_4A3C_92CB_F5FAF7E4903A_.wvu.FilterData" localSheetId="0" hidden="1">'Segunda 11.08'!$A$2:$T$2</definedName>
    <definedName name="Z_5C446C28_2D58_4A3C_92CB_F5FAF7E4903A_.wvu.FilterData" localSheetId="4" hidden="1">'Sexta 15.08'!$A$2:$T$2</definedName>
    <definedName name="Z_5C446C28_2D58_4A3C_92CB_F5FAF7E4903A_.wvu.FilterData" localSheetId="1" hidden="1">'Terça 12.08'!$A$2:$T$2</definedName>
    <definedName name="Z_5C669EC8_A880_4537_87D8_FA4630DEAA2D_.wvu.FilterData" localSheetId="2" hidden="1">'Quarta 13.08'!$A$2:$U$2</definedName>
    <definedName name="Z_5C669EC8_A880_4537_87D8_FA4630DEAA2D_.wvu.FilterData" localSheetId="3" hidden="1">'Quinta 14.08'!$A$2:$U$2</definedName>
    <definedName name="Z_5C669EC8_A880_4537_87D8_FA4630DEAA2D_.wvu.FilterData" localSheetId="5" hidden="1">'Sábado 16.08'!$A$2:$U$2</definedName>
    <definedName name="Z_5C669EC8_A880_4537_87D8_FA4630DEAA2D_.wvu.FilterData" localSheetId="0" hidden="1">'Segunda 11.08'!$A$2:$U$2</definedName>
    <definedName name="Z_5C669EC8_A880_4537_87D8_FA4630DEAA2D_.wvu.FilterData" localSheetId="4" hidden="1">'Sexta 15.08'!$A$2:$U$2</definedName>
    <definedName name="Z_5C669EC8_A880_4537_87D8_FA4630DEAA2D_.wvu.FilterData" localSheetId="1" hidden="1">'Terça 12.08'!$A$2:$U$2</definedName>
    <definedName name="Z_5C6E0DA9_0EDE_4504_9B43_C44A94759348_.wvu.FilterData" localSheetId="2" hidden="1">'Quarta 13.08'!$A$2:$U$2</definedName>
    <definedName name="Z_5C6E0DA9_0EDE_4504_9B43_C44A94759348_.wvu.FilterData" localSheetId="3" hidden="1">'Quinta 14.08'!$A$2:$U$2</definedName>
    <definedName name="Z_5C6E0DA9_0EDE_4504_9B43_C44A94759348_.wvu.FilterData" localSheetId="5" hidden="1">'Sábado 16.08'!$A$2:$U$2</definedName>
    <definedName name="Z_5C6E0DA9_0EDE_4504_9B43_C44A94759348_.wvu.FilterData" localSheetId="0" hidden="1">'Segunda 11.08'!$A$2:$U$2</definedName>
    <definedName name="Z_5C6E0DA9_0EDE_4504_9B43_C44A94759348_.wvu.FilterData" localSheetId="4" hidden="1">'Sexta 15.08'!$A$2:$U$2</definedName>
    <definedName name="Z_5C6E0DA9_0EDE_4504_9B43_C44A94759348_.wvu.FilterData" localSheetId="1" hidden="1">'Terça 12.08'!$A$2:$U$2</definedName>
    <definedName name="Z_5CBA0040_BB04_4591_9A2B_97E55368173F_.wvu.FilterData" localSheetId="2" hidden="1">'Quarta 13.08'!$A$2:$T$2</definedName>
    <definedName name="Z_5CBA0040_BB04_4591_9A2B_97E55368173F_.wvu.FilterData" localSheetId="3" hidden="1">'Quinta 14.08'!$A$2:$T$2</definedName>
    <definedName name="Z_5CBA0040_BB04_4591_9A2B_97E55368173F_.wvu.FilterData" localSheetId="5" hidden="1">'Sábado 16.08'!$A$2:$T$2</definedName>
    <definedName name="Z_5CBA0040_BB04_4591_9A2B_97E55368173F_.wvu.FilterData" localSheetId="0" hidden="1">'Segunda 11.08'!$A$2:$T$2</definedName>
    <definedName name="Z_5CBA0040_BB04_4591_9A2B_97E55368173F_.wvu.FilterData" localSheetId="4" hidden="1">'Sexta 15.08'!$A$2:$T$2</definedName>
    <definedName name="Z_5CBA0040_BB04_4591_9A2B_97E55368173F_.wvu.FilterData" localSheetId="1" hidden="1">'Terça 12.08'!$A$2:$T$2</definedName>
    <definedName name="Z_5CD24E7D_3298_4B17_95B7_3F940CFC9B68_.wvu.FilterData" localSheetId="2" hidden="1">'Quarta 13.08'!$A$2:$T$2</definedName>
    <definedName name="Z_5CD24E7D_3298_4B17_95B7_3F940CFC9B68_.wvu.FilterData" localSheetId="3" hidden="1">'Quinta 14.08'!$A$2:$T$2</definedName>
    <definedName name="Z_5CD24E7D_3298_4B17_95B7_3F940CFC9B68_.wvu.FilterData" localSheetId="5" hidden="1">'Sábado 16.08'!$A$2:$T$2</definedName>
    <definedName name="Z_5CD24E7D_3298_4B17_95B7_3F940CFC9B68_.wvu.FilterData" localSheetId="0" hidden="1">'Segunda 11.08'!$A$2:$T$2</definedName>
    <definedName name="Z_5CD24E7D_3298_4B17_95B7_3F940CFC9B68_.wvu.FilterData" localSheetId="4" hidden="1">'Sexta 15.08'!$A$2:$T$2</definedName>
    <definedName name="Z_5CD24E7D_3298_4B17_95B7_3F940CFC9B68_.wvu.FilterData" localSheetId="1" hidden="1">'Terça 12.08'!$A$2:$T$2</definedName>
    <definedName name="Z_5CDD1C1E_B3A4_4B04_A023_668430211ACE_.wvu.FilterData" localSheetId="2" hidden="1">'Quarta 13.08'!$A$2:$T$2</definedName>
    <definedName name="Z_5CDD1C1E_B3A4_4B04_A023_668430211ACE_.wvu.FilterData" localSheetId="3" hidden="1">'Quinta 14.08'!$A$2:$T$2</definedName>
    <definedName name="Z_5CDD1C1E_B3A4_4B04_A023_668430211ACE_.wvu.FilterData" localSheetId="5" hidden="1">'Sábado 16.08'!$A$2:$T$2</definedName>
    <definedName name="Z_5CDD1C1E_B3A4_4B04_A023_668430211ACE_.wvu.FilterData" localSheetId="0" hidden="1">'Segunda 11.08'!$A$2:$T$2</definedName>
    <definedName name="Z_5CDD1C1E_B3A4_4B04_A023_668430211ACE_.wvu.FilterData" localSheetId="4" hidden="1">'Sexta 15.08'!$A$2:$T$2</definedName>
    <definedName name="Z_5CDD1C1E_B3A4_4B04_A023_668430211ACE_.wvu.FilterData" localSheetId="1" hidden="1">'Terça 12.08'!$A$2:$T$2</definedName>
    <definedName name="Z_5D02E3F4_08C7_490A_AD62_6D79A2F6C5EB_.wvu.FilterData" localSheetId="2" hidden="1">'Quarta 13.08'!$A$2:$T$2</definedName>
    <definedName name="Z_5D02E3F4_08C7_490A_AD62_6D79A2F6C5EB_.wvu.FilterData" localSheetId="3" hidden="1">'Quinta 14.08'!$A$2:$T$2</definedName>
    <definedName name="Z_5D02E3F4_08C7_490A_AD62_6D79A2F6C5EB_.wvu.FilterData" localSheetId="5" hidden="1">'Sábado 16.08'!$A$2:$T$2</definedName>
    <definedName name="Z_5D02E3F4_08C7_490A_AD62_6D79A2F6C5EB_.wvu.FilterData" localSheetId="0" hidden="1">'Segunda 11.08'!$A$2:$T$2</definedName>
    <definedName name="Z_5D02E3F4_08C7_490A_AD62_6D79A2F6C5EB_.wvu.FilterData" localSheetId="4" hidden="1">'Sexta 15.08'!$A$2:$T$2</definedName>
    <definedName name="Z_5D02E3F4_08C7_490A_AD62_6D79A2F6C5EB_.wvu.FilterData" localSheetId="1" hidden="1">'Terça 12.08'!$A$2:$T$2</definedName>
    <definedName name="Z_5D0DCA94_CA8C_437D_B397_E8F0A600B6E7_.wvu.FilterData" localSheetId="2" hidden="1">'Quarta 13.08'!$A$2:$T$2</definedName>
    <definedName name="Z_5D0DCA94_CA8C_437D_B397_E8F0A600B6E7_.wvu.FilterData" localSheetId="3" hidden="1">'Quinta 14.08'!$A$2:$T$2</definedName>
    <definedName name="Z_5D0DCA94_CA8C_437D_B397_E8F0A600B6E7_.wvu.FilterData" localSheetId="5" hidden="1">'Sábado 16.08'!$A$2:$T$2</definedName>
    <definedName name="Z_5D0DCA94_CA8C_437D_B397_E8F0A600B6E7_.wvu.FilterData" localSheetId="0" hidden="1">'Segunda 11.08'!$A$2:$T$2</definedName>
    <definedName name="Z_5D0DCA94_CA8C_437D_B397_E8F0A600B6E7_.wvu.FilterData" localSheetId="4" hidden="1">'Sexta 15.08'!$A$2:$T$2</definedName>
    <definedName name="Z_5D0DCA94_CA8C_437D_B397_E8F0A600B6E7_.wvu.FilterData" localSheetId="1" hidden="1">'Terça 12.08'!$A$2:$T$2</definedName>
    <definedName name="Z_5D588E0A_88A3_4994_9007_C1D7928DE36D_.wvu.FilterData" localSheetId="2" hidden="1">'Quarta 13.08'!$A$2:$T$2</definedName>
    <definedName name="Z_5D588E0A_88A3_4994_9007_C1D7928DE36D_.wvu.FilterData" localSheetId="3" hidden="1">'Quinta 14.08'!$A$2:$T$2</definedName>
    <definedName name="Z_5D588E0A_88A3_4994_9007_C1D7928DE36D_.wvu.FilterData" localSheetId="5" hidden="1">'Sábado 16.08'!$A$2:$T$2</definedName>
    <definedName name="Z_5D588E0A_88A3_4994_9007_C1D7928DE36D_.wvu.FilterData" localSheetId="0" hidden="1">'Segunda 11.08'!$A$2:$T$2</definedName>
    <definedName name="Z_5D588E0A_88A3_4994_9007_C1D7928DE36D_.wvu.FilterData" localSheetId="4" hidden="1">'Sexta 15.08'!$A$2:$T$2</definedName>
    <definedName name="Z_5D588E0A_88A3_4994_9007_C1D7928DE36D_.wvu.FilterData" localSheetId="1" hidden="1">'Terça 12.08'!$A$2:$T$2</definedName>
    <definedName name="Z_5D8B9EE4_215C_4AFF_9DDA_1E361727E1CE_.wvu.FilterData" localSheetId="2" hidden="1">'Quarta 13.08'!$A$2:$U$2</definedName>
    <definedName name="Z_5D8B9EE4_215C_4AFF_9DDA_1E361727E1CE_.wvu.FilterData" localSheetId="3" hidden="1">'Quinta 14.08'!$A$2:$U$2</definedName>
    <definedName name="Z_5D8B9EE4_215C_4AFF_9DDA_1E361727E1CE_.wvu.FilterData" localSheetId="5" hidden="1">'Sábado 16.08'!$A$2:$U$2</definedName>
    <definedName name="Z_5D8B9EE4_215C_4AFF_9DDA_1E361727E1CE_.wvu.FilterData" localSheetId="0" hidden="1">'Segunda 11.08'!$A$2:$U$2</definedName>
    <definedName name="Z_5D8B9EE4_215C_4AFF_9DDA_1E361727E1CE_.wvu.FilterData" localSheetId="4" hidden="1">'Sexta 15.08'!$A$2:$U$2</definedName>
    <definedName name="Z_5D8B9EE4_215C_4AFF_9DDA_1E361727E1CE_.wvu.FilterData" localSheetId="1" hidden="1">'Terça 12.08'!$A$2:$U$2</definedName>
    <definedName name="Z_5E0C9514_C160_4F74_BD0B_3FB0F00FC8DC_.wvu.FilterData" localSheetId="2" hidden="1">'Quarta 13.08'!$A$2:$T$2</definedName>
    <definedName name="Z_5E0C9514_C160_4F74_BD0B_3FB0F00FC8DC_.wvu.FilterData" localSheetId="3" hidden="1">'Quinta 14.08'!$A$2:$T$2</definedName>
    <definedName name="Z_5E0C9514_C160_4F74_BD0B_3FB0F00FC8DC_.wvu.FilterData" localSheetId="5" hidden="1">'Sábado 16.08'!$A$2:$T$2</definedName>
    <definedName name="Z_5E0C9514_C160_4F74_BD0B_3FB0F00FC8DC_.wvu.FilterData" localSheetId="0" hidden="1">'Segunda 11.08'!$A$2:$T$2</definedName>
    <definedName name="Z_5E0C9514_C160_4F74_BD0B_3FB0F00FC8DC_.wvu.FilterData" localSheetId="4" hidden="1">'Sexta 15.08'!$A$2:$T$2</definedName>
    <definedName name="Z_5E0C9514_C160_4F74_BD0B_3FB0F00FC8DC_.wvu.FilterData" localSheetId="1" hidden="1">'Terça 12.08'!$A$2:$T$2</definedName>
    <definedName name="Z_5E0DCAD3_72E5_43FA_9A8D_3E3265A9121E_.wvu.FilterData" localSheetId="2" hidden="1">'Quarta 13.08'!$A$2:$V$2</definedName>
    <definedName name="Z_5E0DCAD3_72E5_43FA_9A8D_3E3265A9121E_.wvu.FilterData" localSheetId="3" hidden="1">'Quinta 14.08'!$A$2:$V$2</definedName>
    <definedName name="Z_5E0DCAD3_72E5_43FA_9A8D_3E3265A9121E_.wvu.FilterData" localSheetId="5" hidden="1">'Sábado 16.08'!$A$2:$V$2</definedName>
    <definedName name="Z_5E0DCAD3_72E5_43FA_9A8D_3E3265A9121E_.wvu.FilterData" localSheetId="0" hidden="1">'Segunda 11.08'!$A$2:$V$2</definedName>
    <definedName name="Z_5E0DCAD3_72E5_43FA_9A8D_3E3265A9121E_.wvu.FilterData" localSheetId="4" hidden="1">'Sexta 15.08'!$A$2:$V$2</definedName>
    <definedName name="Z_5E0DCAD3_72E5_43FA_9A8D_3E3265A9121E_.wvu.FilterData" localSheetId="1" hidden="1">'Terça 12.08'!$A$2:$V$2</definedName>
    <definedName name="Z_5E163EF5_F070_4980_86F4_6FE5724FB59D_.wvu.FilterData" localSheetId="2" hidden="1">'Quarta 13.08'!$A$2:$T$2</definedName>
    <definedName name="Z_5E163EF5_F070_4980_86F4_6FE5724FB59D_.wvu.FilterData" localSheetId="3" hidden="1">'Quinta 14.08'!$A$2:$T$2</definedName>
    <definedName name="Z_5E163EF5_F070_4980_86F4_6FE5724FB59D_.wvu.FilterData" localSheetId="5" hidden="1">'Sábado 16.08'!$A$2:$T$2</definedName>
    <definedName name="Z_5E163EF5_F070_4980_86F4_6FE5724FB59D_.wvu.FilterData" localSheetId="0" hidden="1">'Segunda 11.08'!$A$2:$T$2</definedName>
    <definedName name="Z_5E163EF5_F070_4980_86F4_6FE5724FB59D_.wvu.FilterData" localSheetId="4" hidden="1">'Sexta 15.08'!$A$2:$T$2</definedName>
    <definedName name="Z_5E163EF5_F070_4980_86F4_6FE5724FB59D_.wvu.FilterData" localSheetId="1" hidden="1">'Terça 12.08'!$A$2:$T$2</definedName>
    <definedName name="Z_5E907459_FD82_4289_8258_F2A74BE3E56F_.wvu.FilterData" localSheetId="2" hidden="1">'Quarta 13.08'!$A$2:$V$2</definedName>
    <definedName name="Z_5E907459_FD82_4289_8258_F2A74BE3E56F_.wvu.FilterData" localSheetId="3" hidden="1">'Quinta 14.08'!$A$2:$V$2</definedName>
    <definedName name="Z_5E907459_FD82_4289_8258_F2A74BE3E56F_.wvu.FilterData" localSheetId="5" hidden="1">'Sábado 16.08'!$A$2:$V$2</definedName>
    <definedName name="Z_5E907459_FD82_4289_8258_F2A74BE3E56F_.wvu.FilterData" localSheetId="0" hidden="1">'Segunda 11.08'!$A$2:$V$2</definedName>
    <definedName name="Z_5E907459_FD82_4289_8258_F2A74BE3E56F_.wvu.FilterData" localSheetId="4" hidden="1">'Sexta 15.08'!$A$2:$V$2</definedName>
    <definedName name="Z_5E907459_FD82_4289_8258_F2A74BE3E56F_.wvu.FilterData" localSheetId="1" hidden="1">'Terça 12.08'!$A$2:$V$2</definedName>
    <definedName name="Z_5ED589D4_6280_4688_8020_D36DA016EF95_.wvu.FilterData" localSheetId="2" hidden="1">'Quarta 13.08'!$A$2:$T$2</definedName>
    <definedName name="Z_5ED589D4_6280_4688_8020_D36DA016EF95_.wvu.FilterData" localSheetId="3" hidden="1">'Quinta 14.08'!$A$2:$T$2</definedName>
    <definedName name="Z_5ED589D4_6280_4688_8020_D36DA016EF95_.wvu.FilterData" localSheetId="5" hidden="1">'Sábado 16.08'!$A$2:$T$2</definedName>
    <definedName name="Z_5ED589D4_6280_4688_8020_D36DA016EF95_.wvu.FilterData" localSheetId="0" hidden="1">'Segunda 11.08'!$A$2:$T$2</definedName>
    <definedName name="Z_5ED589D4_6280_4688_8020_D36DA016EF95_.wvu.FilterData" localSheetId="4" hidden="1">'Sexta 15.08'!$A$2:$T$2</definedName>
    <definedName name="Z_5ED589D4_6280_4688_8020_D36DA016EF95_.wvu.FilterData" localSheetId="1" hidden="1">'Terça 12.08'!$A$2:$T$2</definedName>
    <definedName name="Z_5ED75B31_9974_412B_9EB1_4DA8CE5080A3_.wvu.FilterData" localSheetId="2" hidden="1">'Quarta 13.08'!$A$2:$T$2</definedName>
    <definedName name="Z_5ED75B31_9974_412B_9EB1_4DA8CE5080A3_.wvu.FilterData" localSheetId="3" hidden="1">'Quinta 14.08'!$A$2:$T$2</definedName>
    <definedName name="Z_5ED75B31_9974_412B_9EB1_4DA8CE5080A3_.wvu.FilterData" localSheetId="5" hidden="1">'Sábado 16.08'!$A$2:$T$2</definedName>
    <definedName name="Z_5ED75B31_9974_412B_9EB1_4DA8CE5080A3_.wvu.FilterData" localSheetId="0" hidden="1">'Segunda 11.08'!$A$2:$T$2</definedName>
    <definedName name="Z_5ED75B31_9974_412B_9EB1_4DA8CE5080A3_.wvu.FilterData" localSheetId="4" hidden="1">'Sexta 15.08'!$A$2:$T$2</definedName>
    <definedName name="Z_5ED75B31_9974_412B_9EB1_4DA8CE5080A3_.wvu.FilterData" localSheetId="1" hidden="1">'Terça 12.08'!$A$2:$T$2</definedName>
    <definedName name="Z_5EDF6F6F_BFDB_49E3_9463_F192D40372D6_.wvu.FilterData" localSheetId="2" hidden="1">'Quarta 13.08'!$A$2:$T$2</definedName>
    <definedName name="Z_5EDF6F6F_BFDB_49E3_9463_F192D40372D6_.wvu.FilterData" localSheetId="3" hidden="1">'Quinta 14.08'!$A$2:$T$2</definedName>
    <definedName name="Z_5EDF6F6F_BFDB_49E3_9463_F192D40372D6_.wvu.FilterData" localSheetId="5" hidden="1">'Sábado 16.08'!$A$2:$T$2</definedName>
    <definedName name="Z_5EDF6F6F_BFDB_49E3_9463_F192D40372D6_.wvu.FilterData" localSheetId="0" hidden="1">'Segunda 11.08'!$A$2:$T$2</definedName>
    <definedName name="Z_5EDF6F6F_BFDB_49E3_9463_F192D40372D6_.wvu.FilterData" localSheetId="4" hidden="1">'Sexta 15.08'!$A$2:$T$2</definedName>
    <definedName name="Z_5EDF6F6F_BFDB_49E3_9463_F192D40372D6_.wvu.FilterData" localSheetId="1" hidden="1">'Terça 12.08'!$A$2:$T$2</definedName>
    <definedName name="Z_5F10E632_9B87_458B_B644_96B1A043CC4A_.wvu.FilterData" localSheetId="2" hidden="1">'Quarta 13.08'!$A$2:$T$2</definedName>
    <definedName name="Z_5F10E632_9B87_458B_B644_96B1A043CC4A_.wvu.FilterData" localSheetId="3" hidden="1">'Quinta 14.08'!$A$2:$T$2</definedName>
    <definedName name="Z_5F10E632_9B87_458B_B644_96B1A043CC4A_.wvu.FilterData" localSheetId="5" hidden="1">'Sábado 16.08'!$A$2:$T$2</definedName>
    <definedName name="Z_5F10E632_9B87_458B_B644_96B1A043CC4A_.wvu.FilterData" localSheetId="0" hidden="1">'Segunda 11.08'!$A$2:$T$2</definedName>
    <definedName name="Z_5F10E632_9B87_458B_B644_96B1A043CC4A_.wvu.FilterData" localSheetId="4" hidden="1">'Sexta 15.08'!$A$2:$T$2</definedName>
    <definedName name="Z_5F10E632_9B87_458B_B644_96B1A043CC4A_.wvu.FilterData" localSheetId="1" hidden="1">'Terça 12.08'!$A$2:$T$2</definedName>
    <definedName name="Z_5F95E596_993A_40E6_8C89_60DCE9050E72_.wvu.FilterData" localSheetId="2" hidden="1">'Quarta 13.08'!$A$2:$T$2</definedName>
    <definedName name="Z_5F95E596_993A_40E6_8C89_60DCE9050E72_.wvu.FilterData" localSheetId="3" hidden="1">'Quinta 14.08'!$A$2:$T$2</definedName>
    <definedName name="Z_5F95E596_993A_40E6_8C89_60DCE9050E72_.wvu.FilterData" localSheetId="5" hidden="1">'Sábado 16.08'!$A$2:$T$2</definedName>
    <definedName name="Z_5F95E596_993A_40E6_8C89_60DCE9050E72_.wvu.FilterData" localSheetId="0" hidden="1">'Segunda 11.08'!$A$2:$T$2</definedName>
    <definedName name="Z_5F95E596_993A_40E6_8C89_60DCE9050E72_.wvu.FilterData" localSheetId="4" hidden="1">'Sexta 15.08'!$A$2:$T$2</definedName>
    <definedName name="Z_5F95E596_993A_40E6_8C89_60DCE9050E72_.wvu.FilterData" localSheetId="1" hidden="1">'Terça 12.08'!$A$2:$T$2</definedName>
    <definedName name="Z_604B23B2_B092_423B_AE05_2AC48C2E85FE_.wvu.FilterData" localSheetId="2" hidden="1">'Quarta 13.08'!$A$2:$U$2</definedName>
    <definedName name="Z_604B23B2_B092_423B_AE05_2AC48C2E85FE_.wvu.FilterData" localSheetId="3" hidden="1">'Quinta 14.08'!$A$2:$U$2</definedName>
    <definedName name="Z_604B23B2_B092_423B_AE05_2AC48C2E85FE_.wvu.FilterData" localSheetId="5" hidden="1">'Sábado 16.08'!$A$2:$U$2</definedName>
    <definedName name="Z_604B23B2_B092_423B_AE05_2AC48C2E85FE_.wvu.FilterData" localSheetId="0" hidden="1">'Segunda 11.08'!$A$2:$U$2</definedName>
    <definedName name="Z_604B23B2_B092_423B_AE05_2AC48C2E85FE_.wvu.FilterData" localSheetId="4" hidden="1">'Sexta 15.08'!$A$2:$U$2</definedName>
    <definedName name="Z_604B23B2_B092_423B_AE05_2AC48C2E85FE_.wvu.FilterData" localSheetId="1" hidden="1">'Terça 12.08'!$A$2:$U$2</definedName>
    <definedName name="Z_6056C873_063F_4EC0_8802_5251752F0295_.wvu.FilterData" localSheetId="2" hidden="1">'Quarta 13.08'!$A$2:$U$2</definedName>
    <definedName name="Z_6056C873_063F_4EC0_8802_5251752F0295_.wvu.FilterData" localSheetId="3" hidden="1">'Quinta 14.08'!$A$2:$U$2</definedName>
    <definedName name="Z_6056C873_063F_4EC0_8802_5251752F0295_.wvu.FilterData" localSheetId="5" hidden="1">'Sábado 16.08'!$A$2:$U$2</definedName>
    <definedName name="Z_6056C873_063F_4EC0_8802_5251752F0295_.wvu.FilterData" localSheetId="0" hidden="1">'Segunda 11.08'!$A$2:$U$2</definedName>
    <definedName name="Z_6056C873_063F_4EC0_8802_5251752F0295_.wvu.FilterData" localSheetId="4" hidden="1">'Sexta 15.08'!$A$2:$U$2</definedName>
    <definedName name="Z_6056C873_063F_4EC0_8802_5251752F0295_.wvu.FilterData" localSheetId="1" hidden="1">'Terça 12.08'!$A$2:$U$2</definedName>
    <definedName name="Z_60625B5B_402E_4D1E_95FD_873DD78CC605_.wvu.FilterData" localSheetId="2" hidden="1">'Quarta 13.08'!$A$2:$T$2</definedName>
    <definedName name="Z_60625B5B_402E_4D1E_95FD_873DD78CC605_.wvu.FilterData" localSheetId="3" hidden="1">'Quinta 14.08'!$A$2:$T$2</definedName>
    <definedName name="Z_60625B5B_402E_4D1E_95FD_873DD78CC605_.wvu.FilterData" localSheetId="5" hidden="1">'Sábado 16.08'!$A$2:$T$2</definedName>
    <definedName name="Z_60625B5B_402E_4D1E_95FD_873DD78CC605_.wvu.FilterData" localSheetId="0" hidden="1">'Segunda 11.08'!$A$2:$T$2</definedName>
    <definedName name="Z_60625B5B_402E_4D1E_95FD_873DD78CC605_.wvu.FilterData" localSheetId="4" hidden="1">'Sexta 15.08'!$A$2:$T$2</definedName>
    <definedName name="Z_60625B5B_402E_4D1E_95FD_873DD78CC605_.wvu.FilterData" localSheetId="1" hidden="1">'Terça 12.08'!$A$2:$T$2</definedName>
    <definedName name="Z_606BA3B9_37B5_427D_B549_070E6D9C234A_.wvu.FilterData" localSheetId="2" hidden="1">'Quarta 13.08'!$A$2:$T$2</definedName>
    <definedName name="Z_606BA3B9_37B5_427D_B549_070E6D9C234A_.wvu.FilterData" localSheetId="3" hidden="1">'Quinta 14.08'!$A$2:$T$2</definedName>
    <definedName name="Z_606BA3B9_37B5_427D_B549_070E6D9C234A_.wvu.FilterData" localSheetId="5" hidden="1">'Sábado 16.08'!$A$2:$T$2</definedName>
    <definedName name="Z_606BA3B9_37B5_427D_B549_070E6D9C234A_.wvu.FilterData" localSheetId="0" hidden="1">'Segunda 11.08'!$A$2:$T$2</definedName>
    <definedName name="Z_606BA3B9_37B5_427D_B549_070E6D9C234A_.wvu.FilterData" localSheetId="4" hidden="1">'Sexta 15.08'!$A$2:$T$2</definedName>
    <definedName name="Z_606BA3B9_37B5_427D_B549_070E6D9C234A_.wvu.FilterData" localSheetId="1" hidden="1">'Terça 12.08'!$A$2:$T$2</definedName>
    <definedName name="Z_60A63131_6795_404D_A617_91EB97735A7A_.wvu.FilterData" localSheetId="2" hidden="1">'Quarta 13.08'!$A$2:$T$2</definedName>
    <definedName name="Z_60A63131_6795_404D_A617_91EB97735A7A_.wvu.FilterData" localSheetId="3" hidden="1">'Quinta 14.08'!$A$2:$T$2</definedName>
    <definedName name="Z_60A63131_6795_404D_A617_91EB97735A7A_.wvu.FilterData" localSheetId="5" hidden="1">'Sábado 16.08'!$A$2:$T$2</definedName>
    <definedName name="Z_60A63131_6795_404D_A617_91EB97735A7A_.wvu.FilterData" localSheetId="0" hidden="1">'Segunda 11.08'!$A$2:$T$2</definedName>
    <definedName name="Z_60A63131_6795_404D_A617_91EB97735A7A_.wvu.FilterData" localSheetId="4" hidden="1">'Sexta 15.08'!$A$2:$T$2</definedName>
    <definedName name="Z_60A63131_6795_404D_A617_91EB97735A7A_.wvu.FilterData" localSheetId="1" hidden="1">'Terça 12.08'!$A$2:$T$2</definedName>
    <definedName name="Z_60BF68B7_C5E8_4ACA_AE53_3577CA7DBDB6_.wvu.FilterData" localSheetId="2" hidden="1">'Quarta 13.08'!$A$2:$T$2</definedName>
    <definedName name="Z_60BF68B7_C5E8_4ACA_AE53_3577CA7DBDB6_.wvu.FilterData" localSheetId="3" hidden="1">'Quinta 14.08'!$A$2:$T$2</definedName>
    <definedName name="Z_60BF68B7_C5E8_4ACA_AE53_3577CA7DBDB6_.wvu.FilterData" localSheetId="5" hidden="1">'Sábado 16.08'!$A$2:$T$2</definedName>
    <definedName name="Z_60BF68B7_C5E8_4ACA_AE53_3577CA7DBDB6_.wvu.FilterData" localSheetId="0" hidden="1">'Segunda 11.08'!$A$2:$T$2</definedName>
    <definedName name="Z_60BF68B7_C5E8_4ACA_AE53_3577CA7DBDB6_.wvu.FilterData" localSheetId="4" hidden="1">'Sexta 15.08'!$A$2:$T$2</definedName>
    <definedName name="Z_60BF68B7_C5E8_4ACA_AE53_3577CA7DBDB6_.wvu.FilterData" localSheetId="1" hidden="1">'Terça 12.08'!$A$2:$T$2</definedName>
    <definedName name="Z_61148B43_3AA2_4D70_85D1_250EA457252D_.wvu.FilterData" localSheetId="2" hidden="1">'Quarta 13.08'!$A$2:$T$2</definedName>
    <definedName name="Z_61148B43_3AA2_4D70_85D1_250EA457252D_.wvu.FilterData" localSheetId="3" hidden="1">'Quinta 14.08'!$A$2:$T$2</definedName>
    <definedName name="Z_61148B43_3AA2_4D70_85D1_250EA457252D_.wvu.FilterData" localSheetId="5" hidden="1">'Sábado 16.08'!$A$2:$T$2</definedName>
    <definedName name="Z_61148B43_3AA2_4D70_85D1_250EA457252D_.wvu.FilterData" localSheetId="0" hidden="1">'Segunda 11.08'!$A$2:$T$2</definedName>
    <definedName name="Z_61148B43_3AA2_4D70_85D1_250EA457252D_.wvu.FilterData" localSheetId="4" hidden="1">'Sexta 15.08'!$A$2:$T$2</definedName>
    <definedName name="Z_61148B43_3AA2_4D70_85D1_250EA457252D_.wvu.FilterData" localSheetId="1" hidden="1">'Terça 12.08'!$A$2:$T$2</definedName>
    <definedName name="Z_613599E7_32CD_4629_9184_357E6BB0CD83_.wvu.FilterData" localSheetId="2" hidden="1">'Quarta 13.08'!$A$2:$U$2</definedName>
    <definedName name="Z_613599E7_32CD_4629_9184_357E6BB0CD83_.wvu.FilterData" localSheetId="3" hidden="1">'Quinta 14.08'!$A$2:$U$2</definedName>
    <definedName name="Z_613599E7_32CD_4629_9184_357E6BB0CD83_.wvu.FilterData" localSheetId="5" hidden="1">'Sábado 16.08'!$A$2:$U$2</definedName>
    <definedName name="Z_613599E7_32CD_4629_9184_357E6BB0CD83_.wvu.FilterData" localSheetId="0" hidden="1">'Segunda 11.08'!$A$2:$U$2</definedName>
    <definedName name="Z_613599E7_32CD_4629_9184_357E6BB0CD83_.wvu.FilterData" localSheetId="4" hidden="1">'Sexta 15.08'!$A$2:$U$2</definedName>
    <definedName name="Z_613599E7_32CD_4629_9184_357E6BB0CD83_.wvu.FilterData" localSheetId="1" hidden="1">'Terça 12.08'!$A$2:$U$2</definedName>
    <definedName name="Z_6235B04A_F165_4DE7_B36E_F246A49A5327_.wvu.FilterData" localSheetId="2" hidden="1">'Quarta 13.08'!$A$2:$T$2</definedName>
    <definedName name="Z_6235B04A_F165_4DE7_B36E_F246A49A5327_.wvu.FilterData" localSheetId="3" hidden="1">'Quinta 14.08'!$A$2:$T$2</definedName>
    <definedName name="Z_6235B04A_F165_4DE7_B36E_F246A49A5327_.wvu.FilterData" localSheetId="5" hidden="1">'Sábado 16.08'!$A$2:$T$2</definedName>
    <definedName name="Z_6235B04A_F165_4DE7_B36E_F246A49A5327_.wvu.FilterData" localSheetId="0" hidden="1">'Segunda 11.08'!$A$2:$T$2</definedName>
    <definedName name="Z_6235B04A_F165_4DE7_B36E_F246A49A5327_.wvu.FilterData" localSheetId="4" hidden="1">'Sexta 15.08'!$A$2:$T$2</definedName>
    <definedName name="Z_6235B04A_F165_4DE7_B36E_F246A49A5327_.wvu.FilterData" localSheetId="1" hidden="1">'Terça 12.08'!$A$2:$T$2</definedName>
    <definedName name="Z_62CE0015_1C76_4BA6_B18D_B8B9CC91C3D2_.wvu.FilterData" localSheetId="2" hidden="1">'Quarta 13.08'!$A$2:$T$2</definedName>
    <definedName name="Z_62CE0015_1C76_4BA6_B18D_B8B9CC91C3D2_.wvu.FilterData" localSheetId="3" hidden="1">'Quinta 14.08'!$A$2:$T$2</definedName>
    <definedName name="Z_62CE0015_1C76_4BA6_B18D_B8B9CC91C3D2_.wvu.FilterData" localSheetId="5" hidden="1">'Sábado 16.08'!$A$2:$T$2</definedName>
    <definedName name="Z_62CE0015_1C76_4BA6_B18D_B8B9CC91C3D2_.wvu.FilterData" localSheetId="0" hidden="1">'Segunda 11.08'!$A$2:$T$2</definedName>
    <definedName name="Z_62CE0015_1C76_4BA6_B18D_B8B9CC91C3D2_.wvu.FilterData" localSheetId="4" hidden="1">'Sexta 15.08'!$A$2:$T$2</definedName>
    <definedName name="Z_62CE0015_1C76_4BA6_B18D_B8B9CC91C3D2_.wvu.FilterData" localSheetId="1" hidden="1">'Terça 12.08'!$A$2:$T$2</definedName>
    <definedName name="Z_62DE6DC4_C657_4CD5_A10E_CF372441FF38_.wvu.FilterData" localSheetId="2" hidden="1">'Quarta 13.08'!$A$2:$U$2</definedName>
    <definedName name="Z_62DE6DC4_C657_4CD5_A10E_CF372441FF38_.wvu.FilterData" localSheetId="3" hidden="1">'Quinta 14.08'!$A$2:$U$2</definedName>
    <definedName name="Z_62DE6DC4_C657_4CD5_A10E_CF372441FF38_.wvu.FilterData" localSheetId="5" hidden="1">'Sábado 16.08'!$A$2:$U$2</definedName>
    <definedName name="Z_62DE6DC4_C657_4CD5_A10E_CF372441FF38_.wvu.FilterData" localSheetId="0" hidden="1">'Segunda 11.08'!$A$2:$U$2</definedName>
    <definedName name="Z_62DE6DC4_C657_4CD5_A10E_CF372441FF38_.wvu.FilterData" localSheetId="4" hidden="1">'Sexta 15.08'!$A$2:$U$2</definedName>
    <definedName name="Z_62DE6DC4_C657_4CD5_A10E_CF372441FF38_.wvu.FilterData" localSheetId="1" hidden="1">'Terça 12.08'!$A$2:$U$2</definedName>
    <definedName name="Z_6311EF6D_00E7_4BEF_9800_CC1F6AD9E089_.wvu.FilterData" localSheetId="2" hidden="1">'Quarta 13.08'!$A$2:$T$2</definedName>
    <definedName name="Z_6311EF6D_00E7_4BEF_9800_CC1F6AD9E089_.wvu.FilterData" localSheetId="3" hidden="1">'Quinta 14.08'!$A$2:$T$2</definedName>
    <definedName name="Z_6311EF6D_00E7_4BEF_9800_CC1F6AD9E089_.wvu.FilterData" localSheetId="5" hidden="1">'Sábado 16.08'!$A$2:$T$2</definedName>
    <definedName name="Z_6311EF6D_00E7_4BEF_9800_CC1F6AD9E089_.wvu.FilterData" localSheetId="0" hidden="1">'Segunda 11.08'!$A$2:$T$2</definedName>
    <definedName name="Z_6311EF6D_00E7_4BEF_9800_CC1F6AD9E089_.wvu.FilterData" localSheetId="4" hidden="1">'Sexta 15.08'!$A$2:$T$2</definedName>
    <definedName name="Z_6311EF6D_00E7_4BEF_9800_CC1F6AD9E089_.wvu.FilterData" localSheetId="1" hidden="1">'Terça 12.08'!$A$2:$T$2</definedName>
    <definedName name="Z_63148F37_3A4A_4E18_8ECB_1977E7961B15_.wvu.FilterData" localSheetId="2" hidden="1">'Quarta 13.08'!$A$2:$U$2</definedName>
    <definedName name="Z_63148F37_3A4A_4E18_8ECB_1977E7961B15_.wvu.FilterData" localSheetId="3" hidden="1">'Quinta 14.08'!$A$2:$U$2</definedName>
    <definedName name="Z_63148F37_3A4A_4E18_8ECB_1977E7961B15_.wvu.FilterData" localSheetId="5" hidden="1">'Sábado 16.08'!$A$2:$U$2</definedName>
    <definedName name="Z_63148F37_3A4A_4E18_8ECB_1977E7961B15_.wvu.FilterData" localSheetId="0" hidden="1">'Segunda 11.08'!$A$2:$U$2</definedName>
    <definedName name="Z_63148F37_3A4A_4E18_8ECB_1977E7961B15_.wvu.FilterData" localSheetId="4" hidden="1">'Sexta 15.08'!$A$2:$U$2</definedName>
    <definedName name="Z_63148F37_3A4A_4E18_8ECB_1977E7961B15_.wvu.FilterData" localSheetId="1" hidden="1">'Terça 12.08'!$A$2:$U$2</definedName>
    <definedName name="Z_636E4590_21B7_4977_86FE_0415373C9731_.wvu.FilterData" localSheetId="2" hidden="1">'Quarta 13.08'!$A$2:$T$2</definedName>
    <definedName name="Z_636E4590_21B7_4977_86FE_0415373C9731_.wvu.FilterData" localSheetId="3" hidden="1">'Quinta 14.08'!$A$2:$T$2</definedName>
    <definedName name="Z_636E4590_21B7_4977_86FE_0415373C9731_.wvu.FilterData" localSheetId="5" hidden="1">'Sábado 16.08'!$A$2:$T$2</definedName>
    <definedName name="Z_636E4590_21B7_4977_86FE_0415373C9731_.wvu.FilterData" localSheetId="0" hidden="1">'Segunda 11.08'!$A$2:$T$2</definedName>
    <definedName name="Z_636E4590_21B7_4977_86FE_0415373C9731_.wvu.FilterData" localSheetId="4" hidden="1">'Sexta 15.08'!$A$2:$T$2</definedName>
    <definedName name="Z_636E4590_21B7_4977_86FE_0415373C9731_.wvu.FilterData" localSheetId="1" hidden="1">'Terça 12.08'!$A$2:$T$2</definedName>
    <definedName name="Z_638B01C0_A11A_4FB4_9F67_4032ED69FC20_.wvu.FilterData" localSheetId="2" hidden="1">'Quarta 13.08'!$A$2:$U$2</definedName>
    <definedName name="Z_638B01C0_A11A_4FB4_9F67_4032ED69FC20_.wvu.FilterData" localSheetId="3" hidden="1">'Quinta 14.08'!$A$2:$U$2</definedName>
    <definedName name="Z_638B01C0_A11A_4FB4_9F67_4032ED69FC20_.wvu.FilterData" localSheetId="5" hidden="1">'Sábado 16.08'!$A$2:$U$2</definedName>
    <definedName name="Z_638B01C0_A11A_4FB4_9F67_4032ED69FC20_.wvu.FilterData" localSheetId="0" hidden="1">'Segunda 11.08'!$A$2:$U$2</definedName>
    <definedName name="Z_638B01C0_A11A_4FB4_9F67_4032ED69FC20_.wvu.FilterData" localSheetId="4" hidden="1">'Sexta 15.08'!$A$2:$U$2</definedName>
    <definedName name="Z_638B01C0_A11A_4FB4_9F67_4032ED69FC20_.wvu.FilterData" localSheetId="1" hidden="1">'Terça 12.08'!$A$2:$U$2</definedName>
    <definedName name="Z_63DABCE2_3A48_4A95_B83A_66422073E9EC_.wvu.FilterData" localSheetId="2" hidden="1">'Quarta 13.08'!$A$2:$T$2</definedName>
    <definedName name="Z_63DABCE2_3A48_4A95_B83A_66422073E9EC_.wvu.FilterData" localSheetId="3" hidden="1">'Quinta 14.08'!$A$2:$T$2</definedName>
    <definedName name="Z_63DABCE2_3A48_4A95_B83A_66422073E9EC_.wvu.FilterData" localSheetId="5" hidden="1">'Sábado 16.08'!$A$2:$T$2</definedName>
    <definedName name="Z_63DABCE2_3A48_4A95_B83A_66422073E9EC_.wvu.FilterData" localSheetId="0" hidden="1">'Segunda 11.08'!$A$2:$T$2</definedName>
    <definedName name="Z_63DABCE2_3A48_4A95_B83A_66422073E9EC_.wvu.FilterData" localSheetId="4" hidden="1">'Sexta 15.08'!$A$2:$T$2</definedName>
    <definedName name="Z_63DABCE2_3A48_4A95_B83A_66422073E9EC_.wvu.FilterData" localSheetId="1" hidden="1">'Terça 12.08'!$A$2:$T$2</definedName>
    <definedName name="Z_63E29AAE_D82F_46D3_9D54_5A315B441B57_.wvu.FilterData" localSheetId="2" hidden="1">'Quarta 13.08'!$A$2:$U$2</definedName>
    <definedName name="Z_63E29AAE_D82F_46D3_9D54_5A315B441B57_.wvu.FilterData" localSheetId="3" hidden="1">'Quinta 14.08'!$A$2:$U$2</definedName>
    <definedName name="Z_63E29AAE_D82F_46D3_9D54_5A315B441B57_.wvu.FilterData" localSheetId="5" hidden="1">'Sábado 16.08'!$A$2:$U$2</definedName>
    <definedName name="Z_63E29AAE_D82F_46D3_9D54_5A315B441B57_.wvu.FilterData" localSheetId="0" hidden="1">'Segunda 11.08'!$A$2:$U$2</definedName>
    <definedName name="Z_63E29AAE_D82F_46D3_9D54_5A315B441B57_.wvu.FilterData" localSheetId="4" hidden="1">'Sexta 15.08'!$A$2:$U$2</definedName>
    <definedName name="Z_63E29AAE_D82F_46D3_9D54_5A315B441B57_.wvu.FilterData" localSheetId="1" hidden="1">'Terça 12.08'!$A$2:$U$2</definedName>
    <definedName name="Z_645B8FB0_0CAC_4775_A2B1_5318465E7975_.wvu.FilterData" localSheetId="2" hidden="1">'Quarta 13.08'!$A$2:$T$2</definedName>
    <definedName name="Z_645B8FB0_0CAC_4775_A2B1_5318465E7975_.wvu.FilterData" localSheetId="3" hidden="1">'Quinta 14.08'!$A$2:$T$2</definedName>
    <definedName name="Z_645B8FB0_0CAC_4775_A2B1_5318465E7975_.wvu.FilterData" localSheetId="5" hidden="1">'Sábado 16.08'!$A$2:$T$2</definedName>
    <definedName name="Z_645B8FB0_0CAC_4775_A2B1_5318465E7975_.wvu.FilterData" localSheetId="0" hidden="1">'Segunda 11.08'!$A$2:$T$2</definedName>
    <definedName name="Z_645B8FB0_0CAC_4775_A2B1_5318465E7975_.wvu.FilterData" localSheetId="4" hidden="1">'Sexta 15.08'!$A$2:$T$2</definedName>
    <definedName name="Z_645B8FB0_0CAC_4775_A2B1_5318465E7975_.wvu.FilterData" localSheetId="1" hidden="1">'Terça 12.08'!$A$2:$T$2</definedName>
    <definedName name="Z_646FB67F_E824_4925_81A4_4E594F5CD061_.wvu.FilterData" localSheetId="2" hidden="1">'Quarta 13.08'!$A$2:$U$2</definedName>
    <definedName name="Z_646FB67F_E824_4925_81A4_4E594F5CD061_.wvu.FilterData" localSheetId="3" hidden="1">'Quinta 14.08'!$A$2:$U$2</definedName>
    <definedName name="Z_646FB67F_E824_4925_81A4_4E594F5CD061_.wvu.FilterData" localSheetId="5" hidden="1">'Sábado 16.08'!$A$2:$U$2</definedName>
    <definedName name="Z_646FB67F_E824_4925_81A4_4E594F5CD061_.wvu.FilterData" localSheetId="0" hidden="1">'Segunda 11.08'!$A$2:$U$2</definedName>
    <definedName name="Z_646FB67F_E824_4925_81A4_4E594F5CD061_.wvu.FilterData" localSheetId="4" hidden="1">'Sexta 15.08'!$A$2:$U$2</definedName>
    <definedName name="Z_646FB67F_E824_4925_81A4_4E594F5CD061_.wvu.FilterData" localSheetId="1" hidden="1">'Terça 12.08'!$A$2:$U$2</definedName>
    <definedName name="Z_64944116_734D_44F6_B9C4_3744E4E45089_.wvu.FilterData" localSheetId="2" hidden="1">'Quarta 13.08'!$A$2:$U$2</definedName>
    <definedName name="Z_64944116_734D_44F6_B9C4_3744E4E45089_.wvu.FilterData" localSheetId="3" hidden="1">'Quinta 14.08'!$A$2:$U$2</definedName>
    <definedName name="Z_64944116_734D_44F6_B9C4_3744E4E45089_.wvu.FilterData" localSheetId="5" hidden="1">'Sábado 16.08'!$A$2:$U$2</definedName>
    <definedName name="Z_64944116_734D_44F6_B9C4_3744E4E45089_.wvu.FilterData" localSheetId="0" hidden="1">'Segunda 11.08'!$A$2:$U$2</definedName>
    <definedName name="Z_64944116_734D_44F6_B9C4_3744E4E45089_.wvu.FilterData" localSheetId="4" hidden="1">'Sexta 15.08'!$A$2:$U$2</definedName>
    <definedName name="Z_64944116_734D_44F6_B9C4_3744E4E45089_.wvu.FilterData" localSheetId="1" hidden="1">'Terça 12.08'!$A$2:$U$2</definedName>
    <definedName name="Z_652FA023_D3CB_437E_AFD8_AB7E95070D44_.wvu.FilterData" localSheetId="2" hidden="1">'Quarta 13.08'!$A$2:$U$2</definedName>
    <definedName name="Z_652FA023_D3CB_437E_AFD8_AB7E95070D44_.wvu.FilterData" localSheetId="3" hidden="1">'Quinta 14.08'!$A$2:$U$2</definedName>
    <definedName name="Z_652FA023_D3CB_437E_AFD8_AB7E95070D44_.wvu.FilterData" localSheetId="5" hidden="1">'Sábado 16.08'!$A$2:$U$2</definedName>
    <definedName name="Z_652FA023_D3CB_437E_AFD8_AB7E95070D44_.wvu.FilterData" localSheetId="0" hidden="1">'Segunda 11.08'!$A$2:$U$2</definedName>
    <definedName name="Z_652FA023_D3CB_437E_AFD8_AB7E95070D44_.wvu.FilterData" localSheetId="4" hidden="1">'Sexta 15.08'!$A$2:$U$2</definedName>
    <definedName name="Z_652FA023_D3CB_437E_AFD8_AB7E95070D44_.wvu.FilterData" localSheetId="1" hidden="1">'Terça 12.08'!$A$2:$U$2</definedName>
    <definedName name="Z_65379F73_3BD0_4152_A23A_C5B0274C21CD_.wvu.FilterData" localSheetId="2" hidden="1">'Quarta 13.08'!$A$2:$T$2</definedName>
    <definedName name="Z_65379F73_3BD0_4152_A23A_C5B0274C21CD_.wvu.FilterData" localSheetId="3" hidden="1">'Quinta 14.08'!$A$2:$T$2</definedName>
    <definedName name="Z_65379F73_3BD0_4152_A23A_C5B0274C21CD_.wvu.FilterData" localSheetId="5" hidden="1">'Sábado 16.08'!$A$2:$T$2</definedName>
    <definedName name="Z_65379F73_3BD0_4152_A23A_C5B0274C21CD_.wvu.FilterData" localSheetId="0" hidden="1">'Segunda 11.08'!$A$2:$T$2</definedName>
    <definedName name="Z_65379F73_3BD0_4152_A23A_C5B0274C21CD_.wvu.FilterData" localSheetId="4" hidden="1">'Sexta 15.08'!$A$2:$T$2</definedName>
    <definedName name="Z_65379F73_3BD0_4152_A23A_C5B0274C21CD_.wvu.FilterData" localSheetId="1" hidden="1">'Terça 12.08'!$A$2:$T$2</definedName>
    <definedName name="Z_657DA20C_9560_452A_B48C_2622630C99EB_.wvu.FilterData" localSheetId="2" hidden="1">'Quarta 13.08'!$A$2:$T$2</definedName>
    <definedName name="Z_657DA20C_9560_452A_B48C_2622630C99EB_.wvu.FilterData" localSheetId="3" hidden="1">'Quinta 14.08'!$A$2:$T$2</definedName>
    <definedName name="Z_657DA20C_9560_452A_B48C_2622630C99EB_.wvu.FilterData" localSheetId="5" hidden="1">'Sábado 16.08'!$A$2:$T$2</definedName>
    <definedName name="Z_657DA20C_9560_452A_B48C_2622630C99EB_.wvu.FilterData" localSheetId="0" hidden="1">'Segunda 11.08'!$A$2:$T$2</definedName>
    <definedName name="Z_657DA20C_9560_452A_B48C_2622630C99EB_.wvu.FilterData" localSheetId="4" hidden="1">'Sexta 15.08'!$A$2:$T$2</definedName>
    <definedName name="Z_657DA20C_9560_452A_B48C_2622630C99EB_.wvu.FilterData" localSheetId="1" hidden="1">'Terça 12.08'!$A$2:$T$2</definedName>
    <definedName name="Z_6612FC8E_9EC4_4872_B019_085C13E4086D_.wvu.FilterData" localSheetId="2" hidden="1">'Quarta 13.08'!$A$2:$T$2</definedName>
    <definedName name="Z_6612FC8E_9EC4_4872_B019_085C13E4086D_.wvu.FilterData" localSheetId="3" hidden="1">'Quinta 14.08'!$A$2:$T$2</definedName>
    <definedName name="Z_6612FC8E_9EC4_4872_B019_085C13E4086D_.wvu.FilterData" localSheetId="5" hidden="1">'Sábado 16.08'!$A$2:$T$2</definedName>
    <definedName name="Z_6612FC8E_9EC4_4872_B019_085C13E4086D_.wvu.FilterData" localSheetId="0" hidden="1">'Segunda 11.08'!$A$2:$T$2</definedName>
    <definedName name="Z_6612FC8E_9EC4_4872_B019_085C13E4086D_.wvu.FilterData" localSheetId="4" hidden="1">'Sexta 15.08'!$A$2:$T$2</definedName>
    <definedName name="Z_6612FC8E_9EC4_4872_B019_085C13E4086D_.wvu.FilterData" localSheetId="1" hidden="1">'Terça 12.08'!$A$2:$T$2</definedName>
    <definedName name="Z_663CC0E5_524C_4F15_9EBF_434CE73551CA_.wvu.FilterData" localSheetId="2" hidden="1">'Quarta 13.08'!$A$2:$T$2</definedName>
    <definedName name="Z_663CC0E5_524C_4F15_9EBF_434CE73551CA_.wvu.FilterData" localSheetId="3" hidden="1">'Quinta 14.08'!$A$2:$T$2</definedName>
    <definedName name="Z_663CC0E5_524C_4F15_9EBF_434CE73551CA_.wvu.FilterData" localSheetId="5" hidden="1">'Sábado 16.08'!$A$2:$T$2</definedName>
    <definedName name="Z_663CC0E5_524C_4F15_9EBF_434CE73551CA_.wvu.FilterData" localSheetId="0" hidden="1">'Segunda 11.08'!$A$2:$T$2</definedName>
    <definedName name="Z_663CC0E5_524C_4F15_9EBF_434CE73551CA_.wvu.FilterData" localSheetId="4" hidden="1">'Sexta 15.08'!$A$2:$T$2</definedName>
    <definedName name="Z_663CC0E5_524C_4F15_9EBF_434CE73551CA_.wvu.FilterData" localSheetId="1" hidden="1">'Terça 12.08'!$A$2:$T$2</definedName>
    <definedName name="Z_66779F85_45D3_44BE_8678_DC345E13A50F_.wvu.FilterData" localSheetId="2" hidden="1">'Quarta 13.08'!$A$2:$T$2</definedName>
    <definedName name="Z_66779F85_45D3_44BE_8678_DC345E13A50F_.wvu.FilterData" localSheetId="3" hidden="1">'Quinta 14.08'!$A$2:$T$2</definedName>
    <definedName name="Z_66779F85_45D3_44BE_8678_DC345E13A50F_.wvu.FilterData" localSheetId="5" hidden="1">'Sábado 16.08'!$A$2:$T$2</definedName>
    <definedName name="Z_66779F85_45D3_44BE_8678_DC345E13A50F_.wvu.FilterData" localSheetId="0" hidden="1">'Segunda 11.08'!$A$2:$T$2</definedName>
    <definedName name="Z_66779F85_45D3_44BE_8678_DC345E13A50F_.wvu.FilterData" localSheetId="4" hidden="1">'Sexta 15.08'!$A$2:$T$2</definedName>
    <definedName name="Z_66779F85_45D3_44BE_8678_DC345E13A50F_.wvu.FilterData" localSheetId="1" hidden="1">'Terça 12.08'!$A$2:$T$2</definedName>
    <definedName name="Z_6678022B_BEC0_4901_80D7_8CA1682FAF5C_.wvu.FilterData" localSheetId="2" hidden="1">'Quarta 13.08'!$A$2:$T$2</definedName>
    <definedName name="Z_6678022B_BEC0_4901_80D7_8CA1682FAF5C_.wvu.FilterData" localSheetId="3" hidden="1">'Quinta 14.08'!$A$2:$T$2</definedName>
    <definedName name="Z_6678022B_BEC0_4901_80D7_8CA1682FAF5C_.wvu.FilterData" localSheetId="5" hidden="1">'Sábado 16.08'!$A$2:$T$2</definedName>
    <definedName name="Z_6678022B_BEC0_4901_80D7_8CA1682FAF5C_.wvu.FilterData" localSheetId="0" hidden="1">'Segunda 11.08'!$A$2:$T$2</definedName>
    <definedName name="Z_6678022B_BEC0_4901_80D7_8CA1682FAF5C_.wvu.FilterData" localSheetId="4" hidden="1">'Sexta 15.08'!$A$2:$T$2</definedName>
    <definedName name="Z_6678022B_BEC0_4901_80D7_8CA1682FAF5C_.wvu.FilterData" localSheetId="1" hidden="1">'Terça 12.08'!$A$2:$T$2</definedName>
    <definedName name="Z_6711D71F_B465_4E17_83C0_3997F1C927BB_.wvu.FilterData" localSheetId="2" hidden="1">'Quarta 13.08'!$A$2:$V$2</definedName>
    <definedName name="Z_6711D71F_B465_4E17_83C0_3997F1C927BB_.wvu.FilterData" localSheetId="3" hidden="1">'Quinta 14.08'!$A$2:$V$2</definedName>
    <definedName name="Z_6711D71F_B465_4E17_83C0_3997F1C927BB_.wvu.FilterData" localSheetId="5" hidden="1">'Sábado 16.08'!$A$2:$V$2</definedName>
    <definedName name="Z_6711D71F_B465_4E17_83C0_3997F1C927BB_.wvu.FilterData" localSheetId="0" hidden="1">'Segunda 11.08'!$A$2:$V$2</definedName>
    <definedName name="Z_6711D71F_B465_4E17_83C0_3997F1C927BB_.wvu.FilterData" localSheetId="4" hidden="1">'Sexta 15.08'!$A$2:$V$2</definedName>
    <definedName name="Z_6711D71F_B465_4E17_83C0_3997F1C927BB_.wvu.FilterData" localSheetId="1" hidden="1">'Terça 12.08'!$A$2:$V$2</definedName>
    <definedName name="Z_677A5AAC_B21D_4897_84E7_B1804A69966E_.wvu.FilterData" localSheetId="2" hidden="1">'Quarta 13.08'!$A$2:$U$2</definedName>
    <definedName name="Z_677A5AAC_B21D_4897_84E7_B1804A69966E_.wvu.FilterData" localSheetId="3" hidden="1">'Quinta 14.08'!$A$2:$U$2</definedName>
    <definedName name="Z_677A5AAC_B21D_4897_84E7_B1804A69966E_.wvu.FilterData" localSheetId="5" hidden="1">'Sábado 16.08'!$A$2:$U$2</definedName>
    <definedName name="Z_677A5AAC_B21D_4897_84E7_B1804A69966E_.wvu.FilterData" localSheetId="0" hidden="1">'Segunda 11.08'!$A$2:$U$2</definedName>
    <definedName name="Z_677A5AAC_B21D_4897_84E7_B1804A69966E_.wvu.FilterData" localSheetId="4" hidden="1">'Sexta 15.08'!$A$2:$U$2</definedName>
    <definedName name="Z_677A5AAC_B21D_4897_84E7_B1804A69966E_.wvu.FilterData" localSheetId="1" hidden="1">'Terça 12.08'!$A$2:$U$2</definedName>
    <definedName name="Z_682D4A78_FCCA_4E85_843F_8AFC43DECEF2_.wvu.FilterData" localSheetId="2" hidden="1">'Quarta 13.08'!$A$2:$T$2</definedName>
    <definedName name="Z_682D4A78_FCCA_4E85_843F_8AFC43DECEF2_.wvu.FilterData" localSheetId="3" hidden="1">'Quinta 14.08'!$A$2:$T$2</definedName>
    <definedName name="Z_682D4A78_FCCA_4E85_843F_8AFC43DECEF2_.wvu.FilterData" localSheetId="5" hidden="1">'Sábado 16.08'!$A$2:$T$2</definedName>
    <definedName name="Z_682D4A78_FCCA_4E85_843F_8AFC43DECEF2_.wvu.FilterData" localSheetId="0" hidden="1">'Segunda 11.08'!$A$2:$T$2</definedName>
    <definedName name="Z_682D4A78_FCCA_4E85_843F_8AFC43DECEF2_.wvu.FilterData" localSheetId="4" hidden="1">'Sexta 15.08'!$A$2:$T$2</definedName>
    <definedName name="Z_682D4A78_FCCA_4E85_843F_8AFC43DECEF2_.wvu.FilterData" localSheetId="1" hidden="1">'Terça 12.08'!$A$2:$T$2</definedName>
    <definedName name="Z_686DACC8_A98B_42DF_883A_263DE562AB81_.wvu.FilterData" localSheetId="2" hidden="1">'Quarta 13.08'!$A$2:$T$2</definedName>
    <definedName name="Z_686DACC8_A98B_42DF_883A_263DE562AB81_.wvu.FilterData" localSheetId="3" hidden="1">'Quinta 14.08'!$A$2:$T$2</definedName>
    <definedName name="Z_686DACC8_A98B_42DF_883A_263DE562AB81_.wvu.FilterData" localSheetId="5" hidden="1">'Sábado 16.08'!$A$2:$T$2</definedName>
    <definedName name="Z_686DACC8_A98B_42DF_883A_263DE562AB81_.wvu.FilterData" localSheetId="0" hidden="1">'Segunda 11.08'!$A$2:$T$2</definedName>
    <definedName name="Z_686DACC8_A98B_42DF_883A_263DE562AB81_.wvu.FilterData" localSheetId="4" hidden="1">'Sexta 15.08'!$A$2:$T$2</definedName>
    <definedName name="Z_686DACC8_A98B_42DF_883A_263DE562AB81_.wvu.FilterData" localSheetId="1" hidden="1">'Terça 12.08'!$A$2:$T$2</definedName>
    <definedName name="Z_68AD1879_0288_42AE_9D04_E730415F5ACE_.wvu.FilterData" localSheetId="2" hidden="1">'Quarta 13.08'!$A$2:$T$2</definedName>
    <definedName name="Z_68AD1879_0288_42AE_9D04_E730415F5ACE_.wvu.FilterData" localSheetId="3" hidden="1">'Quinta 14.08'!$A$2:$T$2</definedName>
    <definedName name="Z_68AD1879_0288_42AE_9D04_E730415F5ACE_.wvu.FilterData" localSheetId="5" hidden="1">'Sábado 16.08'!$A$2:$T$2</definedName>
    <definedName name="Z_68AD1879_0288_42AE_9D04_E730415F5ACE_.wvu.FilterData" localSheetId="0" hidden="1">'Segunda 11.08'!$A$2:$T$2</definedName>
    <definedName name="Z_68AD1879_0288_42AE_9D04_E730415F5ACE_.wvu.FilterData" localSheetId="4" hidden="1">'Sexta 15.08'!$A$2:$T$2</definedName>
    <definedName name="Z_68AD1879_0288_42AE_9D04_E730415F5ACE_.wvu.FilterData" localSheetId="1" hidden="1">'Terça 12.08'!$A$2:$T$2</definedName>
    <definedName name="Z_6983B845_4C2F_4366_AD5F_B4F16E9F1F0E_.wvu.FilterData" localSheetId="2" hidden="1">'Quarta 13.08'!$A$2:$V$2</definedName>
    <definedName name="Z_6983B845_4C2F_4366_AD5F_B4F16E9F1F0E_.wvu.FilterData" localSheetId="3" hidden="1">'Quinta 14.08'!$A$2:$V$2</definedName>
    <definedName name="Z_6983B845_4C2F_4366_AD5F_B4F16E9F1F0E_.wvu.FilterData" localSheetId="5" hidden="1">'Sábado 16.08'!$A$2:$V$2</definedName>
    <definedName name="Z_6983B845_4C2F_4366_AD5F_B4F16E9F1F0E_.wvu.FilterData" localSheetId="0" hidden="1">'Segunda 11.08'!$A$2:$V$2</definedName>
    <definedName name="Z_6983B845_4C2F_4366_AD5F_B4F16E9F1F0E_.wvu.FilterData" localSheetId="4" hidden="1">'Sexta 15.08'!$A$2:$V$2</definedName>
    <definedName name="Z_6983B845_4C2F_4366_AD5F_B4F16E9F1F0E_.wvu.FilterData" localSheetId="1" hidden="1">'Terça 12.08'!$A$2:$V$2</definedName>
    <definedName name="Z_699A0982_D37D_432A_8C25_CEA38B84C0F3_.wvu.FilterData" localSheetId="2" hidden="1">'Quarta 13.08'!$A$2:$T$2</definedName>
    <definedName name="Z_699A0982_D37D_432A_8C25_CEA38B84C0F3_.wvu.FilterData" localSheetId="3" hidden="1">'Quinta 14.08'!$A$2:$T$2</definedName>
    <definedName name="Z_699A0982_D37D_432A_8C25_CEA38B84C0F3_.wvu.FilterData" localSheetId="5" hidden="1">'Sábado 16.08'!$A$2:$T$2</definedName>
    <definedName name="Z_699A0982_D37D_432A_8C25_CEA38B84C0F3_.wvu.FilterData" localSheetId="0" hidden="1">'Segunda 11.08'!$A$2:$T$2</definedName>
    <definedName name="Z_699A0982_D37D_432A_8C25_CEA38B84C0F3_.wvu.FilterData" localSheetId="4" hidden="1">'Sexta 15.08'!$A$2:$T$2</definedName>
    <definedName name="Z_699A0982_D37D_432A_8C25_CEA38B84C0F3_.wvu.FilterData" localSheetId="1" hidden="1">'Terça 12.08'!$A$2:$T$2</definedName>
    <definedName name="Z_69BF746E_50A7_4A06_8449_543A91069B8D_.wvu.FilterData" localSheetId="2" hidden="1">'Quarta 13.08'!$A$2:$T$2</definedName>
    <definedName name="Z_69BF746E_50A7_4A06_8449_543A91069B8D_.wvu.FilterData" localSheetId="3" hidden="1">'Quinta 14.08'!$A$2:$T$2</definedName>
    <definedName name="Z_69BF746E_50A7_4A06_8449_543A91069B8D_.wvu.FilterData" localSheetId="5" hidden="1">'Sábado 16.08'!$A$2:$T$2</definedName>
    <definedName name="Z_69BF746E_50A7_4A06_8449_543A91069B8D_.wvu.FilterData" localSheetId="0" hidden="1">'Segunda 11.08'!$A$2:$T$2</definedName>
    <definedName name="Z_69BF746E_50A7_4A06_8449_543A91069B8D_.wvu.FilterData" localSheetId="4" hidden="1">'Sexta 15.08'!$A$2:$T$2</definedName>
    <definedName name="Z_69BF746E_50A7_4A06_8449_543A91069B8D_.wvu.FilterData" localSheetId="1" hidden="1">'Terça 12.08'!$A$2:$T$2</definedName>
    <definedName name="Z_69E1C5B4_A70E_48A1_BDCE_671B0A099E8D_.wvu.FilterData" localSheetId="2" hidden="1">'Quarta 13.08'!$A$2:$T$2</definedName>
    <definedName name="Z_69E1C5B4_A70E_48A1_BDCE_671B0A099E8D_.wvu.FilterData" localSheetId="3" hidden="1">'Quinta 14.08'!$A$2:$T$2</definedName>
    <definedName name="Z_69E1C5B4_A70E_48A1_BDCE_671B0A099E8D_.wvu.FilterData" localSheetId="5" hidden="1">'Sábado 16.08'!$A$2:$T$2</definedName>
    <definedName name="Z_69E1C5B4_A70E_48A1_BDCE_671B0A099E8D_.wvu.FilterData" localSheetId="0" hidden="1">'Segunda 11.08'!$A$2:$T$2</definedName>
    <definedName name="Z_69E1C5B4_A70E_48A1_BDCE_671B0A099E8D_.wvu.FilterData" localSheetId="4" hidden="1">'Sexta 15.08'!$A$2:$T$2</definedName>
    <definedName name="Z_69E1C5B4_A70E_48A1_BDCE_671B0A099E8D_.wvu.FilterData" localSheetId="1" hidden="1">'Terça 12.08'!$A$2:$T$2</definedName>
    <definedName name="Z_6A232DB3_89F9_4C20_9961_23EDA17A0B1B_.wvu.FilterData" localSheetId="2" hidden="1">'Quarta 13.08'!$A$2:$T$2</definedName>
    <definedName name="Z_6A232DB3_89F9_4C20_9961_23EDA17A0B1B_.wvu.FilterData" localSheetId="3" hidden="1">'Quinta 14.08'!$A$2:$T$2</definedName>
    <definedName name="Z_6A232DB3_89F9_4C20_9961_23EDA17A0B1B_.wvu.FilterData" localSheetId="5" hidden="1">'Sábado 16.08'!$A$2:$T$2</definedName>
    <definedName name="Z_6A232DB3_89F9_4C20_9961_23EDA17A0B1B_.wvu.FilterData" localSheetId="0" hidden="1">'Segunda 11.08'!$A$2:$T$2</definedName>
    <definedName name="Z_6A232DB3_89F9_4C20_9961_23EDA17A0B1B_.wvu.FilterData" localSheetId="4" hidden="1">'Sexta 15.08'!$A$2:$T$2</definedName>
    <definedName name="Z_6A232DB3_89F9_4C20_9961_23EDA17A0B1B_.wvu.FilterData" localSheetId="1" hidden="1">'Terça 12.08'!$A$2:$T$2</definedName>
    <definedName name="Z_6AA7CD28_4254_40B1_8F5B_E37D2386AF6D_.wvu.FilterData" localSheetId="2" hidden="1">'Quarta 13.08'!$A$2:$T$2</definedName>
    <definedName name="Z_6AA7CD28_4254_40B1_8F5B_E37D2386AF6D_.wvu.FilterData" localSheetId="3" hidden="1">'Quinta 14.08'!$A$2:$T$2</definedName>
    <definedName name="Z_6AA7CD28_4254_40B1_8F5B_E37D2386AF6D_.wvu.FilterData" localSheetId="5" hidden="1">'Sábado 16.08'!$A$2:$T$2</definedName>
    <definedName name="Z_6AA7CD28_4254_40B1_8F5B_E37D2386AF6D_.wvu.FilterData" localSheetId="0" hidden="1">'Segunda 11.08'!$A$2:$T$2</definedName>
    <definedName name="Z_6AA7CD28_4254_40B1_8F5B_E37D2386AF6D_.wvu.FilterData" localSheetId="4" hidden="1">'Sexta 15.08'!$A$2:$T$2</definedName>
    <definedName name="Z_6AA7CD28_4254_40B1_8F5B_E37D2386AF6D_.wvu.FilterData" localSheetId="1" hidden="1">'Terça 12.08'!$A$2:$T$2</definedName>
    <definedName name="Z_6B26CF81_C6DF_487C_ADF8_1953274B7857_.wvu.FilterData" localSheetId="2" hidden="1">'Quarta 13.08'!$A$2:$T$2</definedName>
    <definedName name="Z_6B26CF81_C6DF_487C_ADF8_1953274B7857_.wvu.FilterData" localSheetId="3" hidden="1">'Quinta 14.08'!$A$2:$T$2</definedName>
    <definedName name="Z_6B26CF81_C6DF_487C_ADF8_1953274B7857_.wvu.FilterData" localSheetId="5" hidden="1">'Sábado 16.08'!$A$2:$T$2</definedName>
    <definedName name="Z_6B26CF81_C6DF_487C_ADF8_1953274B7857_.wvu.FilterData" localSheetId="0" hidden="1">'Segunda 11.08'!$A$2:$T$2</definedName>
    <definedName name="Z_6B26CF81_C6DF_487C_ADF8_1953274B7857_.wvu.FilterData" localSheetId="4" hidden="1">'Sexta 15.08'!$A$2:$T$2</definedName>
    <definedName name="Z_6B26CF81_C6DF_487C_ADF8_1953274B7857_.wvu.FilterData" localSheetId="1" hidden="1">'Terça 12.08'!$A$2:$T$2</definedName>
    <definedName name="Z_6B3F6881_40F9_4FA9_9835_01FD547C5591_.wvu.FilterData" localSheetId="2" hidden="1">'Quarta 13.08'!$A$2:$T$2</definedName>
    <definedName name="Z_6B3F6881_40F9_4FA9_9835_01FD547C5591_.wvu.FilterData" localSheetId="3" hidden="1">'Quinta 14.08'!$A$2:$T$2</definedName>
    <definedName name="Z_6B3F6881_40F9_4FA9_9835_01FD547C5591_.wvu.FilterData" localSheetId="5" hidden="1">'Sábado 16.08'!$A$2:$T$2</definedName>
    <definedName name="Z_6B3F6881_40F9_4FA9_9835_01FD547C5591_.wvu.FilterData" localSheetId="0" hidden="1">'Segunda 11.08'!$A$2:$T$2</definedName>
    <definedName name="Z_6B3F6881_40F9_4FA9_9835_01FD547C5591_.wvu.FilterData" localSheetId="4" hidden="1">'Sexta 15.08'!$A$2:$T$2</definedName>
    <definedName name="Z_6B3F6881_40F9_4FA9_9835_01FD547C5591_.wvu.FilterData" localSheetId="1" hidden="1">'Terça 12.08'!$A$2:$T$2</definedName>
    <definedName name="Z_6B672A3D_F6DA_4FC1_AABB_3B24B7651A90_.wvu.FilterData" localSheetId="2" hidden="1">'Quarta 13.08'!$A$2:$T$2</definedName>
    <definedName name="Z_6B672A3D_F6DA_4FC1_AABB_3B24B7651A90_.wvu.FilterData" localSheetId="3" hidden="1">'Quinta 14.08'!$A$2:$T$2</definedName>
    <definedName name="Z_6B672A3D_F6DA_4FC1_AABB_3B24B7651A90_.wvu.FilterData" localSheetId="5" hidden="1">'Sábado 16.08'!$A$2:$T$2</definedName>
    <definedName name="Z_6B672A3D_F6DA_4FC1_AABB_3B24B7651A90_.wvu.FilterData" localSheetId="0" hidden="1">'Segunda 11.08'!$A$2:$T$2</definedName>
    <definedName name="Z_6B672A3D_F6DA_4FC1_AABB_3B24B7651A90_.wvu.FilterData" localSheetId="4" hidden="1">'Sexta 15.08'!$A$2:$T$2</definedName>
    <definedName name="Z_6B672A3D_F6DA_4FC1_AABB_3B24B7651A90_.wvu.FilterData" localSheetId="1" hidden="1">'Terça 12.08'!$A$2:$T$2</definedName>
    <definedName name="Z_6B68CA5F_D114_4955_ABD0_B8D5E9F54C7B_.wvu.FilterData" localSheetId="2" hidden="1">'Quarta 13.08'!$A$2:$T$2</definedName>
    <definedName name="Z_6B68CA5F_D114_4955_ABD0_B8D5E9F54C7B_.wvu.FilterData" localSheetId="3" hidden="1">'Quinta 14.08'!$A$2:$T$2</definedName>
    <definedName name="Z_6B68CA5F_D114_4955_ABD0_B8D5E9F54C7B_.wvu.FilterData" localSheetId="5" hidden="1">'Sábado 16.08'!$A$2:$T$2</definedName>
    <definedName name="Z_6B68CA5F_D114_4955_ABD0_B8D5E9F54C7B_.wvu.FilterData" localSheetId="0" hidden="1">'Segunda 11.08'!$A$2:$T$2</definedName>
    <definedName name="Z_6B68CA5F_D114_4955_ABD0_B8D5E9F54C7B_.wvu.FilterData" localSheetId="4" hidden="1">'Sexta 15.08'!$A$2:$T$2</definedName>
    <definedName name="Z_6B68CA5F_D114_4955_ABD0_B8D5E9F54C7B_.wvu.FilterData" localSheetId="1" hidden="1">'Terça 12.08'!$A$2:$T$2</definedName>
    <definedName name="Z_6BCA41F8_8D97_4F79_904F_D62BF0F2D05A_.wvu.FilterData" localSheetId="2" hidden="1">'Quarta 13.08'!$A$2:$T$2</definedName>
    <definedName name="Z_6BCA41F8_8D97_4F79_904F_D62BF0F2D05A_.wvu.FilterData" localSheetId="3" hidden="1">'Quinta 14.08'!$A$2:$T$2</definedName>
    <definedName name="Z_6BCA41F8_8D97_4F79_904F_D62BF0F2D05A_.wvu.FilterData" localSheetId="5" hidden="1">'Sábado 16.08'!$A$2:$T$2</definedName>
    <definedName name="Z_6BCA41F8_8D97_4F79_904F_D62BF0F2D05A_.wvu.FilterData" localSheetId="0" hidden="1">'Segunda 11.08'!$A$2:$T$2</definedName>
    <definedName name="Z_6BCA41F8_8D97_4F79_904F_D62BF0F2D05A_.wvu.FilterData" localSheetId="4" hidden="1">'Sexta 15.08'!$A$2:$T$2</definedName>
    <definedName name="Z_6BCA41F8_8D97_4F79_904F_D62BF0F2D05A_.wvu.FilterData" localSheetId="1" hidden="1">'Terça 12.08'!$A$2:$T$2</definedName>
    <definedName name="Z_6BE30C68_D815_41CB_82A2_D3D0577A7202_.wvu.FilterData" localSheetId="2" hidden="1">'Quarta 13.08'!$A$2:$T$2</definedName>
    <definedName name="Z_6BE30C68_D815_41CB_82A2_D3D0577A7202_.wvu.FilterData" localSheetId="3" hidden="1">'Quinta 14.08'!$A$2:$T$2</definedName>
    <definedName name="Z_6BE30C68_D815_41CB_82A2_D3D0577A7202_.wvu.FilterData" localSheetId="5" hidden="1">'Sábado 16.08'!$A$2:$T$2</definedName>
    <definedName name="Z_6BE30C68_D815_41CB_82A2_D3D0577A7202_.wvu.FilterData" localSheetId="0" hidden="1">'Segunda 11.08'!$A$2:$T$2</definedName>
    <definedName name="Z_6BE30C68_D815_41CB_82A2_D3D0577A7202_.wvu.FilterData" localSheetId="4" hidden="1">'Sexta 15.08'!$A$2:$T$2</definedName>
    <definedName name="Z_6BE30C68_D815_41CB_82A2_D3D0577A7202_.wvu.FilterData" localSheetId="1" hidden="1">'Terça 12.08'!$A$2:$T$2</definedName>
    <definedName name="Z_6BE78FA4_7D56_4D1D_BF7B_7561E0A7FACC_.wvu.FilterData" localSheetId="2" hidden="1">'Quarta 13.08'!$A$2:$T$2</definedName>
    <definedName name="Z_6BE78FA4_7D56_4D1D_BF7B_7561E0A7FACC_.wvu.FilterData" localSheetId="3" hidden="1">'Quinta 14.08'!$A$2:$T$2</definedName>
    <definedName name="Z_6BE78FA4_7D56_4D1D_BF7B_7561E0A7FACC_.wvu.FilterData" localSheetId="5" hidden="1">'Sábado 16.08'!$A$2:$T$2</definedName>
    <definedName name="Z_6BE78FA4_7D56_4D1D_BF7B_7561E0A7FACC_.wvu.FilterData" localSheetId="0" hidden="1">'Segunda 11.08'!$A$2:$T$2</definedName>
    <definedName name="Z_6BE78FA4_7D56_4D1D_BF7B_7561E0A7FACC_.wvu.FilterData" localSheetId="4" hidden="1">'Sexta 15.08'!$A$2:$T$2</definedName>
    <definedName name="Z_6BE78FA4_7D56_4D1D_BF7B_7561E0A7FACC_.wvu.FilterData" localSheetId="1" hidden="1">'Terça 12.08'!$A$2:$T$2</definedName>
    <definedName name="Z_6BEFF528_3308_4596_8913_1C7A0309E269_.wvu.FilterData" localSheetId="2" hidden="1">'Quarta 13.08'!$A$2:$T$2</definedName>
    <definedName name="Z_6BEFF528_3308_4596_8913_1C7A0309E269_.wvu.FilterData" localSheetId="3" hidden="1">'Quinta 14.08'!$A$2:$T$2</definedName>
    <definedName name="Z_6BEFF528_3308_4596_8913_1C7A0309E269_.wvu.FilterData" localSheetId="5" hidden="1">'Sábado 16.08'!$A$2:$T$2</definedName>
    <definedName name="Z_6BEFF528_3308_4596_8913_1C7A0309E269_.wvu.FilterData" localSheetId="0" hidden="1">'Segunda 11.08'!$A$2:$T$2</definedName>
    <definedName name="Z_6BEFF528_3308_4596_8913_1C7A0309E269_.wvu.FilterData" localSheetId="4" hidden="1">'Sexta 15.08'!$A$2:$T$2</definedName>
    <definedName name="Z_6BEFF528_3308_4596_8913_1C7A0309E269_.wvu.FilterData" localSheetId="1" hidden="1">'Terça 12.08'!$A$2:$T$2</definedName>
    <definedName name="Z_6BF6B69B_79E7_41A3_8177_6E511BC02A1E_.wvu.FilterData" localSheetId="2" hidden="1">'Quarta 13.08'!$A$2:$T$2</definedName>
    <definedName name="Z_6BF6B69B_79E7_41A3_8177_6E511BC02A1E_.wvu.FilterData" localSheetId="3" hidden="1">'Quinta 14.08'!$A$2:$T$2</definedName>
    <definedName name="Z_6BF6B69B_79E7_41A3_8177_6E511BC02A1E_.wvu.FilterData" localSheetId="5" hidden="1">'Sábado 16.08'!$A$2:$T$2</definedName>
    <definedName name="Z_6BF6B69B_79E7_41A3_8177_6E511BC02A1E_.wvu.FilterData" localSheetId="0" hidden="1">'Segunda 11.08'!$A$2:$T$2</definedName>
    <definedName name="Z_6BF6B69B_79E7_41A3_8177_6E511BC02A1E_.wvu.FilterData" localSheetId="4" hidden="1">'Sexta 15.08'!$A$2:$T$2</definedName>
    <definedName name="Z_6BF6B69B_79E7_41A3_8177_6E511BC02A1E_.wvu.FilterData" localSheetId="1" hidden="1">'Terça 12.08'!$A$2:$T$2</definedName>
    <definedName name="Z_6C1E7BE5_3DDA_4B66_80FE_CE5F7963BEE0_.wvu.FilterData" localSheetId="2" hidden="1">'Quarta 13.08'!$A$2:$T$2</definedName>
    <definedName name="Z_6C1E7BE5_3DDA_4B66_80FE_CE5F7963BEE0_.wvu.FilterData" localSheetId="3" hidden="1">'Quinta 14.08'!$A$2:$T$2</definedName>
    <definedName name="Z_6C1E7BE5_3DDA_4B66_80FE_CE5F7963BEE0_.wvu.FilterData" localSheetId="5" hidden="1">'Sábado 16.08'!$A$2:$T$2</definedName>
    <definedName name="Z_6C1E7BE5_3DDA_4B66_80FE_CE5F7963BEE0_.wvu.FilterData" localSheetId="0" hidden="1">'Segunda 11.08'!$A$2:$T$2</definedName>
    <definedName name="Z_6C1E7BE5_3DDA_4B66_80FE_CE5F7963BEE0_.wvu.FilterData" localSheetId="4" hidden="1">'Sexta 15.08'!$A$2:$T$2</definedName>
    <definedName name="Z_6C1E7BE5_3DDA_4B66_80FE_CE5F7963BEE0_.wvu.FilterData" localSheetId="1" hidden="1">'Terça 12.08'!$A$2:$T$2</definedName>
    <definedName name="Z_6C4776B4_E81A_4C48_B2F2_306706B512C6_.wvu.FilterData" localSheetId="2" hidden="1">'Quarta 13.08'!$A$2:$T$2</definedName>
    <definedName name="Z_6C4776B4_E81A_4C48_B2F2_306706B512C6_.wvu.FilterData" localSheetId="3" hidden="1">'Quinta 14.08'!$A$2:$T$2</definedName>
    <definedName name="Z_6C4776B4_E81A_4C48_B2F2_306706B512C6_.wvu.FilterData" localSheetId="5" hidden="1">'Sábado 16.08'!$A$2:$T$2</definedName>
    <definedName name="Z_6C4776B4_E81A_4C48_B2F2_306706B512C6_.wvu.FilterData" localSheetId="0" hidden="1">'Segunda 11.08'!$A$2:$T$2</definedName>
    <definedName name="Z_6C4776B4_E81A_4C48_B2F2_306706B512C6_.wvu.FilterData" localSheetId="4" hidden="1">'Sexta 15.08'!$A$2:$T$2</definedName>
    <definedName name="Z_6C4776B4_E81A_4C48_B2F2_306706B512C6_.wvu.FilterData" localSheetId="1" hidden="1">'Terça 12.08'!$A$2:$T$2</definedName>
    <definedName name="Z_6CD185D1_D5D4_4E6D_A8F4_E20FB3833881_.wvu.FilterData" localSheetId="2" hidden="1">'Quarta 13.08'!$A$2:$T$2</definedName>
    <definedName name="Z_6CD185D1_D5D4_4E6D_A8F4_E20FB3833881_.wvu.FilterData" localSheetId="3" hidden="1">'Quinta 14.08'!$A$2:$T$2</definedName>
    <definedName name="Z_6CD185D1_D5D4_4E6D_A8F4_E20FB3833881_.wvu.FilterData" localSheetId="5" hidden="1">'Sábado 16.08'!$A$2:$T$2</definedName>
    <definedName name="Z_6CD185D1_D5D4_4E6D_A8F4_E20FB3833881_.wvu.FilterData" localSheetId="0" hidden="1">'Segunda 11.08'!$A$2:$T$2</definedName>
    <definedName name="Z_6CD185D1_D5D4_4E6D_A8F4_E20FB3833881_.wvu.FilterData" localSheetId="4" hidden="1">'Sexta 15.08'!$A$2:$T$2</definedName>
    <definedName name="Z_6CD185D1_D5D4_4E6D_A8F4_E20FB3833881_.wvu.FilterData" localSheetId="1" hidden="1">'Terça 12.08'!$A$2:$T$2</definedName>
    <definedName name="Z_6D07E253_0890_4D74_8723_B9275B8A6BA9_.wvu.FilterData" localSheetId="2" hidden="1">'Quarta 13.08'!$A$2:$V$2</definedName>
    <definedName name="Z_6D07E253_0890_4D74_8723_B9275B8A6BA9_.wvu.FilterData" localSheetId="3" hidden="1">'Quinta 14.08'!$A$2:$V$2</definedName>
    <definedName name="Z_6D07E253_0890_4D74_8723_B9275B8A6BA9_.wvu.FilterData" localSheetId="5" hidden="1">'Sábado 16.08'!$A$2:$V$2</definedName>
    <definedName name="Z_6D07E253_0890_4D74_8723_B9275B8A6BA9_.wvu.FilterData" localSheetId="0" hidden="1">'Segunda 11.08'!$A$2:$V$2</definedName>
    <definedName name="Z_6D07E253_0890_4D74_8723_B9275B8A6BA9_.wvu.FilterData" localSheetId="4" hidden="1">'Sexta 15.08'!$A$2:$V$2</definedName>
    <definedName name="Z_6D07E253_0890_4D74_8723_B9275B8A6BA9_.wvu.FilterData" localSheetId="1" hidden="1">'Terça 12.08'!$A$2:$V$2</definedName>
    <definedName name="Z_6DD564FA_A8AE_41B3_A1F4_4B91CBB92775_.wvu.FilterData" localSheetId="2" hidden="1">'Quarta 13.08'!$A$2:$V$2</definedName>
    <definedName name="Z_6DD564FA_A8AE_41B3_A1F4_4B91CBB92775_.wvu.FilterData" localSheetId="3" hidden="1">'Quinta 14.08'!$A$2:$V$2</definedName>
    <definedName name="Z_6DD564FA_A8AE_41B3_A1F4_4B91CBB92775_.wvu.FilterData" localSheetId="5" hidden="1">'Sábado 16.08'!$A$2:$V$2</definedName>
    <definedName name="Z_6DD564FA_A8AE_41B3_A1F4_4B91CBB92775_.wvu.FilterData" localSheetId="0" hidden="1">'Segunda 11.08'!$A$2:$V$2</definedName>
    <definedName name="Z_6DD564FA_A8AE_41B3_A1F4_4B91CBB92775_.wvu.FilterData" localSheetId="4" hidden="1">'Sexta 15.08'!$A$2:$V$2</definedName>
    <definedName name="Z_6DD564FA_A8AE_41B3_A1F4_4B91CBB92775_.wvu.FilterData" localSheetId="1" hidden="1">'Terça 12.08'!$A$2:$V$2</definedName>
    <definedName name="Z_6EB29933_A81E_4112_B773_AAE505035648_.wvu.FilterData" localSheetId="2" hidden="1">'Quarta 13.08'!$A$2:$T$2</definedName>
    <definedName name="Z_6EB29933_A81E_4112_B773_AAE505035648_.wvu.FilterData" localSheetId="3" hidden="1">'Quinta 14.08'!$A$2:$T$2</definedName>
    <definedName name="Z_6EB29933_A81E_4112_B773_AAE505035648_.wvu.FilterData" localSheetId="5" hidden="1">'Sábado 16.08'!$A$2:$T$2</definedName>
    <definedName name="Z_6EB29933_A81E_4112_B773_AAE505035648_.wvu.FilterData" localSheetId="0" hidden="1">'Segunda 11.08'!$A$2:$T$2</definedName>
    <definedName name="Z_6EB29933_A81E_4112_B773_AAE505035648_.wvu.FilterData" localSheetId="4" hidden="1">'Sexta 15.08'!$A$2:$T$2</definedName>
    <definedName name="Z_6EB29933_A81E_4112_B773_AAE505035648_.wvu.FilterData" localSheetId="1" hidden="1">'Terça 12.08'!$A$2:$T$2</definedName>
    <definedName name="Z_6F1B842E_E4C5_484F_B815_8B41DA2BA230_.wvu.FilterData" localSheetId="2" hidden="1">'Quarta 13.08'!$A$2:$T$2</definedName>
    <definedName name="Z_6F1B842E_E4C5_484F_B815_8B41DA2BA230_.wvu.FilterData" localSheetId="3" hidden="1">'Quinta 14.08'!$A$2:$T$2</definedName>
    <definedName name="Z_6F1B842E_E4C5_484F_B815_8B41DA2BA230_.wvu.FilterData" localSheetId="5" hidden="1">'Sábado 16.08'!$A$2:$T$2</definedName>
    <definedName name="Z_6F1B842E_E4C5_484F_B815_8B41DA2BA230_.wvu.FilterData" localSheetId="0" hidden="1">'Segunda 11.08'!$A$2:$T$2</definedName>
    <definedName name="Z_6F1B842E_E4C5_484F_B815_8B41DA2BA230_.wvu.FilterData" localSheetId="4" hidden="1">'Sexta 15.08'!$A$2:$T$2</definedName>
    <definedName name="Z_6F1B842E_E4C5_484F_B815_8B41DA2BA230_.wvu.FilterData" localSheetId="1" hidden="1">'Terça 12.08'!$A$2:$T$2</definedName>
    <definedName name="Z_6FA2530F_608F_4EFF_84D8_09C311A68A89_.wvu.FilterData" localSheetId="2" hidden="1">'Quarta 13.08'!$A$2:$T$2</definedName>
    <definedName name="Z_6FA2530F_608F_4EFF_84D8_09C311A68A89_.wvu.FilterData" localSheetId="3" hidden="1">'Quinta 14.08'!$A$2:$T$2</definedName>
    <definedName name="Z_6FA2530F_608F_4EFF_84D8_09C311A68A89_.wvu.FilterData" localSheetId="5" hidden="1">'Sábado 16.08'!$A$2:$T$2</definedName>
    <definedName name="Z_6FA2530F_608F_4EFF_84D8_09C311A68A89_.wvu.FilterData" localSheetId="0" hidden="1">'Segunda 11.08'!$A$2:$T$2</definedName>
    <definedName name="Z_6FA2530F_608F_4EFF_84D8_09C311A68A89_.wvu.FilterData" localSheetId="4" hidden="1">'Sexta 15.08'!$A$2:$T$2</definedName>
    <definedName name="Z_6FA2530F_608F_4EFF_84D8_09C311A68A89_.wvu.FilterData" localSheetId="1" hidden="1">'Terça 12.08'!$A$2:$T$2</definedName>
    <definedName name="Z_6FC89395_ECFC_4795_A7E8_5D805EC97637_.wvu.FilterData" localSheetId="2" hidden="1">'Quarta 13.08'!$A$2:$U$2</definedName>
    <definedName name="Z_6FC89395_ECFC_4795_A7E8_5D805EC97637_.wvu.FilterData" localSheetId="3" hidden="1">'Quinta 14.08'!$A$2:$U$2</definedName>
    <definedName name="Z_6FC89395_ECFC_4795_A7E8_5D805EC97637_.wvu.FilterData" localSheetId="5" hidden="1">'Sábado 16.08'!$A$2:$U$2</definedName>
    <definedName name="Z_6FC89395_ECFC_4795_A7E8_5D805EC97637_.wvu.FilterData" localSheetId="0" hidden="1">'Segunda 11.08'!$A$2:$U$2</definedName>
    <definedName name="Z_6FC89395_ECFC_4795_A7E8_5D805EC97637_.wvu.FilterData" localSheetId="4" hidden="1">'Sexta 15.08'!$A$2:$U$2</definedName>
    <definedName name="Z_6FC89395_ECFC_4795_A7E8_5D805EC97637_.wvu.FilterData" localSheetId="1" hidden="1">'Terça 12.08'!$A$2:$U$2</definedName>
    <definedName name="Z_6FE7FC9F_293C_45C6_86B9_D6322D12B3C8_.wvu.FilterData" localSheetId="2" hidden="1">'Quarta 13.08'!$A$2:$V$2</definedName>
    <definedName name="Z_6FE7FC9F_293C_45C6_86B9_D6322D12B3C8_.wvu.FilterData" localSheetId="3" hidden="1">'Quinta 14.08'!$A$2:$V$2</definedName>
    <definedName name="Z_6FE7FC9F_293C_45C6_86B9_D6322D12B3C8_.wvu.FilterData" localSheetId="5" hidden="1">'Sábado 16.08'!$A$2:$V$2</definedName>
    <definedName name="Z_6FE7FC9F_293C_45C6_86B9_D6322D12B3C8_.wvu.FilterData" localSheetId="0" hidden="1">'Segunda 11.08'!$A$2:$V$2</definedName>
    <definedName name="Z_6FE7FC9F_293C_45C6_86B9_D6322D12B3C8_.wvu.FilterData" localSheetId="4" hidden="1">'Sexta 15.08'!$A$2:$V$2</definedName>
    <definedName name="Z_6FE7FC9F_293C_45C6_86B9_D6322D12B3C8_.wvu.FilterData" localSheetId="1" hidden="1">'Terça 12.08'!$A$2:$V$2</definedName>
    <definedName name="Z_70051C73_E6A6_47CB_8CBD_343A72367318_.wvu.FilterData" localSheetId="2" hidden="1">'Quarta 13.08'!$A$2:$T$2</definedName>
    <definedName name="Z_70051C73_E6A6_47CB_8CBD_343A72367318_.wvu.FilterData" localSheetId="3" hidden="1">'Quinta 14.08'!$A$2:$T$2</definedName>
    <definedName name="Z_70051C73_E6A6_47CB_8CBD_343A72367318_.wvu.FilterData" localSheetId="5" hidden="1">'Sábado 16.08'!$A$2:$T$2</definedName>
    <definedName name="Z_70051C73_E6A6_47CB_8CBD_343A72367318_.wvu.FilterData" localSheetId="0" hidden="1">'Segunda 11.08'!$A$2:$T$2</definedName>
    <definedName name="Z_70051C73_E6A6_47CB_8CBD_343A72367318_.wvu.FilterData" localSheetId="4" hidden="1">'Sexta 15.08'!$A$2:$T$2</definedName>
    <definedName name="Z_70051C73_E6A6_47CB_8CBD_343A72367318_.wvu.FilterData" localSheetId="1" hidden="1">'Terça 12.08'!$A$2:$T$2</definedName>
    <definedName name="Z_700B9A8F_3233_43D7_9EEC_583BD1DBA4E0_.wvu.FilterData" localSheetId="2" hidden="1">'Quarta 13.08'!$A$2:$V$2</definedName>
    <definedName name="Z_700B9A8F_3233_43D7_9EEC_583BD1DBA4E0_.wvu.FilterData" localSheetId="3" hidden="1">'Quinta 14.08'!$A$2:$V$2</definedName>
    <definedName name="Z_700B9A8F_3233_43D7_9EEC_583BD1DBA4E0_.wvu.FilterData" localSheetId="5" hidden="1">'Sábado 16.08'!$A$2:$V$2</definedName>
    <definedName name="Z_700B9A8F_3233_43D7_9EEC_583BD1DBA4E0_.wvu.FilterData" localSheetId="0" hidden="1">'Segunda 11.08'!$A$2:$V$2</definedName>
    <definedName name="Z_700B9A8F_3233_43D7_9EEC_583BD1DBA4E0_.wvu.FilterData" localSheetId="4" hidden="1">'Sexta 15.08'!$A$2:$V$2</definedName>
    <definedName name="Z_700B9A8F_3233_43D7_9EEC_583BD1DBA4E0_.wvu.FilterData" localSheetId="1" hidden="1">'Terça 12.08'!$A$2:$V$2</definedName>
    <definedName name="Z_702060C8_48F5_4E76_BEA3_032D611EBB79_.wvu.FilterData" localSheetId="2" hidden="1">'Quarta 13.08'!$A$2:$U$2</definedName>
    <definedName name="Z_702060C8_48F5_4E76_BEA3_032D611EBB79_.wvu.FilterData" localSheetId="3" hidden="1">'Quinta 14.08'!$A$2:$U$2</definedName>
    <definedName name="Z_702060C8_48F5_4E76_BEA3_032D611EBB79_.wvu.FilterData" localSheetId="5" hidden="1">'Sábado 16.08'!$A$2:$U$2</definedName>
    <definedName name="Z_702060C8_48F5_4E76_BEA3_032D611EBB79_.wvu.FilterData" localSheetId="0" hidden="1">'Segunda 11.08'!$A$2:$U$2</definedName>
    <definedName name="Z_702060C8_48F5_4E76_BEA3_032D611EBB79_.wvu.FilterData" localSheetId="4" hidden="1">'Sexta 15.08'!$A$2:$U$2</definedName>
    <definedName name="Z_702060C8_48F5_4E76_BEA3_032D611EBB79_.wvu.FilterData" localSheetId="1" hidden="1">'Terça 12.08'!$A$2:$U$2</definedName>
    <definedName name="Z_709FA0EB_5923_4050_8B85_E7E848B351ED_.wvu.FilterData" localSheetId="2" hidden="1">'Quarta 13.08'!$A$2:$T$2</definedName>
    <definedName name="Z_709FA0EB_5923_4050_8B85_E7E848B351ED_.wvu.FilterData" localSheetId="3" hidden="1">'Quinta 14.08'!$A$2:$T$2</definedName>
    <definedName name="Z_709FA0EB_5923_4050_8B85_E7E848B351ED_.wvu.FilterData" localSheetId="5" hidden="1">'Sábado 16.08'!$A$2:$T$2</definedName>
    <definedName name="Z_709FA0EB_5923_4050_8B85_E7E848B351ED_.wvu.FilterData" localSheetId="0" hidden="1">'Segunda 11.08'!$A$2:$T$2</definedName>
    <definedName name="Z_709FA0EB_5923_4050_8B85_E7E848B351ED_.wvu.FilterData" localSheetId="4" hidden="1">'Sexta 15.08'!$A$2:$T$2</definedName>
    <definedName name="Z_709FA0EB_5923_4050_8B85_E7E848B351ED_.wvu.FilterData" localSheetId="1" hidden="1">'Terça 12.08'!$A$2:$T$2</definedName>
    <definedName name="Z_70BC866D_629D_4A50_9C6A_5F952FCE7CBF_.wvu.FilterData" localSheetId="2" hidden="1">'Quarta 13.08'!$A$2:$T$2</definedName>
    <definedName name="Z_70BC866D_629D_4A50_9C6A_5F952FCE7CBF_.wvu.FilterData" localSheetId="3" hidden="1">'Quinta 14.08'!$A$2:$T$2</definedName>
    <definedName name="Z_70BC866D_629D_4A50_9C6A_5F952FCE7CBF_.wvu.FilterData" localSheetId="5" hidden="1">'Sábado 16.08'!$A$2:$T$2</definedName>
    <definedName name="Z_70BC866D_629D_4A50_9C6A_5F952FCE7CBF_.wvu.FilterData" localSheetId="0" hidden="1">'Segunda 11.08'!$A$2:$T$2</definedName>
    <definedName name="Z_70BC866D_629D_4A50_9C6A_5F952FCE7CBF_.wvu.FilterData" localSheetId="4" hidden="1">'Sexta 15.08'!$A$2:$T$2</definedName>
    <definedName name="Z_70BC866D_629D_4A50_9C6A_5F952FCE7CBF_.wvu.FilterData" localSheetId="1" hidden="1">'Terça 12.08'!$A$2:$T$2</definedName>
    <definedName name="Z_7110AD86_4DB4_4BF7_B32C_1FEBBF01B073_.wvu.FilterData" localSheetId="2" hidden="1">'Quarta 13.08'!$A$2:$U$2</definedName>
    <definedName name="Z_7110AD86_4DB4_4BF7_B32C_1FEBBF01B073_.wvu.FilterData" localSheetId="3" hidden="1">'Quinta 14.08'!$A$2:$U$2</definedName>
    <definedName name="Z_7110AD86_4DB4_4BF7_B32C_1FEBBF01B073_.wvu.FilterData" localSheetId="5" hidden="1">'Sábado 16.08'!$A$2:$U$2</definedName>
    <definedName name="Z_7110AD86_4DB4_4BF7_B32C_1FEBBF01B073_.wvu.FilterData" localSheetId="0" hidden="1">'Segunda 11.08'!$A$2:$U$2</definedName>
    <definedName name="Z_7110AD86_4DB4_4BF7_B32C_1FEBBF01B073_.wvu.FilterData" localSheetId="4" hidden="1">'Sexta 15.08'!$A$2:$U$2</definedName>
    <definedName name="Z_7110AD86_4DB4_4BF7_B32C_1FEBBF01B073_.wvu.FilterData" localSheetId="1" hidden="1">'Terça 12.08'!$A$2:$U$2</definedName>
    <definedName name="Z_713026B9_1EE3_4120_96CC_1970F5998014_.wvu.FilterData" localSheetId="2" hidden="1">'Quarta 13.08'!$A$2:$T$2</definedName>
    <definedName name="Z_713026B9_1EE3_4120_96CC_1970F5998014_.wvu.FilterData" localSheetId="3" hidden="1">'Quinta 14.08'!$A$2:$T$2</definedName>
    <definedName name="Z_713026B9_1EE3_4120_96CC_1970F5998014_.wvu.FilterData" localSheetId="5" hidden="1">'Sábado 16.08'!$A$2:$T$2</definedName>
    <definedName name="Z_713026B9_1EE3_4120_96CC_1970F5998014_.wvu.FilterData" localSheetId="0" hidden="1">'Segunda 11.08'!$A$2:$T$2</definedName>
    <definedName name="Z_713026B9_1EE3_4120_96CC_1970F5998014_.wvu.FilterData" localSheetId="4" hidden="1">'Sexta 15.08'!$A$2:$T$2</definedName>
    <definedName name="Z_713026B9_1EE3_4120_96CC_1970F5998014_.wvu.FilterData" localSheetId="1" hidden="1">'Terça 12.08'!$A$2:$T$2</definedName>
    <definedName name="Z_720382A5_A0FB_45DD_B9B7_CB03BB8C1C99_.wvu.FilterData" localSheetId="2" hidden="1">'Quarta 13.08'!$A$2:$T$2</definedName>
    <definedName name="Z_720382A5_A0FB_45DD_B9B7_CB03BB8C1C99_.wvu.FilterData" localSheetId="3" hidden="1">'Quinta 14.08'!$A$2:$T$2</definedName>
    <definedName name="Z_720382A5_A0FB_45DD_B9B7_CB03BB8C1C99_.wvu.FilterData" localSheetId="5" hidden="1">'Sábado 16.08'!$A$2:$T$2</definedName>
    <definedName name="Z_720382A5_A0FB_45DD_B9B7_CB03BB8C1C99_.wvu.FilterData" localSheetId="0" hidden="1">'Segunda 11.08'!$A$2:$T$2</definedName>
    <definedName name="Z_720382A5_A0FB_45DD_B9B7_CB03BB8C1C99_.wvu.FilterData" localSheetId="4" hidden="1">'Sexta 15.08'!$A$2:$T$2</definedName>
    <definedName name="Z_720382A5_A0FB_45DD_B9B7_CB03BB8C1C99_.wvu.FilterData" localSheetId="1" hidden="1">'Terça 12.08'!$A$2:$T$2</definedName>
    <definedName name="Z_723CD89F_9E99_4C1D_9ADF_1DF167D3CC21_.wvu.FilterData" localSheetId="2" hidden="1">'Quarta 13.08'!$A$2:$U$2</definedName>
    <definedName name="Z_723CD89F_9E99_4C1D_9ADF_1DF167D3CC21_.wvu.FilterData" localSheetId="3" hidden="1">'Quinta 14.08'!$A$2:$U$2</definedName>
    <definedName name="Z_723CD89F_9E99_4C1D_9ADF_1DF167D3CC21_.wvu.FilterData" localSheetId="5" hidden="1">'Sábado 16.08'!$A$2:$U$2</definedName>
    <definedName name="Z_723CD89F_9E99_4C1D_9ADF_1DF167D3CC21_.wvu.FilterData" localSheetId="0" hidden="1">'Segunda 11.08'!$A$2:$U$2</definedName>
    <definedName name="Z_723CD89F_9E99_4C1D_9ADF_1DF167D3CC21_.wvu.FilterData" localSheetId="4" hidden="1">'Sexta 15.08'!$A$2:$U$2</definedName>
    <definedName name="Z_723CD89F_9E99_4C1D_9ADF_1DF167D3CC21_.wvu.FilterData" localSheetId="1" hidden="1">'Terça 12.08'!$A$2:$U$2</definedName>
    <definedName name="Z_728D2D3B_302F_4156_A903_D25EA235F494_.wvu.FilterData" localSheetId="2" hidden="1">'Quarta 13.08'!$A$2:$U$2</definedName>
    <definedName name="Z_728D2D3B_302F_4156_A903_D25EA235F494_.wvu.FilterData" localSheetId="3" hidden="1">'Quinta 14.08'!$A$2:$U$2</definedName>
    <definedName name="Z_728D2D3B_302F_4156_A903_D25EA235F494_.wvu.FilterData" localSheetId="5" hidden="1">'Sábado 16.08'!$A$2:$U$2</definedName>
    <definedName name="Z_728D2D3B_302F_4156_A903_D25EA235F494_.wvu.FilterData" localSheetId="0" hidden="1">'Segunda 11.08'!$A$2:$U$2</definedName>
    <definedName name="Z_728D2D3B_302F_4156_A903_D25EA235F494_.wvu.FilterData" localSheetId="4" hidden="1">'Sexta 15.08'!$A$2:$U$2</definedName>
    <definedName name="Z_728D2D3B_302F_4156_A903_D25EA235F494_.wvu.FilterData" localSheetId="1" hidden="1">'Terça 12.08'!$A$2:$U$2</definedName>
    <definedName name="Z_72C38B59_A34E_4C3E_BAC4_58964D63471F_.wvu.FilterData" localSheetId="2" hidden="1">'Quarta 13.08'!$A$2:$T$2</definedName>
    <definedName name="Z_72C38B59_A34E_4C3E_BAC4_58964D63471F_.wvu.FilterData" localSheetId="3" hidden="1">'Quinta 14.08'!$A$2:$T$2</definedName>
    <definedName name="Z_72C38B59_A34E_4C3E_BAC4_58964D63471F_.wvu.FilterData" localSheetId="5" hidden="1">'Sábado 16.08'!$A$2:$T$2</definedName>
    <definedName name="Z_72C38B59_A34E_4C3E_BAC4_58964D63471F_.wvu.FilterData" localSheetId="0" hidden="1">'Segunda 11.08'!$A$2:$T$2</definedName>
    <definedName name="Z_72C38B59_A34E_4C3E_BAC4_58964D63471F_.wvu.FilterData" localSheetId="4" hidden="1">'Sexta 15.08'!$A$2:$T$2</definedName>
    <definedName name="Z_72C38B59_A34E_4C3E_BAC4_58964D63471F_.wvu.FilterData" localSheetId="1" hidden="1">'Terça 12.08'!$A$2:$T$2</definedName>
    <definedName name="Z_72D07429_E4D1_462E_9961_184981907A43_.wvu.FilterData" localSheetId="2" hidden="1">'Quarta 13.08'!$A$2:$T$2</definedName>
    <definedName name="Z_72D07429_E4D1_462E_9961_184981907A43_.wvu.FilterData" localSheetId="3" hidden="1">'Quinta 14.08'!$A$2:$T$2</definedName>
    <definedName name="Z_72D07429_E4D1_462E_9961_184981907A43_.wvu.FilterData" localSheetId="5" hidden="1">'Sábado 16.08'!$A$2:$T$2</definedName>
    <definedName name="Z_72D07429_E4D1_462E_9961_184981907A43_.wvu.FilterData" localSheetId="0" hidden="1">'Segunda 11.08'!$A$2:$T$2</definedName>
    <definedName name="Z_72D07429_E4D1_462E_9961_184981907A43_.wvu.FilterData" localSheetId="4" hidden="1">'Sexta 15.08'!$A$2:$T$2</definedName>
    <definedName name="Z_72D07429_E4D1_462E_9961_184981907A43_.wvu.FilterData" localSheetId="1" hidden="1">'Terça 12.08'!$A$2:$T$2</definedName>
    <definedName name="Z_731F54FE_90D6_48D0_8969_8BBEB60B7477_.wvu.FilterData" localSheetId="2" hidden="1">'Quarta 13.08'!$A$2:$T$2</definedName>
    <definedName name="Z_731F54FE_90D6_48D0_8969_8BBEB60B7477_.wvu.FilterData" localSheetId="3" hidden="1">'Quinta 14.08'!$A$2:$T$2</definedName>
    <definedName name="Z_731F54FE_90D6_48D0_8969_8BBEB60B7477_.wvu.FilterData" localSheetId="5" hidden="1">'Sábado 16.08'!$A$2:$T$2</definedName>
    <definedName name="Z_731F54FE_90D6_48D0_8969_8BBEB60B7477_.wvu.FilterData" localSheetId="0" hidden="1">'Segunda 11.08'!$A$2:$T$2</definedName>
    <definedName name="Z_731F54FE_90D6_48D0_8969_8BBEB60B7477_.wvu.FilterData" localSheetId="4" hidden="1">'Sexta 15.08'!$A$2:$T$2</definedName>
    <definedName name="Z_731F54FE_90D6_48D0_8969_8BBEB60B7477_.wvu.FilterData" localSheetId="1" hidden="1">'Terça 12.08'!$A$2:$T$2</definedName>
    <definedName name="Z_734F14FC_3D6C_4AC0_AF10_23F8D7759695_.wvu.FilterData" localSheetId="2" hidden="1">'Quarta 13.08'!$A$2:$T$2</definedName>
    <definedName name="Z_734F14FC_3D6C_4AC0_AF10_23F8D7759695_.wvu.FilterData" localSheetId="3" hidden="1">'Quinta 14.08'!$A$2:$T$2</definedName>
    <definedName name="Z_734F14FC_3D6C_4AC0_AF10_23F8D7759695_.wvu.FilterData" localSheetId="5" hidden="1">'Sábado 16.08'!$A$2:$T$2</definedName>
    <definedName name="Z_734F14FC_3D6C_4AC0_AF10_23F8D7759695_.wvu.FilterData" localSheetId="0" hidden="1">'Segunda 11.08'!$A$2:$T$2</definedName>
    <definedName name="Z_734F14FC_3D6C_4AC0_AF10_23F8D7759695_.wvu.FilterData" localSheetId="4" hidden="1">'Sexta 15.08'!$A$2:$T$2</definedName>
    <definedName name="Z_734F14FC_3D6C_4AC0_AF10_23F8D7759695_.wvu.FilterData" localSheetId="1" hidden="1">'Terça 12.08'!$A$2:$T$2</definedName>
    <definedName name="Z_7374C151_8BDF_49A9_82EF_7DDDEFF18086_.wvu.FilterData" localSheetId="2" hidden="1">'Quarta 13.08'!$A$2:$T$2</definedName>
    <definedName name="Z_7374C151_8BDF_49A9_82EF_7DDDEFF18086_.wvu.FilterData" localSheetId="3" hidden="1">'Quinta 14.08'!$A$2:$T$2</definedName>
    <definedName name="Z_7374C151_8BDF_49A9_82EF_7DDDEFF18086_.wvu.FilterData" localSheetId="5" hidden="1">'Sábado 16.08'!$A$2:$T$2</definedName>
    <definedName name="Z_7374C151_8BDF_49A9_82EF_7DDDEFF18086_.wvu.FilterData" localSheetId="0" hidden="1">'Segunda 11.08'!$A$2:$T$2</definedName>
    <definedName name="Z_7374C151_8BDF_49A9_82EF_7DDDEFF18086_.wvu.FilterData" localSheetId="4" hidden="1">'Sexta 15.08'!$A$2:$T$2</definedName>
    <definedName name="Z_7374C151_8BDF_49A9_82EF_7DDDEFF18086_.wvu.FilterData" localSheetId="1" hidden="1">'Terça 12.08'!$A$2:$T$2</definedName>
    <definedName name="Z_73863900_91E4_4A2A_A5F5_57C70F9A2F28_.wvu.FilterData" localSheetId="2" hidden="1">'Quarta 13.08'!$A$2:$T$2</definedName>
    <definedName name="Z_73863900_91E4_4A2A_A5F5_57C70F9A2F28_.wvu.FilterData" localSheetId="3" hidden="1">'Quinta 14.08'!$A$2:$T$2</definedName>
    <definedName name="Z_73863900_91E4_4A2A_A5F5_57C70F9A2F28_.wvu.FilterData" localSheetId="5" hidden="1">'Sábado 16.08'!$A$2:$T$2</definedName>
    <definedName name="Z_73863900_91E4_4A2A_A5F5_57C70F9A2F28_.wvu.FilterData" localSheetId="0" hidden="1">'Segunda 11.08'!$A$2:$T$2</definedName>
    <definedName name="Z_73863900_91E4_4A2A_A5F5_57C70F9A2F28_.wvu.FilterData" localSheetId="4" hidden="1">'Sexta 15.08'!$A$2:$T$2</definedName>
    <definedName name="Z_73863900_91E4_4A2A_A5F5_57C70F9A2F28_.wvu.FilterData" localSheetId="1" hidden="1">'Terça 12.08'!$A$2:$T$2</definedName>
    <definedName name="Z_73A01174_73EF_480A_919F_325785926669_.wvu.FilterData" localSheetId="2" hidden="1">'Quarta 13.08'!$A$2:$T$2</definedName>
    <definedName name="Z_73A01174_73EF_480A_919F_325785926669_.wvu.FilterData" localSheetId="3" hidden="1">'Quinta 14.08'!$A$2:$T$2</definedName>
    <definedName name="Z_73A01174_73EF_480A_919F_325785926669_.wvu.FilterData" localSheetId="5" hidden="1">'Sábado 16.08'!$A$2:$T$2</definedName>
    <definedName name="Z_73A01174_73EF_480A_919F_325785926669_.wvu.FilterData" localSheetId="0" hidden="1">'Segunda 11.08'!$A$2:$T$2</definedName>
    <definedName name="Z_73A01174_73EF_480A_919F_325785926669_.wvu.FilterData" localSheetId="4" hidden="1">'Sexta 15.08'!$A$2:$T$2</definedName>
    <definedName name="Z_73A01174_73EF_480A_919F_325785926669_.wvu.FilterData" localSheetId="1" hidden="1">'Terça 12.08'!$A$2:$T$2</definedName>
    <definedName name="Z_73ACB89C_FA28_4DE1_A70F_DC5E7A34B2FD_.wvu.FilterData" localSheetId="2" hidden="1">'Quarta 13.08'!$A$2:$T$2</definedName>
    <definedName name="Z_73ACB89C_FA28_4DE1_A70F_DC5E7A34B2FD_.wvu.FilterData" localSheetId="3" hidden="1">'Quinta 14.08'!$A$2:$T$2</definedName>
    <definedName name="Z_73ACB89C_FA28_4DE1_A70F_DC5E7A34B2FD_.wvu.FilterData" localSheetId="5" hidden="1">'Sábado 16.08'!$A$2:$T$2</definedName>
    <definedName name="Z_73ACB89C_FA28_4DE1_A70F_DC5E7A34B2FD_.wvu.FilterData" localSheetId="0" hidden="1">'Segunda 11.08'!$A$2:$T$2</definedName>
    <definedName name="Z_73ACB89C_FA28_4DE1_A70F_DC5E7A34B2FD_.wvu.FilterData" localSheetId="4" hidden="1">'Sexta 15.08'!$A$2:$T$2</definedName>
    <definedName name="Z_73ACB89C_FA28_4DE1_A70F_DC5E7A34B2FD_.wvu.FilterData" localSheetId="1" hidden="1">'Terça 12.08'!$A$2:$T$2</definedName>
    <definedName name="Z_741384D4_DAE8_4DFB_A258_77803A7353AE_.wvu.FilterData" localSheetId="2" hidden="1">'Quarta 13.08'!$A$2:$T$2</definedName>
    <definedName name="Z_741384D4_DAE8_4DFB_A258_77803A7353AE_.wvu.FilterData" localSheetId="3" hidden="1">'Quinta 14.08'!$A$2:$T$2</definedName>
    <definedName name="Z_741384D4_DAE8_4DFB_A258_77803A7353AE_.wvu.FilterData" localSheetId="5" hidden="1">'Sábado 16.08'!$A$2:$T$2</definedName>
    <definedName name="Z_741384D4_DAE8_4DFB_A258_77803A7353AE_.wvu.FilterData" localSheetId="0" hidden="1">'Segunda 11.08'!$A$2:$T$2</definedName>
    <definedName name="Z_741384D4_DAE8_4DFB_A258_77803A7353AE_.wvu.FilterData" localSheetId="4" hidden="1">'Sexta 15.08'!$A$2:$T$2</definedName>
    <definedName name="Z_741384D4_DAE8_4DFB_A258_77803A7353AE_.wvu.FilterData" localSheetId="1" hidden="1">'Terça 12.08'!$A$2:$T$2</definedName>
    <definedName name="Z_741D1729_A3FF_430B_B8D1_44CF0C15D2E5_.wvu.FilterData" localSheetId="2" hidden="1">'Quarta 13.08'!$A$2:$U$2</definedName>
    <definedName name="Z_741D1729_A3FF_430B_B8D1_44CF0C15D2E5_.wvu.FilterData" localSheetId="3" hidden="1">'Quinta 14.08'!$A$2:$U$2</definedName>
    <definedName name="Z_741D1729_A3FF_430B_B8D1_44CF0C15D2E5_.wvu.FilterData" localSheetId="5" hidden="1">'Sábado 16.08'!$A$2:$U$2</definedName>
    <definedName name="Z_741D1729_A3FF_430B_B8D1_44CF0C15D2E5_.wvu.FilterData" localSheetId="0" hidden="1">'Segunda 11.08'!$A$2:$U$2</definedName>
    <definedName name="Z_741D1729_A3FF_430B_B8D1_44CF0C15D2E5_.wvu.FilterData" localSheetId="4" hidden="1">'Sexta 15.08'!$A$2:$U$2</definedName>
    <definedName name="Z_741D1729_A3FF_430B_B8D1_44CF0C15D2E5_.wvu.FilterData" localSheetId="1" hidden="1">'Terça 12.08'!$A$2:$U$2</definedName>
    <definedName name="Z_743567AF_8A25_4791_AE2C_2257ADBF9657_.wvu.FilterData" localSheetId="2" hidden="1">'Quarta 13.08'!$A$2:$T$2</definedName>
    <definedName name="Z_743567AF_8A25_4791_AE2C_2257ADBF9657_.wvu.FilterData" localSheetId="3" hidden="1">'Quinta 14.08'!$A$2:$T$2</definedName>
    <definedName name="Z_743567AF_8A25_4791_AE2C_2257ADBF9657_.wvu.FilterData" localSheetId="5" hidden="1">'Sábado 16.08'!$A$2:$T$2</definedName>
    <definedName name="Z_743567AF_8A25_4791_AE2C_2257ADBF9657_.wvu.FilterData" localSheetId="0" hidden="1">'Segunda 11.08'!$A$2:$T$2</definedName>
    <definedName name="Z_743567AF_8A25_4791_AE2C_2257ADBF9657_.wvu.FilterData" localSheetId="4" hidden="1">'Sexta 15.08'!$A$2:$T$2</definedName>
    <definedName name="Z_743567AF_8A25_4791_AE2C_2257ADBF9657_.wvu.FilterData" localSheetId="1" hidden="1">'Terça 12.08'!$A$2:$T$2</definedName>
    <definedName name="Z_74C81BDA_69A9_495D_838B_AAE2A116FF6B_.wvu.FilterData" localSheetId="2" hidden="1">'Quarta 13.08'!$A$2:$T$2</definedName>
    <definedName name="Z_74C81BDA_69A9_495D_838B_AAE2A116FF6B_.wvu.FilterData" localSheetId="3" hidden="1">'Quinta 14.08'!$A$2:$T$2</definedName>
    <definedName name="Z_74C81BDA_69A9_495D_838B_AAE2A116FF6B_.wvu.FilterData" localSheetId="5" hidden="1">'Sábado 16.08'!$A$2:$T$2</definedName>
    <definedName name="Z_74C81BDA_69A9_495D_838B_AAE2A116FF6B_.wvu.FilterData" localSheetId="0" hidden="1">'Segunda 11.08'!$A$2:$T$2</definedName>
    <definedName name="Z_74C81BDA_69A9_495D_838B_AAE2A116FF6B_.wvu.FilterData" localSheetId="4" hidden="1">'Sexta 15.08'!$A$2:$T$2</definedName>
    <definedName name="Z_74C81BDA_69A9_495D_838B_AAE2A116FF6B_.wvu.FilterData" localSheetId="1" hidden="1">'Terça 12.08'!$A$2:$T$2</definedName>
    <definedName name="Z_7508D1B3_5129_4CD4_BC3D_DC82AEBF1B26_.wvu.FilterData" localSheetId="2" hidden="1">'Quarta 13.08'!$A$2:$T$2</definedName>
    <definedName name="Z_7508D1B3_5129_4CD4_BC3D_DC82AEBF1B26_.wvu.FilterData" localSheetId="3" hidden="1">'Quinta 14.08'!$A$2:$T$2</definedName>
    <definedName name="Z_7508D1B3_5129_4CD4_BC3D_DC82AEBF1B26_.wvu.FilterData" localSheetId="5" hidden="1">'Sábado 16.08'!$A$2:$T$2</definedName>
    <definedName name="Z_7508D1B3_5129_4CD4_BC3D_DC82AEBF1B26_.wvu.FilterData" localSheetId="0" hidden="1">'Segunda 11.08'!$A$2:$T$2</definedName>
    <definedName name="Z_7508D1B3_5129_4CD4_BC3D_DC82AEBF1B26_.wvu.FilterData" localSheetId="4" hidden="1">'Sexta 15.08'!$A$2:$T$2</definedName>
    <definedName name="Z_7508D1B3_5129_4CD4_BC3D_DC82AEBF1B26_.wvu.FilterData" localSheetId="1" hidden="1">'Terça 12.08'!$A$2:$T$2</definedName>
    <definedName name="Z_752ADF8B_9C9B_4F6F_9210_CE54CEEEC44E_.wvu.FilterData" localSheetId="2" hidden="1">'Quarta 13.08'!$A$2:$T$2</definedName>
    <definedName name="Z_752ADF8B_9C9B_4F6F_9210_CE54CEEEC44E_.wvu.FilterData" localSheetId="3" hidden="1">'Quinta 14.08'!$A$2:$T$2</definedName>
    <definedName name="Z_752ADF8B_9C9B_4F6F_9210_CE54CEEEC44E_.wvu.FilterData" localSheetId="5" hidden="1">'Sábado 16.08'!$A$2:$T$2</definedName>
    <definedName name="Z_752ADF8B_9C9B_4F6F_9210_CE54CEEEC44E_.wvu.FilterData" localSheetId="0" hidden="1">'Segunda 11.08'!$A$2:$T$2</definedName>
    <definedName name="Z_752ADF8B_9C9B_4F6F_9210_CE54CEEEC44E_.wvu.FilterData" localSheetId="4" hidden="1">'Sexta 15.08'!$A$2:$T$2</definedName>
    <definedName name="Z_752ADF8B_9C9B_4F6F_9210_CE54CEEEC44E_.wvu.FilterData" localSheetId="1" hidden="1">'Terça 12.08'!$A$2:$T$2</definedName>
    <definedName name="Z_75424481_C2A4_4DDE_A980_446787EBD5DE_.wvu.FilterData" localSheetId="2" hidden="1">'Quarta 13.08'!$A$2:$T$2</definedName>
    <definedName name="Z_75424481_C2A4_4DDE_A980_446787EBD5DE_.wvu.FilterData" localSheetId="3" hidden="1">'Quinta 14.08'!$A$2:$T$2</definedName>
    <definedName name="Z_75424481_C2A4_4DDE_A980_446787EBD5DE_.wvu.FilterData" localSheetId="5" hidden="1">'Sábado 16.08'!$A$2:$T$2</definedName>
    <definedName name="Z_75424481_C2A4_4DDE_A980_446787EBD5DE_.wvu.FilterData" localSheetId="0" hidden="1">'Segunda 11.08'!$A$2:$T$2</definedName>
    <definedName name="Z_75424481_C2A4_4DDE_A980_446787EBD5DE_.wvu.FilterData" localSheetId="4" hidden="1">'Sexta 15.08'!$A$2:$T$2</definedName>
    <definedName name="Z_75424481_C2A4_4DDE_A980_446787EBD5DE_.wvu.FilterData" localSheetId="1" hidden="1">'Terça 12.08'!$A$2:$T$2</definedName>
    <definedName name="Z_755C0791_EE2A_4A5D_9F16_09CA8E1AD48A_.wvu.FilterData" localSheetId="2" hidden="1">'Quarta 13.08'!$A$2:$U$2</definedName>
    <definedName name="Z_755C0791_EE2A_4A5D_9F16_09CA8E1AD48A_.wvu.FilterData" localSheetId="3" hidden="1">'Quinta 14.08'!$A$2:$U$2</definedName>
    <definedName name="Z_755C0791_EE2A_4A5D_9F16_09CA8E1AD48A_.wvu.FilterData" localSheetId="5" hidden="1">'Sábado 16.08'!$A$2:$U$2</definedName>
    <definedName name="Z_755C0791_EE2A_4A5D_9F16_09CA8E1AD48A_.wvu.FilterData" localSheetId="0" hidden="1">'Segunda 11.08'!$A$2:$U$2</definedName>
    <definedName name="Z_755C0791_EE2A_4A5D_9F16_09CA8E1AD48A_.wvu.FilterData" localSheetId="4" hidden="1">'Sexta 15.08'!$A$2:$U$2</definedName>
    <definedName name="Z_755C0791_EE2A_4A5D_9F16_09CA8E1AD48A_.wvu.FilterData" localSheetId="1" hidden="1">'Terça 12.08'!$A$2:$U$2</definedName>
    <definedName name="Z_758E7A35_F9E1_46F5_AAE7_A7AA1E152807_.wvu.FilterData" localSheetId="2" hidden="1">'Quarta 13.08'!$A$2:$U$2</definedName>
    <definedName name="Z_758E7A35_F9E1_46F5_AAE7_A7AA1E152807_.wvu.FilterData" localSheetId="3" hidden="1">'Quinta 14.08'!$A$2:$U$2</definedName>
    <definedName name="Z_758E7A35_F9E1_46F5_AAE7_A7AA1E152807_.wvu.FilterData" localSheetId="5" hidden="1">'Sábado 16.08'!$A$2:$U$2</definedName>
    <definedName name="Z_758E7A35_F9E1_46F5_AAE7_A7AA1E152807_.wvu.FilterData" localSheetId="0" hidden="1">'Segunda 11.08'!$A$2:$U$2</definedName>
    <definedName name="Z_758E7A35_F9E1_46F5_AAE7_A7AA1E152807_.wvu.FilterData" localSheetId="4" hidden="1">'Sexta 15.08'!$A$2:$U$2</definedName>
    <definedName name="Z_758E7A35_F9E1_46F5_AAE7_A7AA1E152807_.wvu.FilterData" localSheetId="1" hidden="1">'Terça 12.08'!$A$2:$U$2</definedName>
    <definedName name="Z_75AD4DF5_DE7B_496F_8376_1426FD1685DB_.wvu.FilterData" localSheetId="2" hidden="1">'Quarta 13.08'!$A$2:$T$2</definedName>
    <definedName name="Z_75AD4DF5_DE7B_496F_8376_1426FD1685DB_.wvu.FilterData" localSheetId="3" hidden="1">'Quinta 14.08'!$A$2:$T$2</definedName>
    <definedName name="Z_75AD4DF5_DE7B_496F_8376_1426FD1685DB_.wvu.FilterData" localSheetId="5" hidden="1">'Sábado 16.08'!$A$2:$T$2</definedName>
    <definedName name="Z_75AD4DF5_DE7B_496F_8376_1426FD1685DB_.wvu.FilterData" localSheetId="0" hidden="1">'Segunda 11.08'!$A$2:$T$2</definedName>
    <definedName name="Z_75AD4DF5_DE7B_496F_8376_1426FD1685DB_.wvu.FilterData" localSheetId="4" hidden="1">'Sexta 15.08'!$A$2:$T$2</definedName>
    <definedName name="Z_75AD4DF5_DE7B_496F_8376_1426FD1685DB_.wvu.FilterData" localSheetId="1" hidden="1">'Terça 12.08'!$A$2:$T$2</definedName>
    <definedName name="Z_75E09416_68FB_4491_8151_152E6F28C2F4_.wvu.FilterData" localSheetId="2" hidden="1">'Quarta 13.08'!$A$2:$T$2</definedName>
    <definedName name="Z_75E09416_68FB_4491_8151_152E6F28C2F4_.wvu.FilterData" localSheetId="3" hidden="1">'Quinta 14.08'!$A$2:$T$2</definedName>
    <definedName name="Z_75E09416_68FB_4491_8151_152E6F28C2F4_.wvu.FilterData" localSheetId="5" hidden="1">'Sábado 16.08'!$A$2:$T$2</definedName>
    <definedName name="Z_75E09416_68FB_4491_8151_152E6F28C2F4_.wvu.FilterData" localSheetId="0" hidden="1">'Segunda 11.08'!$A$2:$T$2</definedName>
    <definedName name="Z_75E09416_68FB_4491_8151_152E6F28C2F4_.wvu.FilterData" localSheetId="4" hidden="1">'Sexta 15.08'!$A$2:$T$2</definedName>
    <definedName name="Z_75E09416_68FB_4491_8151_152E6F28C2F4_.wvu.FilterData" localSheetId="1" hidden="1">'Terça 12.08'!$A$2:$T$2</definedName>
    <definedName name="Z_766A5E7D_B6E2_4D11_B988_451AB67060A7_.wvu.FilterData" localSheetId="2" hidden="1">'Quarta 13.08'!$A$2:$T$2</definedName>
    <definedName name="Z_766A5E7D_B6E2_4D11_B988_451AB67060A7_.wvu.FilterData" localSheetId="3" hidden="1">'Quinta 14.08'!$A$2:$T$2</definedName>
    <definedName name="Z_766A5E7D_B6E2_4D11_B988_451AB67060A7_.wvu.FilterData" localSheetId="5" hidden="1">'Sábado 16.08'!$A$2:$T$2</definedName>
    <definedName name="Z_766A5E7D_B6E2_4D11_B988_451AB67060A7_.wvu.FilterData" localSheetId="0" hidden="1">'Segunda 11.08'!$A$2:$T$2</definedName>
    <definedName name="Z_766A5E7D_B6E2_4D11_B988_451AB67060A7_.wvu.FilterData" localSheetId="4" hidden="1">'Sexta 15.08'!$A$2:$T$2</definedName>
    <definedName name="Z_766A5E7D_B6E2_4D11_B988_451AB67060A7_.wvu.FilterData" localSheetId="1" hidden="1">'Terça 12.08'!$A$2:$T$2</definedName>
    <definedName name="Z_76AA1510_01E4_4567_AFA2_57DF6F1C2010_.wvu.FilterData" localSheetId="2" hidden="1">'Quarta 13.08'!$A$2:$U$2</definedName>
    <definedName name="Z_76AA1510_01E4_4567_AFA2_57DF6F1C2010_.wvu.FilterData" localSheetId="3" hidden="1">'Quinta 14.08'!$A$2:$U$2</definedName>
    <definedName name="Z_76AA1510_01E4_4567_AFA2_57DF6F1C2010_.wvu.FilterData" localSheetId="5" hidden="1">'Sábado 16.08'!$A$2:$U$2</definedName>
    <definedName name="Z_76AA1510_01E4_4567_AFA2_57DF6F1C2010_.wvu.FilterData" localSheetId="0" hidden="1">'Segunda 11.08'!$A$2:$U$2</definedName>
    <definedName name="Z_76AA1510_01E4_4567_AFA2_57DF6F1C2010_.wvu.FilterData" localSheetId="4" hidden="1">'Sexta 15.08'!$A$2:$U$2</definedName>
    <definedName name="Z_76AA1510_01E4_4567_AFA2_57DF6F1C2010_.wvu.FilterData" localSheetId="1" hidden="1">'Terça 12.08'!$A$2:$U$2</definedName>
    <definedName name="Z_76B628D7_6DB5_444F_A1C8_1CB707A7D9F7_.wvu.FilterData" localSheetId="2" hidden="1">'Quarta 13.08'!$A$2:$T$2</definedName>
    <definedName name="Z_76B628D7_6DB5_444F_A1C8_1CB707A7D9F7_.wvu.FilterData" localSheetId="3" hidden="1">'Quinta 14.08'!$A$2:$T$2</definedName>
    <definedName name="Z_76B628D7_6DB5_444F_A1C8_1CB707A7D9F7_.wvu.FilterData" localSheetId="5" hidden="1">'Sábado 16.08'!$A$2:$T$2</definedName>
    <definedName name="Z_76B628D7_6DB5_444F_A1C8_1CB707A7D9F7_.wvu.FilterData" localSheetId="0" hidden="1">'Segunda 11.08'!$A$2:$T$2</definedName>
    <definedName name="Z_76B628D7_6DB5_444F_A1C8_1CB707A7D9F7_.wvu.FilterData" localSheetId="4" hidden="1">'Sexta 15.08'!$A$2:$T$2</definedName>
    <definedName name="Z_76B628D7_6DB5_444F_A1C8_1CB707A7D9F7_.wvu.FilterData" localSheetId="1" hidden="1">'Terça 12.08'!$A$2:$T$2</definedName>
    <definedName name="Z_76B62E24_D272_4943_9ED4_A75A186ECEF5_.wvu.FilterData" localSheetId="2" hidden="1">'Quarta 13.08'!$A$2:$T$2</definedName>
    <definedName name="Z_76B62E24_D272_4943_9ED4_A75A186ECEF5_.wvu.FilterData" localSheetId="3" hidden="1">'Quinta 14.08'!$A$2:$T$2</definedName>
    <definedName name="Z_76B62E24_D272_4943_9ED4_A75A186ECEF5_.wvu.FilterData" localSheetId="5" hidden="1">'Sábado 16.08'!$A$2:$T$2</definedName>
    <definedName name="Z_76B62E24_D272_4943_9ED4_A75A186ECEF5_.wvu.FilterData" localSheetId="0" hidden="1">'Segunda 11.08'!$A$2:$T$2</definedName>
    <definedName name="Z_76B62E24_D272_4943_9ED4_A75A186ECEF5_.wvu.FilterData" localSheetId="4" hidden="1">'Sexta 15.08'!$A$2:$T$2</definedName>
    <definedName name="Z_76B62E24_D272_4943_9ED4_A75A186ECEF5_.wvu.FilterData" localSheetId="1" hidden="1">'Terça 12.08'!$A$2:$T$2</definedName>
    <definedName name="Z_7712AEAB_4DC4_414C_8FF9_2F8C5B54DE88_.wvu.FilterData" localSheetId="2" hidden="1">'Quarta 13.08'!$A$2:$U$2</definedName>
    <definedName name="Z_7712AEAB_4DC4_414C_8FF9_2F8C5B54DE88_.wvu.FilterData" localSheetId="3" hidden="1">'Quinta 14.08'!$A$2:$U$2</definedName>
    <definedName name="Z_7712AEAB_4DC4_414C_8FF9_2F8C5B54DE88_.wvu.FilterData" localSheetId="5" hidden="1">'Sábado 16.08'!$A$2:$U$2</definedName>
    <definedName name="Z_7712AEAB_4DC4_414C_8FF9_2F8C5B54DE88_.wvu.FilterData" localSheetId="0" hidden="1">'Segunda 11.08'!$A$2:$U$2</definedName>
    <definedName name="Z_7712AEAB_4DC4_414C_8FF9_2F8C5B54DE88_.wvu.FilterData" localSheetId="4" hidden="1">'Sexta 15.08'!$A$2:$U$2</definedName>
    <definedName name="Z_7712AEAB_4DC4_414C_8FF9_2F8C5B54DE88_.wvu.FilterData" localSheetId="1" hidden="1">'Terça 12.08'!$A$2:$U$2</definedName>
    <definedName name="Z_771DADB1_CBB0_4FBB_AF55_F66689397DAF_.wvu.FilterData" localSheetId="2" hidden="1">'Quarta 13.08'!$A$2:$U$2</definedName>
    <definedName name="Z_771DADB1_CBB0_4FBB_AF55_F66689397DAF_.wvu.FilterData" localSheetId="3" hidden="1">'Quinta 14.08'!$A$2:$U$2</definedName>
    <definedName name="Z_771DADB1_CBB0_4FBB_AF55_F66689397DAF_.wvu.FilterData" localSheetId="5" hidden="1">'Sábado 16.08'!$A$2:$U$2</definedName>
    <definedName name="Z_771DADB1_CBB0_4FBB_AF55_F66689397DAF_.wvu.FilterData" localSheetId="0" hidden="1">'Segunda 11.08'!$A$2:$U$2</definedName>
    <definedName name="Z_771DADB1_CBB0_4FBB_AF55_F66689397DAF_.wvu.FilterData" localSheetId="4" hidden="1">'Sexta 15.08'!$A$2:$U$2</definedName>
    <definedName name="Z_771DADB1_CBB0_4FBB_AF55_F66689397DAF_.wvu.FilterData" localSheetId="1" hidden="1">'Terça 12.08'!$A$2:$U$2</definedName>
    <definedName name="Z_773B9998_08CD_45B5_87AA_FAA045220C8C_.wvu.FilterData" localSheetId="2" hidden="1">'Quarta 13.08'!$A$2:$T$2</definedName>
    <definedName name="Z_773B9998_08CD_45B5_87AA_FAA045220C8C_.wvu.FilterData" localSheetId="3" hidden="1">'Quinta 14.08'!$A$2:$T$2</definedName>
    <definedName name="Z_773B9998_08CD_45B5_87AA_FAA045220C8C_.wvu.FilterData" localSheetId="5" hidden="1">'Sábado 16.08'!$A$2:$T$2</definedName>
    <definedName name="Z_773B9998_08CD_45B5_87AA_FAA045220C8C_.wvu.FilterData" localSheetId="0" hidden="1">'Segunda 11.08'!$A$2:$T$2</definedName>
    <definedName name="Z_773B9998_08CD_45B5_87AA_FAA045220C8C_.wvu.FilterData" localSheetId="4" hidden="1">'Sexta 15.08'!$A$2:$T$2</definedName>
    <definedName name="Z_773B9998_08CD_45B5_87AA_FAA045220C8C_.wvu.FilterData" localSheetId="1" hidden="1">'Terça 12.08'!$A$2:$T$2</definedName>
    <definedName name="Z_774763E2_8FF8_4E42_8D76_8A25810111BB_.wvu.FilterData" localSheetId="2" hidden="1">'Quarta 13.08'!$A$2:$T$2</definedName>
    <definedName name="Z_774763E2_8FF8_4E42_8D76_8A25810111BB_.wvu.FilterData" localSheetId="3" hidden="1">'Quinta 14.08'!$A$2:$T$2</definedName>
    <definedName name="Z_774763E2_8FF8_4E42_8D76_8A25810111BB_.wvu.FilterData" localSheetId="5" hidden="1">'Sábado 16.08'!$A$2:$T$2</definedName>
    <definedName name="Z_774763E2_8FF8_4E42_8D76_8A25810111BB_.wvu.FilterData" localSheetId="0" hidden="1">'Segunda 11.08'!$A$2:$T$2</definedName>
    <definedName name="Z_774763E2_8FF8_4E42_8D76_8A25810111BB_.wvu.FilterData" localSheetId="4" hidden="1">'Sexta 15.08'!$A$2:$T$2</definedName>
    <definedName name="Z_774763E2_8FF8_4E42_8D76_8A25810111BB_.wvu.FilterData" localSheetId="1" hidden="1">'Terça 12.08'!$A$2:$T$2</definedName>
    <definedName name="Z_7791B3A0_5801_4099_AC46_0D1847A3FEC5_.wvu.FilterData" localSheetId="2" hidden="1">'Quarta 13.08'!$A$2:$U$2</definedName>
    <definedName name="Z_7791B3A0_5801_4099_AC46_0D1847A3FEC5_.wvu.FilterData" localSheetId="3" hidden="1">'Quinta 14.08'!$A$2:$U$2</definedName>
    <definedName name="Z_7791B3A0_5801_4099_AC46_0D1847A3FEC5_.wvu.FilterData" localSheetId="5" hidden="1">'Sábado 16.08'!$A$2:$U$2</definedName>
    <definedName name="Z_7791B3A0_5801_4099_AC46_0D1847A3FEC5_.wvu.FilterData" localSheetId="0" hidden="1">'Segunda 11.08'!$A$2:$U$2</definedName>
    <definedName name="Z_7791B3A0_5801_4099_AC46_0D1847A3FEC5_.wvu.FilterData" localSheetId="4" hidden="1">'Sexta 15.08'!$A$2:$U$2</definedName>
    <definedName name="Z_7791B3A0_5801_4099_AC46_0D1847A3FEC5_.wvu.FilterData" localSheetId="1" hidden="1">'Terça 12.08'!$A$2:$U$2</definedName>
    <definedName name="Z_77F0FC74_EE09_4A09_8A88_D915174FCC81_.wvu.FilterData" localSheetId="2" hidden="1">'Quarta 13.08'!$A$2:$U$2</definedName>
    <definedName name="Z_77F0FC74_EE09_4A09_8A88_D915174FCC81_.wvu.FilterData" localSheetId="3" hidden="1">'Quinta 14.08'!$A$2:$U$2</definedName>
    <definedName name="Z_77F0FC74_EE09_4A09_8A88_D915174FCC81_.wvu.FilterData" localSheetId="5" hidden="1">'Sábado 16.08'!$A$2:$U$2</definedName>
    <definedName name="Z_77F0FC74_EE09_4A09_8A88_D915174FCC81_.wvu.FilterData" localSheetId="0" hidden="1">'Segunda 11.08'!$A$2:$U$2</definedName>
    <definedName name="Z_77F0FC74_EE09_4A09_8A88_D915174FCC81_.wvu.FilterData" localSheetId="4" hidden="1">'Sexta 15.08'!$A$2:$U$2</definedName>
    <definedName name="Z_77F0FC74_EE09_4A09_8A88_D915174FCC81_.wvu.FilterData" localSheetId="1" hidden="1">'Terça 12.08'!$A$2:$U$2</definedName>
    <definedName name="Z_78437167_D189_4BA4_B89F_BD77AE546509_.wvu.FilterData" localSheetId="2" hidden="1">'Quarta 13.08'!$A$2:$T$2</definedName>
    <definedName name="Z_78437167_D189_4BA4_B89F_BD77AE546509_.wvu.FilterData" localSheetId="3" hidden="1">'Quinta 14.08'!$A$2:$T$2</definedName>
    <definedName name="Z_78437167_D189_4BA4_B89F_BD77AE546509_.wvu.FilterData" localSheetId="5" hidden="1">'Sábado 16.08'!$A$2:$T$2</definedName>
    <definedName name="Z_78437167_D189_4BA4_B89F_BD77AE546509_.wvu.FilterData" localSheetId="0" hidden="1">'Segunda 11.08'!$A$2:$T$2</definedName>
    <definedName name="Z_78437167_D189_4BA4_B89F_BD77AE546509_.wvu.FilterData" localSheetId="4" hidden="1">'Sexta 15.08'!$A$2:$T$2</definedName>
    <definedName name="Z_78437167_D189_4BA4_B89F_BD77AE546509_.wvu.FilterData" localSheetId="1" hidden="1">'Terça 12.08'!$A$2:$T$2</definedName>
    <definedName name="Z_78B484E8_3853_47AA_A544_6BF0B51BFC03_.wvu.FilterData" localSheetId="2" hidden="1">'Quarta 13.08'!$A$2:$T$2</definedName>
    <definedName name="Z_78B484E8_3853_47AA_A544_6BF0B51BFC03_.wvu.FilterData" localSheetId="3" hidden="1">'Quinta 14.08'!$A$2:$T$2</definedName>
    <definedName name="Z_78B484E8_3853_47AA_A544_6BF0B51BFC03_.wvu.FilterData" localSheetId="5" hidden="1">'Sábado 16.08'!$A$2:$T$2</definedName>
    <definedName name="Z_78B484E8_3853_47AA_A544_6BF0B51BFC03_.wvu.FilterData" localSheetId="0" hidden="1">'Segunda 11.08'!$A$2:$T$2</definedName>
    <definedName name="Z_78B484E8_3853_47AA_A544_6BF0B51BFC03_.wvu.FilterData" localSheetId="4" hidden="1">'Sexta 15.08'!$A$2:$T$2</definedName>
    <definedName name="Z_78B484E8_3853_47AA_A544_6BF0B51BFC03_.wvu.FilterData" localSheetId="1" hidden="1">'Terça 12.08'!$A$2:$T$2</definedName>
    <definedName name="Z_78FD665E_DE42_4533_B1AA_14024E40EEE4_.wvu.FilterData" localSheetId="2" hidden="1">'Quarta 13.08'!$A$2:$T$2</definedName>
    <definedName name="Z_78FD665E_DE42_4533_B1AA_14024E40EEE4_.wvu.FilterData" localSheetId="3" hidden="1">'Quinta 14.08'!$A$2:$T$2</definedName>
    <definedName name="Z_78FD665E_DE42_4533_B1AA_14024E40EEE4_.wvu.FilterData" localSheetId="5" hidden="1">'Sábado 16.08'!$A$2:$T$2</definedName>
    <definedName name="Z_78FD665E_DE42_4533_B1AA_14024E40EEE4_.wvu.FilterData" localSheetId="0" hidden="1">'Segunda 11.08'!$A$2:$T$2</definedName>
    <definedName name="Z_78FD665E_DE42_4533_B1AA_14024E40EEE4_.wvu.FilterData" localSheetId="4" hidden="1">'Sexta 15.08'!$A$2:$T$2</definedName>
    <definedName name="Z_78FD665E_DE42_4533_B1AA_14024E40EEE4_.wvu.FilterData" localSheetId="1" hidden="1">'Terça 12.08'!$A$2:$T$2</definedName>
    <definedName name="Z_791E3985_077D_498A_8331_80E03BD03352_.wvu.FilterData" localSheetId="2" hidden="1">'Quarta 13.08'!$A$2:$T$2</definedName>
    <definedName name="Z_791E3985_077D_498A_8331_80E03BD03352_.wvu.FilterData" localSheetId="3" hidden="1">'Quinta 14.08'!$A$2:$T$2</definedName>
    <definedName name="Z_791E3985_077D_498A_8331_80E03BD03352_.wvu.FilterData" localSheetId="5" hidden="1">'Sábado 16.08'!$A$2:$T$2</definedName>
    <definedName name="Z_791E3985_077D_498A_8331_80E03BD03352_.wvu.FilterData" localSheetId="0" hidden="1">'Segunda 11.08'!$A$2:$T$2</definedName>
    <definedName name="Z_791E3985_077D_498A_8331_80E03BD03352_.wvu.FilterData" localSheetId="4" hidden="1">'Sexta 15.08'!$A$2:$T$2</definedName>
    <definedName name="Z_791E3985_077D_498A_8331_80E03BD03352_.wvu.FilterData" localSheetId="1" hidden="1">'Terça 12.08'!$A$2:$T$2</definedName>
    <definedName name="Z_79336B53_39B2_4088_A6A6_20F504B6563B_.wvu.FilterData" localSheetId="2" hidden="1">'Quarta 13.08'!$A$2:$U$2</definedName>
    <definedName name="Z_79336B53_39B2_4088_A6A6_20F504B6563B_.wvu.FilterData" localSheetId="3" hidden="1">'Quinta 14.08'!$A$2:$U$2</definedName>
    <definedName name="Z_79336B53_39B2_4088_A6A6_20F504B6563B_.wvu.FilterData" localSheetId="5" hidden="1">'Sábado 16.08'!$A$2:$U$2</definedName>
    <definedName name="Z_79336B53_39B2_4088_A6A6_20F504B6563B_.wvu.FilterData" localSheetId="0" hidden="1">'Segunda 11.08'!$A$2:$U$2</definedName>
    <definedName name="Z_79336B53_39B2_4088_A6A6_20F504B6563B_.wvu.FilterData" localSheetId="4" hidden="1">'Sexta 15.08'!$A$2:$U$2</definedName>
    <definedName name="Z_79336B53_39B2_4088_A6A6_20F504B6563B_.wvu.FilterData" localSheetId="1" hidden="1">'Terça 12.08'!$A$2:$U$2</definedName>
    <definedName name="Z_7952A5AE_49A6_4D00_8542_7503CE6FD5E0_.wvu.FilterData" localSheetId="2" hidden="1">'Quarta 13.08'!$A$2:$T$2</definedName>
    <definedName name="Z_7952A5AE_49A6_4D00_8542_7503CE6FD5E0_.wvu.FilterData" localSheetId="3" hidden="1">'Quinta 14.08'!$A$2:$T$2</definedName>
    <definedName name="Z_7952A5AE_49A6_4D00_8542_7503CE6FD5E0_.wvu.FilterData" localSheetId="5" hidden="1">'Sábado 16.08'!$A$2:$T$2</definedName>
    <definedName name="Z_7952A5AE_49A6_4D00_8542_7503CE6FD5E0_.wvu.FilterData" localSheetId="0" hidden="1">'Segunda 11.08'!$A$2:$T$2</definedName>
    <definedName name="Z_7952A5AE_49A6_4D00_8542_7503CE6FD5E0_.wvu.FilterData" localSheetId="4" hidden="1">'Sexta 15.08'!$A$2:$T$2</definedName>
    <definedName name="Z_7952A5AE_49A6_4D00_8542_7503CE6FD5E0_.wvu.FilterData" localSheetId="1" hidden="1">'Terça 12.08'!$A$2:$T$2</definedName>
    <definedName name="Z_79E12AA9_ACB8_494B_A512_F8AAB2ECB237_.wvu.FilterData" localSheetId="2" hidden="1">'Quarta 13.08'!$A$2:$T$2</definedName>
    <definedName name="Z_79E12AA9_ACB8_494B_A512_F8AAB2ECB237_.wvu.FilterData" localSheetId="3" hidden="1">'Quinta 14.08'!$A$2:$T$2</definedName>
    <definedName name="Z_79E12AA9_ACB8_494B_A512_F8AAB2ECB237_.wvu.FilterData" localSheetId="5" hidden="1">'Sábado 16.08'!$A$2:$T$2</definedName>
    <definedName name="Z_79E12AA9_ACB8_494B_A512_F8AAB2ECB237_.wvu.FilterData" localSheetId="0" hidden="1">'Segunda 11.08'!$A$2:$T$2</definedName>
    <definedName name="Z_79E12AA9_ACB8_494B_A512_F8AAB2ECB237_.wvu.FilterData" localSheetId="4" hidden="1">'Sexta 15.08'!$A$2:$T$2</definedName>
    <definedName name="Z_79E12AA9_ACB8_494B_A512_F8AAB2ECB237_.wvu.FilterData" localSheetId="1" hidden="1">'Terça 12.08'!$A$2:$T$2</definedName>
    <definedName name="Z_7A8FDFFA_5711_4AED_ADD0_A00BB72C1CC6_.wvu.FilterData" localSheetId="2" hidden="1">'Quarta 13.08'!$A$2:$T$2</definedName>
    <definedName name="Z_7A8FDFFA_5711_4AED_ADD0_A00BB72C1CC6_.wvu.FilterData" localSheetId="3" hidden="1">'Quinta 14.08'!$A$2:$T$2</definedName>
    <definedName name="Z_7A8FDFFA_5711_4AED_ADD0_A00BB72C1CC6_.wvu.FilterData" localSheetId="5" hidden="1">'Sábado 16.08'!$A$2:$T$2</definedName>
    <definedName name="Z_7A8FDFFA_5711_4AED_ADD0_A00BB72C1CC6_.wvu.FilterData" localSheetId="0" hidden="1">'Segunda 11.08'!$A$2:$T$2</definedName>
    <definedName name="Z_7A8FDFFA_5711_4AED_ADD0_A00BB72C1CC6_.wvu.FilterData" localSheetId="4" hidden="1">'Sexta 15.08'!$A$2:$T$2</definedName>
    <definedName name="Z_7A8FDFFA_5711_4AED_ADD0_A00BB72C1CC6_.wvu.FilterData" localSheetId="1" hidden="1">'Terça 12.08'!$A$2:$T$2</definedName>
    <definedName name="Z_7ABF8DDE_2306_4FAC_A8A2_608C198A3298_.wvu.FilterData" localSheetId="2" hidden="1">'Quarta 13.08'!$A$2:$T$2</definedName>
    <definedName name="Z_7ABF8DDE_2306_4FAC_A8A2_608C198A3298_.wvu.FilterData" localSheetId="3" hidden="1">'Quinta 14.08'!$A$2:$T$2</definedName>
    <definedName name="Z_7ABF8DDE_2306_4FAC_A8A2_608C198A3298_.wvu.FilterData" localSheetId="5" hidden="1">'Sábado 16.08'!$A$2:$T$2</definedName>
    <definedName name="Z_7ABF8DDE_2306_4FAC_A8A2_608C198A3298_.wvu.FilterData" localSheetId="0" hidden="1">'Segunda 11.08'!$A$2:$T$2</definedName>
    <definedName name="Z_7ABF8DDE_2306_4FAC_A8A2_608C198A3298_.wvu.FilterData" localSheetId="4" hidden="1">'Sexta 15.08'!$A$2:$T$2</definedName>
    <definedName name="Z_7ABF8DDE_2306_4FAC_A8A2_608C198A3298_.wvu.FilterData" localSheetId="1" hidden="1">'Terça 12.08'!$A$2:$T$2</definedName>
    <definedName name="Z_7AFC63D1_77C3_4FFC_A6F7_01598A998ABC_.wvu.FilterData" localSheetId="2" hidden="1">'Quarta 13.08'!$A$2:$T$2</definedName>
    <definedName name="Z_7AFC63D1_77C3_4FFC_A6F7_01598A998ABC_.wvu.FilterData" localSheetId="3" hidden="1">'Quinta 14.08'!$A$2:$T$2</definedName>
    <definedName name="Z_7AFC63D1_77C3_4FFC_A6F7_01598A998ABC_.wvu.FilterData" localSheetId="5" hidden="1">'Sábado 16.08'!$A$2:$T$2</definedName>
    <definedName name="Z_7AFC63D1_77C3_4FFC_A6F7_01598A998ABC_.wvu.FilterData" localSheetId="0" hidden="1">'Segunda 11.08'!$A$2:$T$2</definedName>
    <definedName name="Z_7AFC63D1_77C3_4FFC_A6F7_01598A998ABC_.wvu.FilterData" localSheetId="4" hidden="1">'Sexta 15.08'!$A$2:$T$2</definedName>
    <definedName name="Z_7AFC63D1_77C3_4FFC_A6F7_01598A998ABC_.wvu.FilterData" localSheetId="1" hidden="1">'Terça 12.08'!$A$2:$T$2</definedName>
    <definedName name="Z_7BD5A623_8D43_4EF6_8324_0748AA242F3F_.wvu.FilterData" localSheetId="2" hidden="1">'Quarta 13.08'!$A$2:$U$2</definedName>
    <definedName name="Z_7BD5A623_8D43_4EF6_8324_0748AA242F3F_.wvu.FilterData" localSheetId="3" hidden="1">'Quinta 14.08'!$A$2:$U$2</definedName>
    <definedName name="Z_7BD5A623_8D43_4EF6_8324_0748AA242F3F_.wvu.FilterData" localSheetId="5" hidden="1">'Sábado 16.08'!$A$2:$U$2</definedName>
    <definedName name="Z_7BD5A623_8D43_4EF6_8324_0748AA242F3F_.wvu.FilterData" localSheetId="0" hidden="1">'Segunda 11.08'!$A$2:$U$2</definedName>
    <definedName name="Z_7BD5A623_8D43_4EF6_8324_0748AA242F3F_.wvu.FilterData" localSheetId="4" hidden="1">'Sexta 15.08'!$A$2:$U$2</definedName>
    <definedName name="Z_7BD5A623_8D43_4EF6_8324_0748AA242F3F_.wvu.FilterData" localSheetId="1" hidden="1">'Terça 12.08'!$A$2:$U$2</definedName>
    <definedName name="Z_7BE8CF56_3FCD_450C_BB23_3AEB30AAFCA1_.wvu.FilterData" localSheetId="2" hidden="1">'Quarta 13.08'!$A$2:$U$2</definedName>
    <definedName name="Z_7BE8CF56_3FCD_450C_BB23_3AEB30AAFCA1_.wvu.FilterData" localSheetId="3" hidden="1">'Quinta 14.08'!$A$2:$U$2</definedName>
    <definedName name="Z_7BE8CF56_3FCD_450C_BB23_3AEB30AAFCA1_.wvu.FilterData" localSheetId="5" hidden="1">'Sábado 16.08'!$A$2:$U$2</definedName>
    <definedName name="Z_7BE8CF56_3FCD_450C_BB23_3AEB30AAFCA1_.wvu.FilterData" localSheetId="0" hidden="1">'Segunda 11.08'!$A$2:$U$2</definedName>
    <definedName name="Z_7BE8CF56_3FCD_450C_BB23_3AEB30AAFCA1_.wvu.FilterData" localSheetId="4" hidden="1">'Sexta 15.08'!$A$2:$U$2</definedName>
    <definedName name="Z_7BE8CF56_3FCD_450C_BB23_3AEB30AAFCA1_.wvu.FilterData" localSheetId="1" hidden="1">'Terça 12.08'!$A$2:$U$2</definedName>
    <definedName name="Z_7C1A7A43_6925_45DB_B2F9_68E252D3B111_.wvu.FilterData" localSheetId="2" hidden="1">'Quarta 13.08'!$A$2:$V$2</definedName>
    <definedName name="Z_7C1A7A43_6925_45DB_B2F9_68E252D3B111_.wvu.FilterData" localSheetId="3" hidden="1">'Quinta 14.08'!$A$2:$V$2</definedName>
    <definedName name="Z_7C1A7A43_6925_45DB_B2F9_68E252D3B111_.wvu.FilterData" localSheetId="5" hidden="1">'Sábado 16.08'!$A$2:$V$2</definedName>
    <definedName name="Z_7C1A7A43_6925_45DB_B2F9_68E252D3B111_.wvu.FilterData" localSheetId="0" hidden="1">'Segunda 11.08'!$A$2:$V$2</definedName>
    <definedName name="Z_7C1A7A43_6925_45DB_B2F9_68E252D3B111_.wvu.FilterData" localSheetId="4" hidden="1">'Sexta 15.08'!$A$2:$V$2</definedName>
    <definedName name="Z_7C1A7A43_6925_45DB_B2F9_68E252D3B111_.wvu.FilterData" localSheetId="1" hidden="1">'Terça 12.08'!$A$2:$V$2</definedName>
    <definedName name="Z_7C5C3A41_B726_434B_94F9_E56A76FA4C0A_.wvu.FilterData" localSheetId="2" hidden="1">'Quarta 13.08'!$A$2:$V$2</definedName>
    <definedName name="Z_7C5C3A41_B726_434B_94F9_E56A76FA4C0A_.wvu.FilterData" localSheetId="3" hidden="1">'Quinta 14.08'!$A$2:$V$2</definedName>
    <definedName name="Z_7C5C3A41_B726_434B_94F9_E56A76FA4C0A_.wvu.FilterData" localSheetId="5" hidden="1">'Sábado 16.08'!$A$2:$V$2</definedName>
    <definedName name="Z_7C5C3A41_B726_434B_94F9_E56A76FA4C0A_.wvu.FilterData" localSheetId="0" hidden="1">'Segunda 11.08'!$A$2:$V$2</definedName>
    <definedName name="Z_7C5C3A41_B726_434B_94F9_E56A76FA4C0A_.wvu.FilterData" localSheetId="4" hidden="1">'Sexta 15.08'!$A$2:$V$2</definedName>
    <definedName name="Z_7C5C3A41_B726_434B_94F9_E56A76FA4C0A_.wvu.FilterData" localSheetId="1" hidden="1">'Terça 12.08'!$A$2:$V$2</definedName>
    <definedName name="Z_7D3E34EF_C374_47FF_ADD1_28F25C6FEE94_.wvu.FilterData" localSheetId="2" hidden="1">'Quarta 13.08'!$A$2:$T$2</definedName>
    <definedName name="Z_7D3E34EF_C374_47FF_ADD1_28F25C6FEE94_.wvu.FilterData" localSheetId="3" hidden="1">'Quinta 14.08'!$A$2:$T$2</definedName>
    <definedName name="Z_7D3E34EF_C374_47FF_ADD1_28F25C6FEE94_.wvu.FilterData" localSheetId="5" hidden="1">'Sábado 16.08'!$A$2:$T$2</definedName>
    <definedName name="Z_7D3E34EF_C374_47FF_ADD1_28F25C6FEE94_.wvu.FilterData" localSheetId="0" hidden="1">'Segunda 11.08'!$A$2:$T$2</definedName>
    <definedName name="Z_7D3E34EF_C374_47FF_ADD1_28F25C6FEE94_.wvu.FilterData" localSheetId="4" hidden="1">'Sexta 15.08'!$A$2:$T$2</definedName>
    <definedName name="Z_7D3E34EF_C374_47FF_ADD1_28F25C6FEE94_.wvu.FilterData" localSheetId="1" hidden="1">'Terça 12.08'!$A$2:$T$2</definedName>
    <definedName name="Z_7D78AB76_D15E_4EF1_95B3_0E85CCD09298_.wvu.FilterData" localSheetId="2" hidden="1">'Quarta 13.08'!$A$2:$T$2</definedName>
    <definedName name="Z_7D78AB76_D15E_4EF1_95B3_0E85CCD09298_.wvu.FilterData" localSheetId="3" hidden="1">'Quinta 14.08'!$A$2:$T$2</definedName>
    <definedName name="Z_7D78AB76_D15E_4EF1_95B3_0E85CCD09298_.wvu.FilterData" localSheetId="5" hidden="1">'Sábado 16.08'!$A$2:$T$2</definedName>
    <definedName name="Z_7D78AB76_D15E_4EF1_95B3_0E85CCD09298_.wvu.FilterData" localSheetId="0" hidden="1">'Segunda 11.08'!$A$2:$T$2</definedName>
    <definedName name="Z_7D78AB76_D15E_4EF1_95B3_0E85CCD09298_.wvu.FilterData" localSheetId="4" hidden="1">'Sexta 15.08'!$A$2:$T$2</definedName>
    <definedName name="Z_7D78AB76_D15E_4EF1_95B3_0E85CCD09298_.wvu.FilterData" localSheetId="1" hidden="1">'Terça 12.08'!$A$2:$T$2</definedName>
    <definedName name="Z_7DAD73E7_8B23_4CFE_8829_846928B9077A_.wvu.FilterData" localSheetId="2" hidden="1">'Quarta 13.08'!$A$2:$T$2</definedName>
    <definedName name="Z_7DAD73E7_8B23_4CFE_8829_846928B9077A_.wvu.FilterData" localSheetId="3" hidden="1">'Quinta 14.08'!$A$2:$T$2</definedName>
    <definedName name="Z_7DAD73E7_8B23_4CFE_8829_846928B9077A_.wvu.FilterData" localSheetId="5" hidden="1">'Sábado 16.08'!$A$2:$T$2</definedName>
    <definedName name="Z_7DAD73E7_8B23_4CFE_8829_846928B9077A_.wvu.FilterData" localSheetId="0" hidden="1">'Segunda 11.08'!$A$2:$T$2</definedName>
    <definedName name="Z_7DAD73E7_8B23_4CFE_8829_846928B9077A_.wvu.FilterData" localSheetId="4" hidden="1">'Sexta 15.08'!$A$2:$T$2</definedName>
    <definedName name="Z_7DAD73E7_8B23_4CFE_8829_846928B9077A_.wvu.FilterData" localSheetId="1" hidden="1">'Terça 12.08'!$A$2:$T$2</definedName>
    <definedName name="Z_7DF6816F_714B_4C63_BE6E_C7BE288B6515_.wvu.FilterData" localSheetId="2" hidden="1">'Quarta 13.08'!$A$2:$T$2</definedName>
    <definedName name="Z_7DF6816F_714B_4C63_BE6E_C7BE288B6515_.wvu.FilterData" localSheetId="3" hidden="1">'Quinta 14.08'!$A$2:$T$2</definedName>
    <definedName name="Z_7DF6816F_714B_4C63_BE6E_C7BE288B6515_.wvu.FilterData" localSheetId="5" hidden="1">'Sábado 16.08'!$A$2:$T$2</definedName>
    <definedName name="Z_7DF6816F_714B_4C63_BE6E_C7BE288B6515_.wvu.FilterData" localSheetId="0" hidden="1">'Segunda 11.08'!$A$2:$T$2</definedName>
    <definedName name="Z_7DF6816F_714B_4C63_BE6E_C7BE288B6515_.wvu.FilterData" localSheetId="4" hidden="1">'Sexta 15.08'!$A$2:$T$2</definedName>
    <definedName name="Z_7DF6816F_714B_4C63_BE6E_C7BE288B6515_.wvu.FilterData" localSheetId="1" hidden="1">'Terça 12.08'!$A$2:$T$2</definedName>
    <definedName name="Z_7EAFAEA0_5743_493C_AA62_932D5D30DADE_.wvu.FilterData" localSheetId="2" hidden="1">'Quarta 13.08'!$A$2:$T$2</definedName>
    <definedName name="Z_7EAFAEA0_5743_493C_AA62_932D5D30DADE_.wvu.FilterData" localSheetId="3" hidden="1">'Quinta 14.08'!$A$2:$T$2</definedName>
    <definedName name="Z_7EAFAEA0_5743_493C_AA62_932D5D30DADE_.wvu.FilterData" localSheetId="5" hidden="1">'Sábado 16.08'!$A$2:$T$2</definedName>
    <definedName name="Z_7EAFAEA0_5743_493C_AA62_932D5D30DADE_.wvu.FilterData" localSheetId="0" hidden="1">'Segunda 11.08'!$A$2:$T$2</definedName>
    <definedName name="Z_7EAFAEA0_5743_493C_AA62_932D5D30DADE_.wvu.FilterData" localSheetId="4" hidden="1">'Sexta 15.08'!$A$2:$T$2</definedName>
    <definedName name="Z_7EAFAEA0_5743_493C_AA62_932D5D30DADE_.wvu.FilterData" localSheetId="1" hidden="1">'Terça 12.08'!$A$2:$T$2</definedName>
    <definedName name="Z_7F0F75A5_0BAD_4E0B_BD0D_496FF1C3C0E5_.wvu.FilterData" localSheetId="2" hidden="1">'Quarta 13.08'!$A$2:$T$2</definedName>
    <definedName name="Z_7F0F75A5_0BAD_4E0B_BD0D_496FF1C3C0E5_.wvu.FilterData" localSheetId="3" hidden="1">'Quinta 14.08'!$A$2:$T$2</definedName>
    <definedName name="Z_7F0F75A5_0BAD_4E0B_BD0D_496FF1C3C0E5_.wvu.FilterData" localSheetId="5" hidden="1">'Sábado 16.08'!$A$2:$T$2</definedName>
    <definedName name="Z_7F0F75A5_0BAD_4E0B_BD0D_496FF1C3C0E5_.wvu.FilterData" localSheetId="0" hidden="1">'Segunda 11.08'!$A$2:$T$2</definedName>
    <definedName name="Z_7F0F75A5_0BAD_4E0B_BD0D_496FF1C3C0E5_.wvu.FilterData" localSheetId="4" hidden="1">'Sexta 15.08'!$A$2:$T$2</definedName>
    <definedName name="Z_7F0F75A5_0BAD_4E0B_BD0D_496FF1C3C0E5_.wvu.FilterData" localSheetId="1" hidden="1">'Terça 12.08'!$A$2:$T$2</definedName>
    <definedName name="Z_7F22B87B_607F_4A35_BBA8_51300C35198A_.wvu.FilterData" localSheetId="2" hidden="1">'Quarta 13.08'!$A$2:$T$2</definedName>
    <definedName name="Z_7F22B87B_607F_4A35_BBA8_51300C35198A_.wvu.FilterData" localSheetId="3" hidden="1">'Quinta 14.08'!$A$2:$T$2</definedName>
    <definedName name="Z_7F22B87B_607F_4A35_BBA8_51300C35198A_.wvu.FilterData" localSheetId="5" hidden="1">'Sábado 16.08'!$A$2:$T$2</definedName>
    <definedName name="Z_7F22B87B_607F_4A35_BBA8_51300C35198A_.wvu.FilterData" localSheetId="0" hidden="1">'Segunda 11.08'!$A$2:$T$2</definedName>
    <definedName name="Z_7F22B87B_607F_4A35_BBA8_51300C35198A_.wvu.FilterData" localSheetId="4" hidden="1">'Sexta 15.08'!$A$2:$T$2</definedName>
    <definedName name="Z_7F22B87B_607F_4A35_BBA8_51300C35198A_.wvu.FilterData" localSheetId="1" hidden="1">'Terça 12.08'!$A$2:$T$2</definedName>
    <definedName name="Z_7F39F82D_562B_4D72_92EC_E57C51C05181_.wvu.FilterData" localSheetId="2" hidden="1">'Quarta 13.08'!$A$2:$T$2</definedName>
    <definedName name="Z_7F39F82D_562B_4D72_92EC_E57C51C05181_.wvu.FilterData" localSheetId="3" hidden="1">'Quinta 14.08'!$A$2:$T$2</definedName>
    <definedName name="Z_7F39F82D_562B_4D72_92EC_E57C51C05181_.wvu.FilterData" localSheetId="5" hidden="1">'Sábado 16.08'!$A$2:$T$2</definedName>
    <definedName name="Z_7F39F82D_562B_4D72_92EC_E57C51C05181_.wvu.FilterData" localSheetId="0" hidden="1">'Segunda 11.08'!$A$2:$T$2</definedName>
    <definedName name="Z_7F39F82D_562B_4D72_92EC_E57C51C05181_.wvu.FilterData" localSheetId="4" hidden="1">'Sexta 15.08'!$A$2:$T$2</definedName>
    <definedName name="Z_7F39F82D_562B_4D72_92EC_E57C51C05181_.wvu.FilterData" localSheetId="1" hidden="1">'Terça 12.08'!$A$2:$T$2</definedName>
    <definedName name="Z_7F556BC1_933A_43F9_8C92_19CC1D135EA0_.wvu.FilterData" localSheetId="2" hidden="1">'Quarta 13.08'!$A$2:$T$2</definedName>
    <definedName name="Z_7F556BC1_933A_43F9_8C92_19CC1D135EA0_.wvu.FilterData" localSheetId="3" hidden="1">'Quinta 14.08'!$A$2:$T$2</definedName>
    <definedName name="Z_7F556BC1_933A_43F9_8C92_19CC1D135EA0_.wvu.FilterData" localSheetId="5" hidden="1">'Sábado 16.08'!$A$2:$T$2</definedName>
    <definedName name="Z_7F556BC1_933A_43F9_8C92_19CC1D135EA0_.wvu.FilterData" localSheetId="0" hidden="1">'Segunda 11.08'!$A$2:$T$2</definedName>
    <definedName name="Z_7F556BC1_933A_43F9_8C92_19CC1D135EA0_.wvu.FilterData" localSheetId="4" hidden="1">'Sexta 15.08'!$A$2:$T$2</definedName>
    <definedName name="Z_7F556BC1_933A_43F9_8C92_19CC1D135EA0_.wvu.FilterData" localSheetId="1" hidden="1">'Terça 12.08'!$A$2:$T$2</definedName>
    <definedName name="Z_7F59D73C_5F5B_47D7_A55C_6C9026237C60_.wvu.FilterData" localSheetId="2" hidden="1">'Quarta 13.08'!$A$2:$U$2</definedName>
    <definedName name="Z_7F59D73C_5F5B_47D7_A55C_6C9026237C60_.wvu.FilterData" localSheetId="3" hidden="1">'Quinta 14.08'!$A$2:$U$2</definedName>
    <definedName name="Z_7F59D73C_5F5B_47D7_A55C_6C9026237C60_.wvu.FilterData" localSheetId="5" hidden="1">'Sábado 16.08'!$A$2:$U$2</definedName>
    <definedName name="Z_7F59D73C_5F5B_47D7_A55C_6C9026237C60_.wvu.FilterData" localSheetId="0" hidden="1">'Segunda 11.08'!$A$2:$U$2</definedName>
    <definedName name="Z_7F59D73C_5F5B_47D7_A55C_6C9026237C60_.wvu.FilterData" localSheetId="4" hidden="1">'Sexta 15.08'!$A$2:$U$2</definedName>
    <definedName name="Z_7F59D73C_5F5B_47D7_A55C_6C9026237C60_.wvu.FilterData" localSheetId="1" hidden="1">'Terça 12.08'!$A$2:$U$2</definedName>
    <definedName name="Z_7F640FBE_DE30_44D2_A2FA_2B5E4E290C7C_.wvu.FilterData" localSheetId="2" hidden="1">'Quarta 13.08'!$A$2:$T$2</definedName>
    <definedName name="Z_7F640FBE_DE30_44D2_A2FA_2B5E4E290C7C_.wvu.FilterData" localSheetId="3" hidden="1">'Quinta 14.08'!$A$2:$T$2</definedName>
    <definedName name="Z_7F640FBE_DE30_44D2_A2FA_2B5E4E290C7C_.wvu.FilterData" localSheetId="5" hidden="1">'Sábado 16.08'!$A$2:$T$2</definedName>
    <definedName name="Z_7F640FBE_DE30_44D2_A2FA_2B5E4E290C7C_.wvu.FilterData" localSheetId="0" hidden="1">'Segunda 11.08'!$A$2:$T$2</definedName>
    <definedName name="Z_7F640FBE_DE30_44D2_A2FA_2B5E4E290C7C_.wvu.FilterData" localSheetId="4" hidden="1">'Sexta 15.08'!$A$2:$T$2</definedName>
    <definedName name="Z_7F640FBE_DE30_44D2_A2FA_2B5E4E290C7C_.wvu.FilterData" localSheetId="1" hidden="1">'Terça 12.08'!$A$2:$T$2</definedName>
    <definedName name="Z_7F98FFB6_CB4B_4B90_985F_7351CFD837E8_.wvu.FilterData" localSheetId="2" hidden="1">'Quarta 13.08'!$A$2:$U$2</definedName>
    <definedName name="Z_7F98FFB6_CB4B_4B90_985F_7351CFD837E8_.wvu.FilterData" localSheetId="3" hidden="1">'Quinta 14.08'!$A$2:$U$2</definedName>
    <definedName name="Z_7F98FFB6_CB4B_4B90_985F_7351CFD837E8_.wvu.FilterData" localSheetId="5" hidden="1">'Sábado 16.08'!$A$2:$U$2</definedName>
    <definedName name="Z_7F98FFB6_CB4B_4B90_985F_7351CFD837E8_.wvu.FilterData" localSheetId="0" hidden="1">'Segunda 11.08'!$A$2:$U$2</definedName>
    <definedName name="Z_7F98FFB6_CB4B_4B90_985F_7351CFD837E8_.wvu.FilterData" localSheetId="4" hidden="1">'Sexta 15.08'!$A$2:$U$2</definedName>
    <definedName name="Z_7F98FFB6_CB4B_4B90_985F_7351CFD837E8_.wvu.FilterData" localSheetId="1" hidden="1">'Terça 12.08'!$A$2:$U$2</definedName>
    <definedName name="Z_7FA348B2_FF53_442D_8D70_919884B56B6C_.wvu.FilterData" localSheetId="2" hidden="1">'Quarta 13.08'!$A$2:$T$2</definedName>
    <definedName name="Z_7FA348B2_FF53_442D_8D70_919884B56B6C_.wvu.FilterData" localSheetId="3" hidden="1">'Quinta 14.08'!$A$2:$T$2</definedName>
    <definedName name="Z_7FA348B2_FF53_442D_8D70_919884B56B6C_.wvu.FilterData" localSheetId="5" hidden="1">'Sábado 16.08'!$A$2:$T$2</definedName>
    <definedName name="Z_7FA348B2_FF53_442D_8D70_919884B56B6C_.wvu.FilterData" localSheetId="0" hidden="1">'Segunda 11.08'!$A$2:$T$2</definedName>
    <definedName name="Z_7FA348B2_FF53_442D_8D70_919884B56B6C_.wvu.FilterData" localSheetId="4" hidden="1">'Sexta 15.08'!$A$2:$T$2</definedName>
    <definedName name="Z_7FA348B2_FF53_442D_8D70_919884B56B6C_.wvu.FilterData" localSheetId="1" hidden="1">'Terça 12.08'!$A$2:$T$2</definedName>
    <definedName name="Z_7FE38EBF_8E2C_4B03_9412_7E95FA7917EC_.wvu.FilterData" localSheetId="2" hidden="1">'Quarta 13.08'!$A$2:$T$2</definedName>
    <definedName name="Z_7FE38EBF_8E2C_4B03_9412_7E95FA7917EC_.wvu.FilterData" localSheetId="3" hidden="1">'Quinta 14.08'!$A$2:$T$2</definedName>
    <definedName name="Z_7FE38EBF_8E2C_4B03_9412_7E95FA7917EC_.wvu.FilterData" localSheetId="5" hidden="1">'Sábado 16.08'!$A$2:$T$2</definedName>
    <definedName name="Z_7FE38EBF_8E2C_4B03_9412_7E95FA7917EC_.wvu.FilterData" localSheetId="0" hidden="1">'Segunda 11.08'!$A$2:$T$2</definedName>
    <definedName name="Z_7FE38EBF_8E2C_4B03_9412_7E95FA7917EC_.wvu.FilterData" localSheetId="4" hidden="1">'Sexta 15.08'!$A$2:$T$2</definedName>
    <definedName name="Z_7FE38EBF_8E2C_4B03_9412_7E95FA7917EC_.wvu.FilterData" localSheetId="1" hidden="1">'Terça 12.08'!$A$2:$T$2</definedName>
    <definedName name="Z_800997CC_9E0C_4E90_B667_8715E419F2CA_.wvu.FilterData" localSheetId="2" hidden="1">'Quarta 13.08'!$A$2:$T$2</definedName>
    <definedName name="Z_800997CC_9E0C_4E90_B667_8715E419F2CA_.wvu.FilterData" localSheetId="3" hidden="1">'Quinta 14.08'!$A$2:$T$2</definedName>
    <definedName name="Z_800997CC_9E0C_4E90_B667_8715E419F2CA_.wvu.FilterData" localSheetId="5" hidden="1">'Sábado 16.08'!$A$2:$T$2</definedName>
    <definedName name="Z_800997CC_9E0C_4E90_B667_8715E419F2CA_.wvu.FilterData" localSheetId="0" hidden="1">'Segunda 11.08'!$A$2:$T$2</definedName>
    <definedName name="Z_800997CC_9E0C_4E90_B667_8715E419F2CA_.wvu.FilterData" localSheetId="4" hidden="1">'Sexta 15.08'!$A$2:$T$2</definedName>
    <definedName name="Z_800997CC_9E0C_4E90_B667_8715E419F2CA_.wvu.FilterData" localSheetId="1" hidden="1">'Terça 12.08'!$A$2:$T$2</definedName>
    <definedName name="Z_806211AE_460D_48C9_BE27_35EE187B9788_.wvu.FilterData" localSheetId="2" hidden="1">'Quarta 13.08'!$A$2:$U$2</definedName>
    <definedName name="Z_806211AE_460D_48C9_BE27_35EE187B9788_.wvu.FilterData" localSheetId="3" hidden="1">'Quinta 14.08'!$A$2:$U$2</definedName>
    <definedName name="Z_806211AE_460D_48C9_BE27_35EE187B9788_.wvu.FilterData" localSheetId="5" hidden="1">'Sábado 16.08'!$A$2:$U$2</definedName>
    <definedName name="Z_806211AE_460D_48C9_BE27_35EE187B9788_.wvu.FilterData" localSheetId="0" hidden="1">'Segunda 11.08'!$A$2:$U$2</definedName>
    <definedName name="Z_806211AE_460D_48C9_BE27_35EE187B9788_.wvu.FilterData" localSheetId="4" hidden="1">'Sexta 15.08'!$A$2:$U$2</definedName>
    <definedName name="Z_806211AE_460D_48C9_BE27_35EE187B9788_.wvu.FilterData" localSheetId="1" hidden="1">'Terça 12.08'!$A$2:$U$2</definedName>
    <definedName name="Z_80D490D8_B42F_493E_B535_F6E30A5C7E0A_.wvu.FilterData" localSheetId="2" hidden="1">'Quarta 13.08'!$A$2:$T$2</definedName>
    <definedName name="Z_80D490D8_B42F_493E_B535_F6E30A5C7E0A_.wvu.FilterData" localSheetId="3" hidden="1">'Quinta 14.08'!$A$2:$T$2</definedName>
    <definedName name="Z_80D490D8_B42F_493E_B535_F6E30A5C7E0A_.wvu.FilterData" localSheetId="5" hidden="1">'Sábado 16.08'!$A$2:$T$2</definedName>
    <definedName name="Z_80D490D8_B42F_493E_B535_F6E30A5C7E0A_.wvu.FilterData" localSheetId="0" hidden="1">'Segunda 11.08'!$A$2:$T$2</definedName>
    <definedName name="Z_80D490D8_B42F_493E_B535_F6E30A5C7E0A_.wvu.FilterData" localSheetId="4" hidden="1">'Sexta 15.08'!$A$2:$T$2</definedName>
    <definedName name="Z_80D490D8_B42F_493E_B535_F6E30A5C7E0A_.wvu.FilterData" localSheetId="1" hidden="1">'Terça 12.08'!$A$2:$T$2</definedName>
    <definedName name="Z_80DD0974_8E28_4DCD_BFA2_DF6D49E0997F_.wvu.FilterData" localSheetId="2" hidden="1">'Quarta 13.08'!$A$2:$T$2</definedName>
    <definedName name="Z_80DD0974_8E28_4DCD_BFA2_DF6D49E0997F_.wvu.FilterData" localSheetId="3" hidden="1">'Quinta 14.08'!$A$2:$T$2</definedName>
    <definedName name="Z_80DD0974_8E28_4DCD_BFA2_DF6D49E0997F_.wvu.FilterData" localSheetId="5" hidden="1">'Sábado 16.08'!$A$2:$T$2</definedName>
    <definedName name="Z_80DD0974_8E28_4DCD_BFA2_DF6D49E0997F_.wvu.FilterData" localSheetId="0" hidden="1">'Segunda 11.08'!$A$2:$T$2</definedName>
    <definedName name="Z_80DD0974_8E28_4DCD_BFA2_DF6D49E0997F_.wvu.FilterData" localSheetId="4" hidden="1">'Sexta 15.08'!$A$2:$T$2</definedName>
    <definedName name="Z_80DD0974_8E28_4DCD_BFA2_DF6D49E0997F_.wvu.FilterData" localSheetId="1" hidden="1">'Terça 12.08'!$A$2:$T$2</definedName>
    <definedName name="Z_812C6424_210E_4764_BB16_31F1B65BE9E3_.wvu.FilterData" localSheetId="2" hidden="1">'Quarta 13.08'!$A$2:$T$2</definedName>
    <definedName name="Z_812C6424_210E_4764_BB16_31F1B65BE9E3_.wvu.FilterData" localSheetId="3" hidden="1">'Quinta 14.08'!$A$2:$T$2</definedName>
    <definedName name="Z_812C6424_210E_4764_BB16_31F1B65BE9E3_.wvu.FilterData" localSheetId="5" hidden="1">'Sábado 16.08'!$A$2:$T$2</definedName>
    <definedName name="Z_812C6424_210E_4764_BB16_31F1B65BE9E3_.wvu.FilterData" localSheetId="0" hidden="1">'Segunda 11.08'!$A$2:$T$2</definedName>
    <definedName name="Z_812C6424_210E_4764_BB16_31F1B65BE9E3_.wvu.FilterData" localSheetId="4" hidden="1">'Sexta 15.08'!$A$2:$T$2</definedName>
    <definedName name="Z_812C6424_210E_4764_BB16_31F1B65BE9E3_.wvu.FilterData" localSheetId="1" hidden="1">'Terça 12.08'!$A$2:$T$2</definedName>
    <definedName name="Z_816920DA_6337_4507_B562_26C198F5B6DA_.wvu.FilterData" localSheetId="2" hidden="1">'Quarta 13.08'!$A$2:$V$2</definedName>
    <definedName name="Z_816920DA_6337_4507_B562_26C198F5B6DA_.wvu.FilterData" localSheetId="3" hidden="1">'Quinta 14.08'!$A$2:$V$2</definedName>
    <definedName name="Z_816920DA_6337_4507_B562_26C198F5B6DA_.wvu.FilterData" localSheetId="5" hidden="1">'Sábado 16.08'!$A$2:$V$2</definedName>
    <definedName name="Z_816920DA_6337_4507_B562_26C198F5B6DA_.wvu.FilterData" localSheetId="0" hidden="1">'Segunda 11.08'!$A$2:$V$2</definedName>
    <definedName name="Z_816920DA_6337_4507_B562_26C198F5B6DA_.wvu.FilterData" localSheetId="4" hidden="1">'Sexta 15.08'!$A$2:$V$2</definedName>
    <definedName name="Z_816920DA_6337_4507_B562_26C198F5B6DA_.wvu.FilterData" localSheetId="1" hidden="1">'Terça 12.08'!$A$2:$V$2</definedName>
    <definedName name="Z_8180FA69_85AA_41F0_87F3_945293793803_.wvu.FilterData" localSheetId="2" hidden="1">'Quarta 13.08'!$A$2:$T$2</definedName>
    <definedName name="Z_8180FA69_85AA_41F0_87F3_945293793803_.wvu.FilterData" localSheetId="3" hidden="1">'Quinta 14.08'!$A$2:$T$2</definedName>
    <definedName name="Z_8180FA69_85AA_41F0_87F3_945293793803_.wvu.FilterData" localSheetId="5" hidden="1">'Sábado 16.08'!$A$2:$T$2</definedName>
    <definedName name="Z_8180FA69_85AA_41F0_87F3_945293793803_.wvu.FilterData" localSheetId="0" hidden="1">'Segunda 11.08'!$A$2:$T$2</definedName>
    <definedName name="Z_8180FA69_85AA_41F0_87F3_945293793803_.wvu.FilterData" localSheetId="4" hidden="1">'Sexta 15.08'!$A$2:$T$2</definedName>
    <definedName name="Z_8180FA69_85AA_41F0_87F3_945293793803_.wvu.FilterData" localSheetId="1" hidden="1">'Terça 12.08'!$A$2:$T$2</definedName>
    <definedName name="Z_81AA218C_FB49_4618_8C7C_E68104209379_.wvu.FilterData" localSheetId="2" hidden="1">'Quarta 13.08'!$A$2:$T$2</definedName>
    <definedName name="Z_81AA218C_FB49_4618_8C7C_E68104209379_.wvu.FilterData" localSheetId="3" hidden="1">'Quinta 14.08'!$A$2:$T$2</definedName>
    <definedName name="Z_81AA218C_FB49_4618_8C7C_E68104209379_.wvu.FilterData" localSheetId="5" hidden="1">'Sábado 16.08'!$A$2:$T$2</definedName>
    <definedName name="Z_81AA218C_FB49_4618_8C7C_E68104209379_.wvu.FilterData" localSheetId="0" hidden="1">'Segunda 11.08'!$A$2:$T$2</definedName>
    <definedName name="Z_81AA218C_FB49_4618_8C7C_E68104209379_.wvu.FilterData" localSheetId="4" hidden="1">'Sexta 15.08'!$A$2:$T$2</definedName>
    <definedName name="Z_81AA218C_FB49_4618_8C7C_E68104209379_.wvu.FilterData" localSheetId="1" hidden="1">'Terça 12.08'!$A$2:$T$2</definedName>
    <definedName name="Z_821AF342_ACF9_4677_910E_019E3E303595_.wvu.FilterData" localSheetId="2" hidden="1">'Quarta 13.08'!$A$2:$T$2</definedName>
    <definedName name="Z_821AF342_ACF9_4677_910E_019E3E303595_.wvu.FilterData" localSheetId="3" hidden="1">'Quinta 14.08'!$A$2:$T$2</definedName>
    <definedName name="Z_821AF342_ACF9_4677_910E_019E3E303595_.wvu.FilterData" localSheetId="5" hidden="1">'Sábado 16.08'!$A$2:$T$2</definedName>
    <definedName name="Z_821AF342_ACF9_4677_910E_019E3E303595_.wvu.FilterData" localSheetId="0" hidden="1">'Segunda 11.08'!$A$2:$T$2</definedName>
    <definedName name="Z_821AF342_ACF9_4677_910E_019E3E303595_.wvu.FilterData" localSheetId="4" hidden="1">'Sexta 15.08'!$A$2:$T$2</definedName>
    <definedName name="Z_821AF342_ACF9_4677_910E_019E3E303595_.wvu.FilterData" localSheetId="1" hidden="1">'Terça 12.08'!$A$2:$T$2</definedName>
    <definedName name="Z_829F8B8F_C01D_41E3_825A_85FDC95F9AB6_.wvu.FilterData" localSheetId="2" hidden="1">'Quarta 13.08'!$A$2:$T$2</definedName>
    <definedName name="Z_829F8B8F_C01D_41E3_825A_85FDC95F9AB6_.wvu.FilterData" localSheetId="3" hidden="1">'Quinta 14.08'!$A$2:$T$2</definedName>
    <definedName name="Z_829F8B8F_C01D_41E3_825A_85FDC95F9AB6_.wvu.FilterData" localSheetId="5" hidden="1">'Sábado 16.08'!$A$2:$T$2</definedName>
    <definedName name="Z_829F8B8F_C01D_41E3_825A_85FDC95F9AB6_.wvu.FilterData" localSheetId="0" hidden="1">'Segunda 11.08'!$A$2:$T$2</definedName>
    <definedName name="Z_829F8B8F_C01D_41E3_825A_85FDC95F9AB6_.wvu.FilterData" localSheetId="4" hidden="1">'Sexta 15.08'!$A$2:$T$2</definedName>
    <definedName name="Z_829F8B8F_C01D_41E3_825A_85FDC95F9AB6_.wvu.FilterData" localSheetId="1" hidden="1">'Terça 12.08'!$A$2:$T$2</definedName>
    <definedName name="Z_83060E53_BC25_48B4_A0D4_95939498E337_.wvu.FilterData" localSheetId="2" hidden="1">'Quarta 13.08'!$A$2:$T$2</definedName>
    <definedName name="Z_83060E53_BC25_48B4_A0D4_95939498E337_.wvu.FilterData" localSheetId="3" hidden="1">'Quinta 14.08'!$A$2:$T$2</definedName>
    <definedName name="Z_83060E53_BC25_48B4_A0D4_95939498E337_.wvu.FilterData" localSheetId="5" hidden="1">'Sábado 16.08'!$A$2:$T$2</definedName>
    <definedName name="Z_83060E53_BC25_48B4_A0D4_95939498E337_.wvu.FilterData" localSheetId="0" hidden="1">'Segunda 11.08'!$A$2:$T$2</definedName>
    <definedName name="Z_83060E53_BC25_48B4_A0D4_95939498E337_.wvu.FilterData" localSheetId="4" hidden="1">'Sexta 15.08'!$A$2:$T$2</definedName>
    <definedName name="Z_83060E53_BC25_48B4_A0D4_95939498E337_.wvu.FilterData" localSheetId="1" hidden="1">'Terça 12.08'!$A$2:$T$2</definedName>
    <definedName name="Z_831572C6_04CF_4584_B4C8_A06B9F72354B_.wvu.FilterData" localSheetId="2" hidden="1">'Quarta 13.08'!$A$2:$T$2</definedName>
    <definedName name="Z_831572C6_04CF_4584_B4C8_A06B9F72354B_.wvu.FilterData" localSheetId="3" hidden="1">'Quinta 14.08'!$A$2:$T$2</definedName>
    <definedName name="Z_831572C6_04CF_4584_B4C8_A06B9F72354B_.wvu.FilterData" localSheetId="5" hidden="1">'Sábado 16.08'!$A$2:$T$2</definedName>
    <definedName name="Z_831572C6_04CF_4584_B4C8_A06B9F72354B_.wvu.FilterData" localSheetId="0" hidden="1">'Segunda 11.08'!$A$2:$T$2</definedName>
    <definedName name="Z_831572C6_04CF_4584_B4C8_A06B9F72354B_.wvu.FilterData" localSheetId="4" hidden="1">'Sexta 15.08'!$A$2:$T$2</definedName>
    <definedName name="Z_831572C6_04CF_4584_B4C8_A06B9F72354B_.wvu.FilterData" localSheetId="1" hidden="1">'Terça 12.08'!$A$2:$T$2</definedName>
    <definedName name="Z_8329D85E_60F0_4313_9BA6_A91B366D2E83_.wvu.FilterData" localSheetId="2" hidden="1">'Quarta 13.08'!$A$2:$U$2</definedName>
    <definedName name="Z_8329D85E_60F0_4313_9BA6_A91B366D2E83_.wvu.FilterData" localSheetId="3" hidden="1">'Quinta 14.08'!$A$2:$U$2</definedName>
    <definedName name="Z_8329D85E_60F0_4313_9BA6_A91B366D2E83_.wvu.FilterData" localSheetId="5" hidden="1">'Sábado 16.08'!$A$2:$U$2</definedName>
    <definedName name="Z_8329D85E_60F0_4313_9BA6_A91B366D2E83_.wvu.FilterData" localSheetId="0" hidden="1">'Segunda 11.08'!$A$2:$U$2</definedName>
    <definedName name="Z_8329D85E_60F0_4313_9BA6_A91B366D2E83_.wvu.FilterData" localSheetId="4" hidden="1">'Sexta 15.08'!$A$2:$U$2</definedName>
    <definedName name="Z_8329D85E_60F0_4313_9BA6_A91B366D2E83_.wvu.FilterData" localSheetId="1" hidden="1">'Terça 12.08'!$A$2:$U$2</definedName>
    <definedName name="Z_832C3CCE_A81E_49DF_955C_3362F5FE0A2B_.wvu.FilterData" localSheetId="2" hidden="1">'Quarta 13.08'!$A$2:$V$2</definedName>
    <definedName name="Z_832C3CCE_A81E_49DF_955C_3362F5FE0A2B_.wvu.FilterData" localSheetId="3" hidden="1">'Quinta 14.08'!$A$2:$V$2</definedName>
    <definedName name="Z_832C3CCE_A81E_49DF_955C_3362F5FE0A2B_.wvu.FilterData" localSheetId="5" hidden="1">'Sábado 16.08'!$A$2:$V$2</definedName>
    <definedName name="Z_832C3CCE_A81E_49DF_955C_3362F5FE0A2B_.wvu.FilterData" localSheetId="0" hidden="1">'Segunda 11.08'!$A$2:$V$2</definedName>
    <definedName name="Z_832C3CCE_A81E_49DF_955C_3362F5FE0A2B_.wvu.FilterData" localSheetId="4" hidden="1">'Sexta 15.08'!$A$2:$V$2</definedName>
    <definedName name="Z_832C3CCE_A81E_49DF_955C_3362F5FE0A2B_.wvu.FilterData" localSheetId="1" hidden="1">'Terça 12.08'!$A$2:$V$2</definedName>
    <definedName name="Z_834BFBA0_67FC_4860_97AC_53F891A35D28_.wvu.FilterData" localSheetId="2" hidden="1">'Quarta 13.08'!$A$2:$T$2</definedName>
    <definedName name="Z_834BFBA0_67FC_4860_97AC_53F891A35D28_.wvu.FilterData" localSheetId="3" hidden="1">'Quinta 14.08'!$A$2:$T$2</definedName>
    <definedName name="Z_834BFBA0_67FC_4860_97AC_53F891A35D28_.wvu.FilterData" localSheetId="5" hidden="1">'Sábado 16.08'!$A$2:$T$2</definedName>
    <definedName name="Z_834BFBA0_67FC_4860_97AC_53F891A35D28_.wvu.FilterData" localSheetId="0" hidden="1">'Segunda 11.08'!$A$2:$T$2</definedName>
    <definedName name="Z_834BFBA0_67FC_4860_97AC_53F891A35D28_.wvu.FilterData" localSheetId="4" hidden="1">'Sexta 15.08'!$A$2:$T$2</definedName>
    <definedName name="Z_834BFBA0_67FC_4860_97AC_53F891A35D28_.wvu.FilterData" localSheetId="1" hidden="1">'Terça 12.08'!$A$2:$T$2</definedName>
    <definedName name="Z_8366BC33_8476_444F_B57C_2C7570332684_.wvu.FilterData" localSheetId="2" hidden="1">'Quarta 13.08'!$A$2:$T$2</definedName>
    <definedName name="Z_8366BC33_8476_444F_B57C_2C7570332684_.wvu.FilterData" localSheetId="3" hidden="1">'Quinta 14.08'!$A$2:$T$2</definedName>
    <definedName name="Z_8366BC33_8476_444F_B57C_2C7570332684_.wvu.FilterData" localSheetId="5" hidden="1">'Sábado 16.08'!$A$2:$T$2</definedName>
    <definedName name="Z_8366BC33_8476_444F_B57C_2C7570332684_.wvu.FilterData" localSheetId="0" hidden="1">'Segunda 11.08'!$A$2:$T$2</definedName>
    <definedName name="Z_8366BC33_8476_444F_B57C_2C7570332684_.wvu.FilterData" localSheetId="4" hidden="1">'Sexta 15.08'!$A$2:$T$2</definedName>
    <definedName name="Z_8366BC33_8476_444F_B57C_2C7570332684_.wvu.FilterData" localSheetId="1" hidden="1">'Terça 12.08'!$A$2:$T$2</definedName>
    <definedName name="Z_84131E23_61B1_4680_9587_B148454768FA_.wvu.FilterData" localSheetId="2" hidden="1">'Quarta 13.08'!$A$2:$V$2</definedName>
    <definedName name="Z_84131E23_61B1_4680_9587_B148454768FA_.wvu.FilterData" localSheetId="3" hidden="1">'Quinta 14.08'!$A$2:$V$2</definedName>
    <definedName name="Z_84131E23_61B1_4680_9587_B148454768FA_.wvu.FilterData" localSheetId="5" hidden="1">'Sábado 16.08'!$A$2:$V$2</definedName>
    <definedName name="Z_84131E23_61B1_4680_9587_B148454768FA_.wvu.FilterData" localSheetId="0" hidden="1">'Segunda 11.08'!$A$2:$V$2</definedName>
    <definedName name="Z_84131E23_61B1_4680_9587_B148454768FA_.wvu.FilterData" localSheetId="4" hidden="1">'Sexta 15.08'!$A$2:$V$2</definedName>
    <definedName name="Z_84131E23_61B1_4680_9587_B148454768FA_.wvu.FilterData" localSheetId="1" hidden="1">'Terça 12.08'!$A$2:$V$2</definedName>
    <definedName name="Z_84BDB749_3972_432A_91A8_EE5FDFC3CB58_.wvu.FilterData" localSheetId="2" hidden="1">'Quarta 13.08'!$A$2:$T$2</definedName>
    <definedName name="Z_84BDB749_3972_432A_91A8_EE5FDFC3CB58_.wvu.FilterData" localSheetId="3" hidden="1">'Quinta 14.08'!$A$2:$T$2</definedName>
    <definedName name="Z_84BDB749_3972_432A_91A8_EE5FDFC3CB58_.wvu.FilterData" localSheetId="5" hidden="1">'Sábado 16.08'!$A$2:$T$2</definedName>
    <definedName name="Z_84BDB749_3972_432A_91A8_EE5FDFC3CB58_.wvu.FilterData" localSheetId="0" hidden="1">'Segunda 11.08'!$A$2:$T$2</definedName>
    <definedName name="Z_84BDB749_3972_432A_91A8_EE5FDFC3CB58_.wvu.FilterData" localSheetId="4" hidden="1">'Sexta 15.08'!$A$2:$T$2</definedName>
    <definedName name="Z_84BDB749_3972_432A_91A8_EE5FDFC3CB58_.wvu.FilterData" localSheetId="1" hidden="1">'Terça 12.08'!$A$2:$T$2</definedName>
    <definedName name="Z_84F9AAF4_9A73_455E_AB4D_FC53F5E0BDB7_.wvu.FilterData" localSheetId="2" hidden="1">'Quarta 13.08'!$A$2:$U$2</definedName>
    <definedName name="Z_84F9AAF4_9A73_455E_AB4D_FC53F5E0BDB7_.wvu.FilterData" localSheetId="3" hidden="1">'Quinta 14.08'!$A$2:$U$2</definedName>
    <definedName name="Z_84F9AAF4_9A73_455E_AB4D_FC53F5E0BDB7_.wvu.FilterData" localSheetId="5" hidden="1">'Sábado 16.08'!$A$2:$U$2</definedName>
    <definedName name="Z_84F9AAF4_9A73_455E_AB4D_FC53F5E0BDB7_.wvu.FilterData" localSheetId="0" hidden="1">'Segunda 11.08'!$A$2:$U$2</definedName>
    <definedName name="Z_84F9AAF4_9A73_455E_AB4D_FC53F5E0BDB7_.wvu.FilterData" localSheetId="4" hidden="1">'Sexta 15.08'!$A$2:$U$2</definedName>
    <definedName name="Z_84F9AAF4_9A73_455E_AB4D_FC53F5E0BDB7_.wvu.FilterData" localSheetId="1" hidden="1">'Terça 12.08'!$A$2:$U$2</definedName>
    <definedName name="Z_854A399E_FDA7_480C_BA8C_011C97A22536_.wvu.FilterData" localSheetId="2" hidden="1">'Quarta 13.08'!$A$2:$T$2</definedName>
    <definedName name="Z_854A399E_FDA7_480C_BA8C_011C97A22536_.wvu.FilterData" localSheetId="3" hidden="1">'Quinta 14.08'!$A$2:$T$2</definedName>
    <definedName name="Z_854A399E_FDA7_480C_BA8C_011C97A22536_.wvu.FilterData" localSheetId="5" hidden="1">'Sábado 16.08'!$A$2:$T$2</definedName>
    <definedName name="Z_854A399E_FDA7_480C_BA8C_011C97A22536_.wvu.FilterData" localSheetId="0" hidden="1">'Segunda 11.08'!$A$2:$T$2</definedName>
    <definedName name="Z_854A399E_FDA7_480C_BA8C_011C97A22536_.wvu.FilterData" localSheetId="4" hidden="1">'Sexta 15.08'!$A$2:$T$2</definedName>
    <definedName name="Z_854A399E_FDA7_480C_BA8C_011C97A22536_.wvu.FilterData" localSheetId="1" hidden="1">'Terça 12.08'!$A$2:$T$2</definedName>
    <definedName name="Z_85D1E9FE_C77A_46B1_A84E_F45F9FAE89BC_.wvu.FilterData" localSheetId="2" hidden="1">'Quarta 13.08'!$A$2:$T$2</definedName>
    <definedName name="Z_85D1E9FE_C77A_46B1_A84E_F45F9FAE89BC_.wvu.FilterData" localSheetId="3" hidden="1">'Quinta 14.08'!$A$2:$T$2</definedName>
    <definedName name="Z_85D1E9FE_C77A_46B1_A84E_F45F9FAE89BC_.wvu.FilterData" localSheetId="5" hidden="1">'Sábado 16.08'!$A$2:$T$2</definedName>
    <definedName name="Z_85D1E9FE_C77A_46B1_A84E_F45F9FAE89BC_.wvu.FilterData" localSheetId="0" hidden="1">'Segunda 11.08'!$A$2:$T$2</definedName>
    <definedName name="Z_85D1E9FE_C77A_46B1_A84E_F45F9FAE89BC_.wvu.FilterData" localSheetId="4" hidden="1">'Sexta 15.08'!$A$2:$T$2</definedName>
    <definedName name="Z_85D1E9FE_C77A_46B1_A84E_F45F9FAE89BC_.wvu.FilterData" localSheetId="1" hidden="1">'Terça 12.08'!$A$2:$T$2</definedName>
    <definedName name="Z_861377C2_59BF_4EFB_8877_596E8EE5E981_.wvu.FilterData" localSheetId="2" hidden="1">'Quarta 13.08'!$A$2:$V$2</definedName>
    <definedName name="Z_861377C2_59BF_4EFB_8877_596E8EE5E981_.wvu.FilterData" localSheetId="3" hidden="1">'Quinta 14.08'!$A$2:$V$2</definedName>
    <definedName name="Z_861377C2_59BF_4EFB_8877_596E8EE5E981_.wvu.FilterData" localSheetId="5" hidden="1">'Sábado 16.08'!$A$2:$V$2</definedName>
    <definedName name="Z_861377C2_59BF_4EFB_8877_596E8EE5E981_.wvu.FilterData" localSheetId="0" hidden="1">'Segunda 11.08'!$A$2:$V$2</definedName>
    <definedName name="Z_861377C2_59BF_4EFB_8877_596E8EE5E981_.wvu.FilterData" localSheetId="4" hidden="1">'Sexta 15.08'!$A$2:$V$2</definedName>
    <definedName name="Z_861377C2_59BF_4EFB_8877_596E8EE5E981_.wvu.FilterData" localSheetId="1" hidden="1">'Terça 12.08'!$A$2:$V$2</definedName>
    <definedName name="Z_861D2A2E_7423_45FA_9E41_9426B81F6B87_.wvu.FilterData" localSheetId="2" hidden="1">'Quarta 13.08'!$A$2:$T$2</definedName>
    <definedName name="Z_861D2A2E_7423_45FA_9E41_9426B81F6B87_.wvu.FilterData" localSheetId="3" hidden="1">'Quinta 14.08'!$A$2:$T$2</definedName>
    <definedName name="Z_861D2A2E_7423_45FA_9E41_9426B81F6B87_.wvu.FilterData" localSheetId="5" hidden="1">'Sábado 16.08'!$A$2:$T$2</definedName>
    <definedName name="Z_861D2A2E_7423_45FA_9E41_9426B81F6B87_.wvu.FilterData" localSheetId="0" hidden="1">'Segunda 11.08'!$A$2:$T$2</definedName>
    <definedName name="Z_861D2A2E_7423_45FA_9E41_9426B81F6B87_.wvu.FilterData" localSheetId="4" hidden="1">'Sexta 15.08'!$A$2:$T$2</definedName>
    <definedName name="Z_861D2A2E_7423_45FA_9E41_9426B81F6B87_.wvu.FilterData" localSheetId="1" hidden="1">'Terça 12.08'!$A$2:$T$2</definedName>
    <definedName name="Z_8647F3C8_332F_4BE2_8D5C_3632BE2A5582_.wvu.FilterData" localSheetId="2" hidden="1">'Quarta 13.08'!$A$2:$T$2</definedName>
    <definedName name="Z_8647F3C8_332F_4BE2_8D5C_3632BE2A5582_.wvu.FilterData" localSheetId="3" hidden="1">'Quinta 14.08'!$A$2:$T$2</definedName>
    <definedName name="Z_8647F3C8_332F_4BE2_8D5C_3632BE2A5582_.wvu.FilterData" localSheetId="5" hidden="1">'Sábado 16.08'!$A$2:$T$2</definedName>
    <definedName name="Z_8647F3C8_332F_4BE2_8D5C_3632BE2A5582_.wvu.FilterData" localSheetId="0" hidden="1">'Segunda 11.08'!$A$2:$T$2</definedName>
    <definedName name="Z_8647F3C8_332F_4BE2_8D5C_3632BE2A5582_.wvu.FilterData" localSheetId="4" hidden="1">'Sexta 15.08'!$A$2:$T$2</definedName>
    <definedName name="Z_8647F3C8_332F_4BE2_8D5C_3632BE2A5582_.wvu.FilterData" localSheetId="1" hidden="1">'Terça 12.08'!$A$2:$T$2</definedName>
    <definedName name="Z_872A27C0_5B6A_43A6_A36D_7CA0B9409853_.wvu.FilterData" localSheetId="2" hidden="1">'Quarta 13.08'!$A$2:$U$2</definedName>
    <definedName name="Z_872A27C0_5B6A_43A6_A36D_7CA0B9409853_.wvu.FilterData" localSheetId="3" hidden="1">'Quinta 14.08'!$A$2:$U$2</definedName>
    <definedName name="Z_872A27C0_5B6A_43A6_A36D_7CA0B9409853_.wvu.FilterData" localSheetId="5" hidden="1">'Sábado 16.08'!$A$2:$U$2</definedName>
    <definedName name="Z_872A27C0_5B6A_43A6_A36D_7CA0B9409853_.wvu.FilterData" localSheetId="0" hidden="1">'Segunda 11.08'!$A$2:$U$2</definedName>
    <definedName name="Z_872A27C0_5B6A_43A6_A36D_7CA0B9409853_.wvu.FilterData" localSheetId="4" hidden="1">'Sexta 15.08'!$A$2:$U$2</definedName>
    <definedName name="Z_872A27C0_5B6A_43A6_A36D_7CA0B9409853_.wvu.FilterData" localSheetId="1" hidden="1">'Terça 12.08'!$A$2:$U$2</definedName>
    <definedName name="Z_8761E330_AA73_412E_BAF4_16AA9522AFC4_.wvu.FilterData" localSheetId="2" hidden="1">'Quarta 13.08'!$A$2:$T$2</definedName>
    <definedName name="Z_8761E330_AA73_412E_BAF4_16AA9522AFC4_.wvu.FilterData" localSheetId="3" hidden="1">'Quinta 14.08'!$A$2:$T$2</definedName>
    <definedName name="Z_8761E330_AA73_412E_BAF4_16AA9522AFC4_.wvu.FilterData" localSheetId="5" hidden="1">'Sábado 16.08'!$A$2:$T$2</definedName>
    <definedName name="Z_8761E330_AA73_412E_BAF4_16AA9522AFC4_.wvu.FilterData" localSheetId="0" hidden="1">'Segunda 11.08'!$A$2:$T$2</definedName>
    <definedName name="Z_8761E330_AA73_412E_BAF4_16AA9522AFC4_.wvu.FilterData" localSheetId="4" hidden="1">'Sexta 15.08'!$A$2:$T$2</definedName>
    <definedName name="Z_8761E330_AA73_412E_BAF4_16AA9522AFC4_.wvu.FilterData" localSheetId="1" hidden="1">'Terça 12.08'!$A$2:$T$2</definedName>
    <definedName name="Z_876B9704_1B8C_4CDD_9526_486C9D4A7B7D_.wvu.FilterData" localSheetId="2" hidden="1">'Quarta 13.08'!$A$2:$T$2</definedName>
    <definedName name="Z_876B9704_1B8C_4CDD_9526_486C9D4A7B7D_.wvu.FilterData" localSheetId="3" hidden="1">'Quinta 14.08'!$A$2:$T$2</definedName>
    <definedName name="Z_876B9704_1B8C_4CDD_9526_486C9D4A7B7D_.wvu.FilterData" localSheetId="5" hidden="1">'Sábado 16.08'!$A$2:$T$2</definedName>
    <definedName name="Z_876B9704_1B8C_4CDD_9526_486C9D4A7B7D_.wvu.FilterData" localSheetId="0" hidden="1">'Segunda 11.08'!$A$2:$T$2</definedName>
    <definedName name="Z_876B9704_1B8C_4CDD_9526_486C9D4A7B7D_.wvu.FilterData" localSheetId="4" hidden="1">'Sexta 15.08'!$A$2:$T$2</definedName>
    <definedName name="Z_876B9704_1B8C_4CDD_9526_486C9D4A7B7D_.wvu.FilterData" localSheetId="1" hidden="1">'Terça 12.08'!$A$2:$T$2</definedName>
    <definedName name="Z_879FDC54_0592_4A33_97FE_0688297C9A2D_.wvu.FilterData" localSheetId="2" hidden="1">'Quarta 13.08'!$A$2:$T$2</definedName>
    <definedName name="Z_879FDC54_0592_4A33_97FE_0688297C9A2D_.wvu.FilterData" localSheetId="3" hidden="1">'Quinta 14.08'!$A$2:$T$2</definedName>
    <definedName name="Z_879FDC54_0592_4A33_97FE_0688297C9A2D_.wvu.FilterData" localSheetId="5" hidden="1">'Sábado 16.08'!$A$2:$T$2</definedName>
    <definedName name="Z_879FDC54_0592_4A33_97FE_0688297C9A2D_.wvu.FilterData" localSheetId="0" hidden="1">'Segunda 11.08'!$A$2:$T$2</definedName>
    <definedName name="Z_879FDC54_0592_4A33_97FE_0688297C9A2D_.wvu.FilterData" localSheetId="4" hidden="1">'Sexta 15.08'!$A$2:$T$2</definedName>
    <definedName name="Z_879FDC54_0592_4A33_97FE_0688297C9A2D_.wvu.FilterData" localSheetId="1" hidden="1">'Terça 12.08'!$A$2:$T$2</definedName>
    <definedName name="Z_87DD5B01_9570_4BE3_9174_0C87C6D1C9D9_.wvu.FilterData" localSheetId="2" hidden="1">'Quarta 13.08'!$A$2:$T$2</definedName>
    <definedName name="Z_87DD5B01_9570_4BE3_9174_0C87C6D1C9D9_.wvu.FilterData" localSheetId="3" hidden="1">'Quinta 14.08'!$A$2:$T$2</definedName>
    <definedName name="Z_87DD5B01_9570_4BE3_9174_0C87C6D1C9D9_.wvu.FilterData" localSheetId="5" hidden="1">'Sábado 16.08'!$A$2:$T$2</definedName>
    <definedName name="Z_87DD5B01_9570_4BE3_9174_0C87C6D1C9D9_.wvu.FilterData" localSheetId="0" hidden="1">'Segunda 11.08'!$A$2:$T$2</definedName>
    <definedName name="Z_87DD5B01_9570_4BE3_9174_0C87C6D1C9D9_.wvu.FilterData" localSheetId="4" hidden="1">'Sexta 15.08'!$A$2:$T$2</definedName>
    <definedName name="Z_87DD5B01_9570_4BE3_9174_0C87C6D1C9D9_.wvu.FilterData" localSheetId="1" hidden="1">'Terça 12.08'!$A$2:$T$2</definedName>
    <definedName name="Z_87F4E08C_6A03_4B80_9D0C_B5FACA913675_.wvu.FilterData" localSheetId="2" hidden="1">'Quarta 13.08'!$A$2:$T$2</definedName>
    <definedName name="Z_87F4E08C_6A03_4B80_9D0C_B5FACA913675_.wvu.FilterData" localSheetId="3" hidden="1">'Quinta 14.08'!$A$2:$T$2</definedName>
    <definedName name="Z_87F4E08C_6A03_4B80_9D0C_B5FACA913675_.wvu.FilterData" localSheetId="5" hidden="1">'Sábado 16.08'!$A$2:$T$2</definedName>
    <definedName name="Z_87F4E08C_6A03_4B80_9D0C_B5FACA913675_.wvu.FilterData" localSheetId="0" hidden="1">'Segunda 11.08'!$A$2:$T$2</definedName>
    <definedName name="Z_87F4E08C_6A03_4B80_9D0C_B5FACA913675_.wvu.FilterData" localSheetId="4" hidden="1">'Sexta 15.08'!$A$2:$T$2</definedName>
    <definedName name="Z_87F4E08C_6A03_4B80_9D0C_B5FACA913675_.wvu.FilterData" localSheetId="1" hidden="1">'Terça 12.08'!$A$2:$T$2</definedName>
    <definedName name="Z_88411FC2_CAB6_49B6_A5BB_1692BBD236B9_.wvu.FilterData" localSheetId="2" hidden="1">'Quarta 13.08'!$A$2:$T$2</definedName>
    <definedName name="Z_88411FC2_CAB6_49B6_A5BB_1692BBD236B9_.wvu.FilterData" localSheetId="3" hidden="1">'Quinta 14.08'!$A$2:$T$2</definedName>
    <definedName name="Z_88411FC2_CAB6_49B6_A5BB_1692BBD236B9_.wvu.FilterData" localSheetId="5" hidden="1">'Sábado 16.08'!$A$2:$T$2</definedName>
    <definedName name="Z_88411FC2_CAB6_49B6_A5BB_1692BBD236B9_.wvu.FilterData" localSheetId="0" hidden="1">'Segunda 11.08'!$A$2:$T$2</definedName>
    <definedName name="Z_88411FC2_CAB6_49B6_A5BB_1692BBD236B9_.wvu.FilterData" localSheetId="4" hidden="1">'Sexta 15.08'!$A$2:$T$2</definedName>
    <definedName name="Z_88411FC2_CAB6_49B6_A5BB_1692BBD236B9_.wvu.FilterData" localSheetId="1" hidden="1">'Terça 12.08'!$A$2:$T$2</definedName>
    <definedName name="Z_889EEC70_036D_45A8_A901_A7CCD8BE913F_.wvu.FilterData" localSheetId="2" hidden="1">'Quarta 13.08'!$A$2:$T$2</definedName>
    <definedName name="Z_889EEC70_036D_45A8_A901_A7CCD8BE913F_.wvu.FilterData" localSheetId="3" hidden="1">'Quinta 14.08'!$A$2:$T$2</definedName>
    <definedName name="Z_889EEC70_036D_45A8_A901_A7CCD8BE913F_.wvu.FilterData" localSheetId="5" hidden="1">'Sábado 16.08'!$A$2:$T$2</definedName>
    <definedName name="Z_889EEC70_036D_45A8_A901_A7CCD8BE913F_.wvu.FilterData" localSheetId="0" hidden="1">'Segunda 11.08'!$A$2:$T$2</definedName>
    <definedName name="Z_889EEC70_036D_45A8_A901_A7CCD8BE913F_.wvu.FilterData" localSheetId="4" hidden="1">'Sexta 15.08'!$A$2:$T$2</definedName>
    <definedName name="Z_889EEC70_036D_45A8_A901_A7CCD8BE913F_.wvu.FilterData" localSheetId="1" hidden="1">'Terça 12.08'!$A$2:$T$2</definedName>
    <definedName name="Z_88C5A145_3F61_479F_B8C1_D9ACE5F1E04E_.wvu.FilterData" localSheetId="2" hidden="1">'Quarta 13.08'!$A$2:$T$2</definedName>
    <definedName name="Z_88C5A145_3F61_479F_B8C1_D9ACE5F1E04E_.wvu.FilterData" localSheetId="3" hidden="1">'Quinta 14.08'!$A$2:$T$2</definedName>
    <definedName name="Z_88C5A145_3F61_479F_B8C1_D9ACE5F1E04E_.wvu.FilterData" localSheetId="5" hidden="1">'Sábado 16.08'!$A$2:$T$2</definedName>
    <definedName name="Z_88C5A145_3F61_479F_B8C1_D9ACE5F1E04E_.wvu.FilterData" localSheetId="0" hidden="1">'Segunda 11.08'!$A$2:$T$2</definedName>
    <definedName name="Z_88C5A145_3F61_479F_B8C1_D9ACE5F1E04E_.wvu.FilterData" localSheetId="4" hidden="1">'Sexta 15.08'!$A$2:$T$2</definedName>
    <definedName name="Z_88C5A145_3F61_479F_B8C1_D9ACE5F1E04E_.wvu.FilterData" localSheetId="1" hidden="1">'Terça 12.08'!$A$2:$T$2</definedName>
    <definedName name="Z_88FFCB1F_B265_4ACA_973B_75B29BD42420_.wvu.FilterData" localSheetId="2" hidden="1">'Quarta 13.08'!$A$2:$T$2</definedName>
    <definedName name="Z_88FFCB1F_B265_4ACA_973B_75B29BD42420_.wvu.FilterData" localSheetId="3" hidden="1">'Quinta 14.08'!$A$2:$T$2</definedName>
    <definedName name="Z_88FFCB1F_B265_4ACA_973B_75B29BD42420_.wvu.FilterData" localSheetId="5" hidden="1">'Sábado 16.08'!$A$2:$T$2</definedName>
    <definedName name="Z_88FFCB1F_B265_4ACA_973B_75B29BD42420_.wvu.FilterData" localSheetId="0" hidden="1">'Segunda 11.08'!$A$2:$T$2</definedName>
    <definedName name="Z_88FFCB1F_B265_4ACA_973B_75B29BD42420_.wvu.FilterData" localSheetId="4" hidden="1">'Sexta 15.08'!$A$2:$T$2</definedName>
    <definedName name="Z_88FFCB1F_B265_4ACA_973B_75B29BD42420_.wvu.FilterData" localSheetId="1" hidden="1">'Terça 12.08'!$A$2:$T$2</definedName>
    <definedName name="Z_893601F6_FD23_4CED_8895_55A8BFCA8504_.wvu.FilterData" localSheetId="2" hidden="1">'Quarta 13.08'!$A$2:$T$2</definedName>
    <definedName name="Z_893601F6_FD23_4CED_8895_55A8BFCA8504_.wvu.FilterData" localSheetId="3" hidden="1">'Quinta 14.08'!$A$2:$T$2</definedName>
    <definedName name="Z_893601F6_FD23_4CED_8895_55A8BFCA8504_.wvu.FilterData" localSheetId="5" hidden="1">'Sábado 16.08'!$A$2:$T$2</definedName>
    <definedName name="Z_893601F6_FD23_4CED_8895_55A8BFCA8504_.wvu.FilterData" localSheetId="0" hidden="1">'Segunda 11.08'!$A$2:$T$2</definedName>
    <definedName name="Z_893601F6_FD23_4CED_8895_55A8BFCA8504_.wvu.FilterData" localSheetId="4" hidden="1">'Sexta 15.08'!$A$2:$T$2</definedName>
    <definedName name="Z_893601F6_FD23_4CED_8895_55A8BFCA8504_.wvu.FilterData" localSheetId="1" hidden="1">'Terça 12.08'!$A$2:$T$2</definedName>
    <definedName name="Z_896577B6_2457_42B8_BA1C_CD047C20A59C_.wvu.FilterData" localSheetId="2" hidden="1">'Quarta 13.08'!$A$2:$T$2</definedName>
    <definedName name="Z_896577B6_2457_42B8_BA1C_CD047C20A59C_.wvu.FilterData" localSheetId="3" hidden="1">'Quinta 14.08'!$A$2:$T$2</definedName>
    <definedName name="Z_896577B6_2457_42B8_BA1C_CD047C20A59C_.wvu.FilterData" localSheetId="5" hidden="1">'Sábado 16.08'!$A$2:$T$2</definedName>
    <definedName name="Z_896577B6_2457_42B8_BA1C_CD047C20A59C_.wvu.FilterData" localSheetId="0" hidden="1">'Segunda 11.08'!$A$2:$T$2</definedName>
    <definedName name="Z_896577B6_2457_42B8_BA1C_CD047C20A59C_.wvu.FilterData" localSheetId="4" hidden="1">'Sexta 15.08'!$A$2:$T$2</definedName>
    <definedName name="Z_896577B6_2457_42B8_BA1C_CD047C20A59C_.wvu.FilterData" localSheetId="1" hidden="1">'Terça 12.08'!$A$2:$T$2</definedName>
    <definedName name="Z_8978D6ED_E4B2_4794_BC12_81E362D5AD1C_.wvu.FilterData" localSheetId="2" hidden="1">'Quarta 13.08'!$A$2:$T$2</definedName>
    <definedName name="Z_8978D6ED_E4B2_4794_BC12_81E362D5AD1C_.wvu.FilterData" localSheetId="3" hidden="1">'Quinta 14.08'!$A$2:$T$2</definedName>
    <definedName name="Z_8978D6ED_E4B2_4794_BC12_81E362D5AD1C_.wvu.FilterData" localSheetId="5" hidden="1">'Sábado 16.08'!$A$2:$T$2</definedName>
    <definedName name="Z_8978D6ED_E4B2_4794_BC12_81E362D5AD1C_.wvu.FilterData" localSheetId="0" hidden="1">'Segunda 11.08'!$A$2:$T$2</definedName>
    <definedName name="Z_8978D6ED_E4B2_4794_BC12_81E362D5AD1C_.wvu.FilterData" localSheetId="4" hidden="1">'Sexta 15.08'!$A$2:$T$2</definedName>
    <definedName name="Z_8978D6ED_E4B2_4794_BC12_81E362D5AD1C_.wvu.FilterData" localSheetId="1" hidden="1">'Terça 12.08'!$A$2:$T$2</definedName>
    <definedName name="Z_897B4FDC_3BB5_44A4_9F1D_2B0284DDE1D6_.wvu.FilterData" localSheetId="2" hidden="1">'Quarta 13.08'!$A$2:$U$2</definedName>
    <definedName name="Z_897B4FDC_3BB5_44A4_9F1D_2B0284DDE1D6_.wvu.FilterData" localSheetId="3" hidden="1">'Quinta 14.08'!$A$2:$U$2</definedName>
    <definedName name="Z_897B4FDC_3BB5_44A4_9F1D_2B0284DDE1D6_.wvu.FilterData" localSheetId="5" hidden="1">'Sábado 16.08'!$A$2:$U$2</definedName>
    <definedName name="Z_897B4FDC_3BB5_44A4_9F1D_2B0284DDE1D6_.wvu.FilterData" localSheetId="0" hidden="1">'Segunda 11.08'!$A$2:$U$2</definedName>
    <definedName name="Z_897B4FDC_3BB5_44A4_9F1D_2B0284DDE1D6_.wvu.FilterData" localSheetId="4" hidden="1">'Sexta 15.08'!$A$2:$U$2</definedName>
    <definedName name="Z_897B4FDC_3BB5_44A4_9F1D_2B0284DDE1D6_.wvu.FilterData" localSheetId="1" hidden="1">'Terça 12.08'!$A$2:$U$2</definedName>
    <definedName name="Z_8995F006_4030_4055_B661_EDE646FADD51_.wvu.FilterData" localSheetId="2" hidden="1">'Quarta 13.08'!$A$2:$U$2</definedName>
    <definedName name="Z_8995F006_4030_4055_B661_EDE646FADD51_.wvu.FilterData" localSheetId="3" hidden="1">'Quinta 14.08'!$A$2:$U$2</definedName>
    <definedName name="Z_8995F006_4030_4055_B661_EDE646FADD51_.wvu.FilterData" localSheetId="5" hidden="1">'Sábado 16.08'!$A$2:$U$2</definedName>
    <definedName name="Z_8995F006_4030_4055_B661_EDE646FADD51_.wvu.FilterData" localSheetId="0" hidden="1">'Segunda 11.08'!$A$2:$U$2</definedName>
    <definedName name="Z_8995F006_4030_4055_B661_EDE646FADD51_.wvu.FilterData" localSheetId="4" hidden="1">'Sexta 15.08'!$A$2:$U$2</definedName>
    <definedName name="Z_8995F006_4030_4055_B661_EDE646FADD51_.wvu.FilterData" localSheetId="1" hidden="1">'Terça 12.08'!$A$2:$U$2</definedName>
    <definedName name="Z_89C06521_CCDB_42A3_9D25_751F8B5E9091_.wvu.FilterData" localSheetId="2" hidden="1">'Quarta 13.08'!$A$2:$T$2</definedName>
    <definedName name="Z_89C06521_CCDB_42A3_9D25_751F8B5E9091_.wvu.FilterData" localSheetId="3" hidden="1">'Quinta 14.08'!$A$2:$T$2</definedName>
    <definedName name="Z_89C06521_CCDB_42A3_9D25_751F8B5E9091_.wvu.FilterData" localSheetId="5" hidden="1">'Sábado 16.08'!$A$2:$T$2</definedName>
    <definedName name="Z_89C06521_CCDB_42A3_9D25_751F8B5E9091_.wvu.FilterData" localSheetId="0" hidden="1">'Segunda 11.08'!$A$2:$T$2</definedName>
    <definedName name="Z_89C06521_CCDB_42A3_9D25_751F8B5E9091_.wvu.FilterData" localSheetId="4" hidden="1">'Sexta 15.08'!$A$2:$T$2</definedName>
    <definedName name="Z_89C06521_CCDB_42A3_9D25_751F8B5E9091_.wvu.FilterData" localSheetId="1" hidden="1">'Terça 12.08'!$A$2:$T$2</definedName>
    <definedName name="Z_89E4F100_3F1B_4D39_AEC2_B3F8037F8877_.wvu.FilterData" localSheetId="2" hidden="1">'Quarta 13.08'!$A$2:$U$2</definedName>
    <definedName name="Z_89E4F100_3F1B_4D39_AEC2_B3F8037F8877_.wvu.FilterData" localSheetId="3" hidden="1">'Quinta 14.08'!$A$2:$U$2</definedName>
    <definedName name="Z_89E4F100_3F1B_4D39_AEC2_B3F8037F8877_.wvu.FilterData" localSheetId="5" hidden="1">'Sábado 16.08'!$A$2:$U$2</definedName>
    <definedName name="Z_89E4F100_3F1B_4D39_AEC2_B3F8037F8877_.wvu.FilterData" localSheetId="0" hidden="1">'Segunda 11.08'!$A$2:$U$2</definedName>
    <definedName name="Z_89E4F100_3F1B_4D39_AEC2_B3F8037F8877_.wvu.FilterData" localSheetId="4" hidden="1">'Sexta 15.08'!$A$2:$U$2</definedName>
    <definedName name="Z_89E4F100_3F1B_4D39_AEC2_B3F8037F8877_.wvu.FilterData" localSheetId="1" hidden="1">'Terça 12.08'!$A$2:$U$2</definedName>
    <definedName name="Z_8AA0A9CA_EC19_4823_821C_FBD81165A0BC_.wvu.FilterData" localSheetId="2" hidden="1">'Quarta 13.08'!$A$2:$T$2</definedName>
    <definedName name="Z_8AA0A9CA_EC19_4823_821C_FBD81165A0BC_.wvu.FilterData" localSheetId="3" hidden="1">'Quinta 14.08'!$A$2:$T$2</definedName>
    <definedName name="Z_8AA0A9CA_EC19_4823_821C_FBD81165A0BC_.wvu.FilterData" localSheetId="5" hidden="1">'Sábado 16.08'!$A$2:$T$2</definedName>
    <definedName name="Z_8AA0A9CA_EC19_4823_821C_FBD81165A0BC_.wvu.FilterData" localSheetId="0" hidden="1">'Segunda 11.08'!$A$2:$T$2</definedName>
    <definedName name="Z_8AA0A9CA_EC19_4823_821C_FBD81165A0BC_.wvu.FilterData" localSheetId="4" hidden="1">'Sexta 15.08'!$A$2:$T$2</definedName>
    <definedName name="Z_8AA0A9CA_EC19_4823_821C_FBD81165A0BC_.wvu.FilterData" localSheetId="1" hidden="1">'Terça 12.08'!$A$2:$T$2</definedName>
    <definedName name="Z_8AD2A7A1_F77C_4912_BA1C_744ECD5CC4F9_.wvu.FilterData" localSheetId="2" hidden="1">'Quarta 13.08'!$A$2:$T$2</definedName>
    <definedName name="Z_8AD2A7A1_F77C_4912_BA1C_744ECD5CC4F9_.wvu.FilterData" localSheetId="3" hidden="1">'Quinta 14.08'!$A$2:$T$2</definedName>
    <definedName name="Z_8AD2A7A1_F77C_4912_BA1C_744ECD5CC4F9_.wvu.FilterData" localSheetId="5" hidden="1">'Sábado 16.08'!$A$2:$T$2</definedName>
    <definedName name="Z_8AD2A7A1_F77C_4912_BA1C_744ECD5CC4F9_.wvu.FilterData" localSheetId="0" hidden="1">'Segunda 11.08'!$A$2:$T$2</definedName>
    <definedName name="Z_8AD2A7A1_F77C_4912_BA1C_744ECD5CC4F9_.wvu.FilterData" localSheetId="4" hidden="1">'Sexta 15.08'!$A$2:$T$2</definedName>
    <definedName name="Z_8AD2A7A1_F77C_4912_BA1C_744ECD5CC4F9_.wvu.FilterData" localSheetId="1" hidden="1">'Terça 12.08'!$A$2:$T$2</definedName>
    <definedName name="Z_8B0C8332_4DAF_4E61_B89D_72FF10EAE201_.wvu.FilterData" localSheetId="2" hidden="1">'Quarta 13.08'!$A$2:$U$2</definedName>
    <definedName name="Z_8B0C8332_4DAF_4E61_B89D_72FF10EAE201_.wvu.FilterData" localSheetId="3" hidden="1">'Quinta 14.08'!$A$2:$U$2</definedName>
    <definedName name="Z_8B0C8332_4DAF_4E61_B89D_72FF10EAE201_.wvu.FilterData" localSheetId="5" hidden="1">'Sábado 16.08'!$A$2:$U$2</definedName>
    <definedName name="Z_8B0C8332_4DAF_4E61_B89D_72FF10EAE201_.wvu.FilterData" localSheetId="0" hidden="1">'Segunda 11.08'!$A$2:$U$2</definedName>
    <definedName name="Z_8B0C8332_4DAF_4E61_B89D_72FF10EAE201_.wvu.FilterData" localSheetId="4" hidden="1">'Sexta 15.08'!$A$2:$U$2</definedName>
    <definedName name="Z_8B0C8332_4DAF_4E61_B89D_72FF10EAE201_.wvu.FilterData" localSheetId="1" hidden="1">'Terça 12.08'!$A$2:$U$2</definedName>
    <definedName name="Z_8B89FC73_0C6F_4F53_9030_690D343AB7C2_.wvu.FilterData" localSheetId="2" hidden="1">'Quarta 13.08'!$A$2:$V$2</definedName>
    <definedName name="Z_8B89FC73_0C6F_4F53_9030_690D343AB7C2_.wvu.FilterData" localSheetId="3" hidden="1">'Quinta 14.08'!$A$2:$V$2</definedName>
    <definedName name="Z_8B89FC73_0C6F_4F53_9030_690D343AB7C2_.wvu.FilterData" localSheetId="5" hidden="1">'Sábado 16.08'!$A$2:$V$2</definedName>
    <definedName name="Z_8B89FC73_0C6F_4F53_9030_690D343AB7C2_.wvu.FilterData" localSheetId="0" hidden="1">'Segunda 11.08'!$A$2:$V$2</definedName>
    <definedName name="Z_8B89FC73_0C6F_4F53_9030_690D343AB7C2_.wvu.FilterData" localSheetId="4" hidden="1">'Sexta 15.08'!$A$2:$V$2</definedName>
    <definedName name="Z_8B89FC73_0C6F_4F53_9030_690D343AB7C2_.wvu.FilterData" localSheetId="1" hidden="1">'Terça 12.08'!$A$2:$V$2</definedName>
    <definedName name="Z_8BF7C095_A0E6_432B_B1D0_3AF2ED6C434C_.wvu.FilterData" localSheetId="2" hidden="1">'Quarta 13.08'!$A$2:$V$2</definedName>
    <definedName name="Z_8BF7C095_A0E6_432B_B1D0_3AF2ED6C434C_.wvu.FilterData" localSheetId="3" hidden="1">'Quinta 14.08'!$A$2:$V$2</definedName>
    <definedName name="Z_8BF7C095_A0E6_432B_B1D0_3AF2ED6C434C_.wvu.FilterData" localSheetId="5" hidden="1">'Sábado 16.08'!$A$2:$V$2</definedName>
    <definedName name="Z_8BF7C095_A0E6_432B_B1D0_3AF2ED6C434C_.wvu.FilterData" localSheetId="0" hidden="1">'Segunda 11.08'!$A$2:$V$2</definedName>
    <definedName name="Z_8BF7C095_A0E6_432B_B1D0_3AF2ED6C434C_.wvu.FilterData" localSheetId="4" hidden="1">'Sexta 15.08'!$A$2:$V$2</definedName>
    <definedName name="Z_8BF7C095_A0E6_432B_B1D0_3AF2ED6C434C_.wvu.FilterData" localSheetId="1" hidden="1">'Terça 12.08'!$A$2:$V$2</definedName>
    <definedName name="Z_8BFE9E3D_3C4B_4922_A024_AC979D8C8167_.wvu.FilterData" localSheetId="2" hidden="1">'Quarta 13.08'!$A$2:$U$2</definedName>
    <definedName name="Z_8BFE9E3D_3C4B_4922_A024_AC979D8C8167_.wvu.FilterData" localSheetId="3" hidden="1">'Quinta 14.08'!$A$2:$U$2</definedName>
    <definedName name="Z_8BFE9E3D_3C4B_4922_A024_AC979D8C8167_.wvu.FilterData" localSheetId="5" hidden="1">'Sábado 16.08'!$A$2:$U$2</definedName>
    <definedName name="Z_8BFE9E3D_3C4B_4922_A024_AC979D8C8167_.wvu.FilterData" localSheetId="0" hidden="1">'Segunda 11.08'!$A$2:$U$2</definedName>
    <definedName name="Z_8BFE9E3D_3C4B_4922_A024_AC979D8C8167_.wvu.FilterData" localSheetId="4" hidden="1">'Sexta 15.08'!$A$2:$U$2</definedName>
    <definedName name="Z_8BFE9E3D_3C4B_4922_A024_AC979D8C8167_.wvu.FilterData" localSheetId="1" hidden="1">'Terça 12.08'!$A$2:$U$2</definedName>
    <definedName name="Z_8C296B3B_603F_4B0E_83C7_CE95B58905D0_.wvu.FilterData" localSheetId="2" hidden="1">'Quarta 13.08'!$A$2:$V$2</definedName>
    <definedName name="Z_8C296B3B_603F_4B0E_83C7_CE95B58905D0_.wvu.FilterData" localSheetId="3" hidden="1">'Quinta 14.08'!$A$2:$V$2</definedName>
    <definedName name="Z_8C296B3B_603F_4B0E_83C7_CE95B58905D0_.wvu.FilterData" localSheetId="5" hidden="1">'Sábado 16.08'!$A$2:$V$2</definedName>
    <definedName name="Z_8C296B3B_603F_4B0E_83C7_CE95B58905D0_.wvu.FilterData" localSheetId="0" hidden="1">'Segunda 11.08'!$A$2:$V$2</definedName>
    <definedName name="Z_8C296B3B_603F_4B0E_83C7_CE95B58905D0_.wvu.FilterData" localSheetId="4" hidden="1">'Sexta 15.08'!$A$2:$V$2</definedName>
    <definedName name="Z_8C296B3B_603F_4B0E_83C7_CE95B58905D0_.wvu.FilterData" localSheetId="1" hidden="1">'Terça 12.08'!$A$2:$V$2</definedName>
    <definedName name="Z_8C442DD1_B057_4F1C_8DA0_22D242E93708_.wvu.FilterData" localSheetId="2" hidden="1">'Quarta 13.08'!$A$2:$T$2</definedName>
    <definedName name="Z_8C442DD1_B057_4F1C_8DA0_22D242E93708_.wvu.FilterData" localSheetId="3" hidden="1">'Quinta 14.08'!$A$2:$T$2</definedName>
    <definedName name="Z_8C442DD1_B057_4F1C_8DA0_22D242E93708_.wvu.FilterData" localSheetId="5" hidden="1">'Sábado 16.08'!$A$2:$T$2</definedName>
    <definedName name="Z_8C442DD1_B057_4F1C_8DA0_22D242E93708_.wvu.FilterData" localSheetId="0" hidden="1">'Segunda 11.08'!$A$2:$T$2</definedName>
    <definedName name="Z_8C442DD1_B057_4F1C_8DA0_22D242E93708_.wvu.FilterData" localSheetId="4" hidden="1">'Sexta 15.08'!$A$2:$T$2</definedName>
    <definedName name="Z_8C442DD1_B057_4F1C_8DA0_22D242E93708_.wvu.FilterData" localSheetId="1" hidden="1">'Terça 12.08'!$A$2:$T$2</definedName>
    <definedName name="Z_8C698230_96F8_4242_90EA_113E24298610_.wvu.FilterData" localSheetId="2" hidden="1">'Quarta 13.08'!$A$2:$T$2</definedName>
    <definedName name="Z_8C698230_96F8_4242_90EA_113E24298610_.wvu.FilterData" localSheetId="3" hidden="1">'Quinta 14.08'!$A$2:$T$2</definedName>
    <definedName name="Z_8C698230_96F8_4242_90EA_113E24298610_.wvu.FilterData" localSheetId="5" hidden="1">'Sábado 16.08'!$A$2:$T$2</definedName>
    <definedName name="Z_8C698230_96F8_4242_90EA_113E24298610_.wvu.FilterData" localSheetId="0" hidden="1">'Segunda 11.08'!$A$2:$T$2</definedName>
    <definedName name="Z_8C698230_96F8_4242_90EA_113E24298610_.wvu.FilterData" localSheetId="4" hidden="1">'Sexta 15.08'!$A$2:$T$2</definedName>
    <definedName name="Z_8C698230_96F8_4242_90EA_113E24298610_.wvu.FilterData" localSheetId="1" hidden="1">'Terça 12.08'!$A$2:$T$2</definedName>
    <definedName name="Z_8C841DE4_9D3A_4E62_846E_6B4A01073089_.wvu.FilterData" localSheetId="2" hidden="1">'Quarta 13.08'!$A$2:$T$2</definedName>
    <definedName name="Z_8C841DE4_9D3A_4E62_846E_6B4A01073089_.wvu.FilterData" localSheetId="3" hidden="1">'Quinta 14.08'!$A$2:$T$2</definedName>
    <definedName name="Z_8C841DE4_9D3A_4E62_846E_6B4A01073089_.wvu.FilterData" localSheetId="5" hidden="1">'Sábado 16.08'!$A$2:$T$2</definedName>
    <definedName name="Z_8C841DE4_9D3A_4E62_846E_6B4A01073089_.wvu.FilterData" localSheetId="0" hidden="1">'Segunda 11.08'!$A$2:$T$2</definedName>
    <definedName name="Z_8C841DE4_9D3A_4E62_846E_6B4A01073089_.wvu.FilterData" localSheetId="4" hidden="1">'Sexta 15.08'!$A$2:$T$2</definedName>
    <definedName name="Z_8C841DE4_9D3A_4E62_846E_6B4A01073089_.wvu.FilterData" localSheetId="1" hidden="1">'Terça 12.08'!$A$2:$T$2</definedName>
    <definedName name="Z_8CD25C74_9C3D_49AD_BD68_B5B97CD279C7_.wvu.FilterData" localSheetId="2" hidden="1">'Quarta 13.08'!$A$2:$U$2</definedName>
    <definedName name="Z_8CD25C74_9C3D_49AD_BD68_B5B97CD279C7_.wvu.FilterData" localSheetId="3" hidden="1">'Quinta 14.08'!$A$2:$U$2</definedName>
    <definedName name="Z_8CD25C74_9C3D_49AD_BD68_B5B97CD279C7_.wvu.FilterData" localSheetId="5" hidden="1">'Sábado 16.08'!$A$2:$U$2</definedName>
    <definedName name="Z_8CD25C74_9C3D_49AD_BD68_B5B97CD279C7_.wvu.FilterData" localSheetId="0" hidden="1">'Segunda 11.08'!$A$2:$U$2</definedName>
    <definedName name="Z_8CD25C74_9C3D_49AD_BD68_B5B97CD279C7_.wvu.FilterData" localSheetId="4" hidden="1">'Sexta 15.08'!$A$2:$U$2</definedName>
    <definedName name="Z_8CD25C74_9C3D_49AD_BD68_B5B97CD279C7_.wvu.FilterData" localSheetId="1" hidden="1">'Terça 12.08'!$A$2:$U$2</definedName>
    <definedName name="Z_8D0D4361_300B_440E_80D5_75A0AAA176D9_.wvu.FilterData" localSheetId="2" hidden="1">'Quarta 13.08'!$A$2:$V$2</definedName>
    <definedName name="Z_8D0D4361_300B_440E_80D5_75A0AAA176D9_.wvu.FilterData" localSheetId="3" hidden="1">'Quinta 14.08'!$A$2:$V$2</definedName>
    <definedName name="Z_8D0D4361_300B_440E_80D5_75A0AAA176D9_.wvu.FilterData" localSheetId="5" hidden="1">'Sábado 16.08'!$A$2:$V$2</definedName>
    <definedName name="Z_8D0D4361_300B_440E_80D5_75A0AAA176D9_.wvu.FilterData" localSheetId="0" hidden="1">'Segunda 11.08'!$A$2:$V$2</definedName>
    <definedName name="Z_8D0D4361_300B_440E_80D5_75A0AAA176D9_.wvu.FilterData" localSheetId="4" hidden="1">'Sexta 15.08'!$A$2:$V$2</definedName>
    <definedName name="Z_8D0D4361_300B_440E_80D5_75A0AAA176D9_.wvu.FilterData" localSheetId="1" hidden="1">'Terça 12.08'!$A$2:$V$2</definedName>
    <definedName name="Z_8D41C45F_4FBA_4472_87F5_A69EFBD8D10A_.wvu.FilterData" localSheetId="2" hidden="1">'Quarta 13.08'!$A$2:$T$2</definedName>
    <definedName name="Z_8D41C45F_4FBA_4472_87F5_A69EFBD8D10A_.wvu.FilterData" localSheetId="3" hidden="1">'Quinta 14.08'!$A$2:$T$2</definedName>
    <definedName name="Z_8D41C45F_4FBA_4472_87F5_A69EFBD8D10A_.wvu.FilterData" localSheetId="5" hidden="1">'Sábado 16.08'!$A$2:$T$2</definedName>
    <definedName name="Z_8D41C45F_4FBA_4472_87F5_A69EFBD8D10A_.wvu.FilterData" localSheetId="0" hidden="1">'Segunda 11.08'!$A$2:$T$2</definedName>
    <definedName name="Z_8D41C45F_4FBA_4472_87F5_A69EFBD8D10A_.wvu.FilterData" localSheetId="4" hidden="1">'Sexta 15.08'!$A$2:$T$2</definedName>
    <definedName name="Z_8D41C45F_4FBA_4472_87F5_A69EFBD8D10A_.wvu.FilterData" localSheetId="1" hidden="1">'Terça 12.08'!$A$2:$T$2</definedName>
    <definedName name="Z_8D56C9D0_38F7_449C_9E97_5DFE14C06917_.wvu.FilterData" localSheetId="2" hidden="1">'Quarta 13.08'!$A$2:$T$2</definedName>
    <definedName name="Z_8D56C9D0_38F7_449C_9E97_5DFE14C06917_.wvu.FilterData" localSheetId="3" hidden="1">'Quinta 14.08'!$A$2:$T$2</definedName>
    <definedName name="Z_8D56C9D0_38F7_449C_9E97_5DFE14C06917_.wvu.FilterData" localSheetId="5" hidden="1">'Sábado 16.08'!$A$2:$T$2</definedName>
    <definedName name="Z_8D56C9D0_38F7_449C_9E97_5DFE14C06917_.wvu.FilterData" localSheetId="0" hidden="1">'Segunda 11.08'!$A$2:$T$2</definedName>
    <definedName name="Z_8D56C9D0_38F7_449C_9E97_5DFE14C06917_.wvu.FilterData" localSheetId="4" hidden="1">'Sexta 15.08'!$A$2:$T$2</definedName>
    <definedName name="Z_8D56C9D0_38F7_449C_9E97_5DFE14C06917_.wvu.FilterData" localSheetId="1" hidden="1">'Terça 12.08'!$A$2:$T$2</definedName>
    <definedName name="Z_8D63B54F_15CD_4F56_AA73_75772744665B_.wvu.FilterData" localSheetId="2" hidden="1">'Quarta 13.08'!$A$2:$T$2</definedName>
    <definedName name="Z_8D63B54F_15CD_4F56_AA73_75772744665B_.wvu.FilterData" localSheetId="3" hidden="1">'Quinta 14.08'!$A$2:$T$2</definedName>
    <definedName name="Z_8D63B54F_15CD_4F56_AA73_75772744665B_.wvu.FilterData" localSheetId="5" hidden="1">'Sábado 16.08'!$A$2:$T$2</definedName>
    <definedName name="Z_8D63B54F_15CD_4F56_AA73_75772744665B_.wvu.FilterData" localSheetId="0" hidden="1">'Segunda 11.08'!$A$2:$T$2</definedName>
    <definedName name="Z_8D63B54F_15CD_4F56_AA73_75772744665B_.wvu.FilterData" localSheetId="4" hidden="1">'Sexta 15.08'!$A$2:$T$2</definedName>
    <definedName name="Z_8D63B54F_15CD_4F56_AA73_75772744665B_.wvu.FilterData" localSheetId="1" hidden="1">'Terça 12.08'!$A$2:$T$2</definedName>
    <definedName name="Z_8D6D48B4_8ACD_4C5B_8CA7_9E5EE1EBDCEC_.wvu.FilterData" localSheetId="2" hidden="1">'Quarta 13.08'!$A$2:$T$2</definedName>
    <definedName name="Z_8D6D48B4_8ACD_4C5B_8CA7_9E5EE1EBDCEC_.wvu.FilterData" localSheetId="3" hidden="1">'Quinta 14.08'!$A$2:$T$2</definedName>
    <definedName name="Z_8D6D48B4_8ACD_4C5B_8CA7_9E5EE1EBDCEC_.wvu.FilterData" localSheetId="5" hidden="1">'Sábado 16.08'!$A$2:$T$2</definedName>
    <definedName name="Z_8D6D48B4_8ACD_4C5B_8CA7_9E5EE1EBDCEC_.wvu.FilterData" localSheetId="0" hidden="1">'Segunda 11.08'!$A$2:$T$2</definedName>
    <definedName name="Z_8D6D48B4_8ACD_4C5B_8CA7_9E5EE1EBDCEC_.wvu.FilterData" localSheetId="4" hidden="1">'Sexta 15.08'!$A$2:$T$2</definedName>
    <definedName name="Z_8D6D48B4_8ACD_4C5B_8CA7_9E5EE1EBDCEC_.wvu.FilterData" localSheetId="1" hidden="1">'Terça 12.08'!$A$2:$T$2</definedName>
    <definedName name="Z_8DBD2E1D_E983_4248_8750_13847CEA46AA_.wvu.FilterData" localSheetId="2" hidden="1">'Quarta 13.08'!$A$2:$V$2</definedName>
    <definedName name="Z_8DBD2E1D_E983_4248_8750_13847CEA46AA_.wvu.FilterData" localSheetId="3" hidden="1">'Quinta 14.08'!$A$2:$V$2</definedName>
    <definedName name="Z_8DBD2E1D_E983_4248_8750_13847CEA46AA_.wvu.FilterData" localSheetId="5" hidden="1">'Sábado 16.08'!$A$2:$V$2</definedName>
    <definedName name="Z_8DBD2E1D_E983_4248_8750_13847CEA46AA_.wvu.FilterData" localSheetId="0" hidden="1">'Segunda 11.08'!$A$2:$V$2</definedName>
    <definedName name="Z_8DBD2E1D_E983_4248_8750_13847CEA46AA_.wvu.FilterData" localSheetId="4" hidden="1">'Sexta 15.08'!$A$2:$V$2</definedName>
    <definedName name="Z_8DBD2E1D_E983_4248_8750_13847CEA46AA_.wvu.FilterData" localSheetId="1" hidden="1">'Terça 12.08'!$A$2:$V$2</definedName>
    <definedName name="Z_8DC3F83E_E496_4AA8_8792_539C4976A7C9_.wvu.FilterData" localSheetId="2" hidden="1">'Quarta 13.08'!$A$2:$V$2</definedName>
    <definedName name="Z_8DC3F83E_E496_4AA8_8792_539C4976A7C9_.wvu.FilterData" localSheetId="3" hidden="1">'Quinta 14.08'!$A$2:$V$2</definedName>
    <definedName name="Z_8DC3F83E_E496_4AA8_8792_539C4976A7C9_.wvu.FilterData" localSheetId="5" hidden="1">'Sábado 16.08'!$A$2:$V$2</definedName>
    <definedName name="Z_8DC3F83E_E496_4AA8_8792_539C4976A7C9_.wvu.FilterData" localSheetId="0" hidden="1">'Segunda 11.08'!$A$2:$V$2</definedName>
    <definedName name="Z_8DC3F83E_E496_4AA8_8792_539C4976A7C9_.wvu.FilterData" localSheetId="4" hidden="1">'Sexta 15.08'!$A$2:$V$2</definedName>
    <definedName name="Z_8DC3F83E_E496_4AA8_8792_539C4976A7C9_.wvu.FilterData" localSheetId="1" hidden="1">'Terça 12.08'!$A$2:$V$2</definedName>
    <definedName name="Z_8DDE00F0_973F_4EBA_B975_721AAFEECA7B_.wvu.FilterData" localSheetId="2" hidden="1">'Quarta 13.08'!$A$2:$T$2</definedName>
    <definedName name="Z_8DDE00F0_973F_4EBA_B975_721AAFEECA7B_.wvu.FilterData" localSheetId="3" hidden="1">'Quinta 14.08'!$A$2:$T$2</definedName>
    <definedName name="Z_8DDE00F0_973F_4EBA_B975_721AAFEECA7B_.wvu.FilterData" localSheetId="5" hidden="1">'Sábado 16.08'!$A$2:$T$2</definedName>
    <definedName name="Z_8DDE00F0_973F_4EBA_B975_721AAFEECA7B_.wvu.FilterData" localSheetId="0" hidden="1">'Segunda 11.08'!$A$2:$T$2</definedName>
    <definedName name="Z_8DDE00F0_973F_4EBA_B975_721AAFEECA7B_.wvu.FilterData" localSheetId="4" hidden="1">'Sexta 15.08'!$A$2:$T$2</definedName>
    <definedName name="Z_8DDE00F0_973F_4EBA_B975_721AAFEECA7B_.wvu.FilterData" localSheetId="1" hidden="1">'Terça 12.08'!$A$2:$T$2</definedName>
    <definedName name="Z_8F02A4D2_D94C_4D6B_A311_8E7AF0D215A4_.wvu.FilterData" localSheetId="2" hidden="1">'Quarta 13.08'!$A$2:$U$2</definedName>
    <definedName name="Z_8F02A4D2_D94C_4D6B_A311_8E7AF0D215A4_.wvu.FilterData" localSheetId="3" hidden="1">'Quinta 14.08'!$A$2:$U$2</definedName>
    <definedName name="Z_8F02A4D2_D94C_4D6B_A311_8E7AF0D215A4_.wvu.FilterData" localSheetId="5" hidden="1">'Sábado 16.08'!$A$2:$U$2</definedName>
    <definedName name="Z_8F02A4D2_D94C_4D6B_A311_8E7AF0D215A4_.wvu.FilterData" localSheetId="0" hidden="1">'Segunda 11.08'!$A$2:$U$2</definedName>
    <definedName name="Z_8F02A4D2_D94C_4D6B_A311_8E7AF0D215A4_.wvu.FilterData" localSheetId="4" hidden="1">'Sexta 15.08'!$A$2:$U$2</definedName>
    <definedName name="Z_8F02A4D2_D94C_4D6B_A311_8E7AF0D215A4_.wvu.FilterData" localSheetId="1" hidden="1">'Terça 12.08'!$A$2:$U$2</definedName>
    <definedName name="Z_8F035948_D66B_4341_9534_EDECDE0B739F_.wvu.FilterData" localSheetId="2" hidden="1">'Quarta 13.08'!$A$2:$T$2</definedName>
    <definedName name="Z_8F035948_D66B_4341_9534_EDECDE0B739F_.wvu.FilterData" localSheetId="3" hidden="1">'Quinta 14.08'!$A$2:$T$2</definedName>
    <definedName name="Z_8F035948_D66B_4341_9534_EDECDE0B739F_.wvu.FilterData" localSheetId="5" hidden="1">'Sábado 16.08'!$A$2:$T$2</definedName>
    <definedName name="Z_8F035948_D66B_4341_9534_EDECDE0B739F_.wvu.FilterData" localSheetId="0" hidden="1">'Segunda 11.08'!$A$2:$T$2</definedName>
    <definedName name="Z_8F035948_D66B_4341_9534_EDECDE0B739F_.wvu.FilterData" localSheetId="4" hidden="1">'Sexta 15.08'!$A$2:$T$2</definedName>
    <definedName name="Z_8F035948_D66B_4341_9534_EDECDE0B739F_.wvu.FilterData" localSheetId="1" hidden="1">'Terça 12.08'!$A$2:$T$2</definedName>
    <definedName name="Z_8F5B21C5_17F5_4973_88BF_5A9B73ECD9DF_.wvu.FilterData" localSheetId="2" hidden="1">'Quarta 13.08'!$A$2:$U$2</definedName>
    <definedName name="Z_8F5B21C5_17F5_4973_88BF_5A9B73ECD9DF_.wvu.FilterData" localSheetId="3" hidden="1">'Quinta 14.08'!$A$2:$U$2</definedName>
    <definedName name="Z_8F5B21C5_17F5_4973_88BF_5A9B73ECD9DF_.wvu.FilterData" localSheetId="5" hidden="1">'Sábado 16.08'!$A$2:$U$2</definedName>
    <definedName name="Z_8F5B21C5_17F5_4973_88BF_5A9B73ECD9DF_.wvu.FilterData" localSheetId="0" hidden="1">'Segunda 11.08'!$A$2:$U$2</definedName>
    <definedName name="Z_8F5B21C5_17F5_4973_88BF_5A9B73ECD9DF_.wvu.FilterData" localSheetId="4" hidden="1">'Sexta 15.08'!$A$2:$U$2</definedName>
    <definedName name="Z_8F5B21C5_17F5_4973_88BF_5A9B73ECD9DF_.wvu.FilterData" localSheetId="1" hidden="1">'Terça 12.08'!$A$2:$U$2</definedName>
    <definedName name="Z_8F980D80_DDB1_438D_B613_A3CC50BEC9CD_.wvu.FilterData" localSheetId="2" hidden="1">'Quarta 13.08'!$A$2:$T$2</definedName>
    <definedName name="Z_8F980D80_DDB1_438D_B613_A3CC50BEC9CD_.wvu.FilterData" localSheetId="3" hidden="1">'Quinta 14.08'!$A$2:$T$2</definedName>
    <definedName name="Z_8F980D80_DDB1_438D_B613_A3CC50BEC9CD_.wvu.FilterData" localSheetId="5" hidden="1">'Sábado 16.08'!$A$2:$T$2</definedName>
    <definedName name="Z_8F980D80_DDB1_438D_B613_A3CC50BEC9CD_.wvu.FilterData" localSheetId="0" hidden="1">'Segunda 11.08'!$A$2:$T$2</definedName>
    <definedName name="Z_8F980D80_DDB1_438D_B613_A3CC50BEC9CD_.wvu.FilterData" localSheetId="4" hidden="1">'Sexta 15.08'!$A$2:$T$2</definedName>
    <definedName name="Z_8F980D80_DDB1_438D_B613_A3CC50BEC9CD_.wvu.FilterData" localSheetId="1" hidden="1">'Terça 12.08'!$A$2:$T$2</definedName>
    <definedName name="Z_8FA05119_3446_42D9_BA28_6AB3FAC4F0B4_.wvu.FilterData" localSheetId="2" hidden="1">'Quarta 13.08'!$A$2:$T$2</definedName>
    <definedName name="Z_8FA05119_3446_42D9_BA28_6AB3FAC4F0B4_.wvu.FilterData" localSheetId="3" hidden="1">'Quinta 14.08'!$A$2:$T$2</definedName>
    <definedName name="Z_8FA05119_3446_42D9_BA28_6AB3FAC4F0B4_.wvu.FilterData" localSheetId="5" hidden="1">'Sábado 16.08'!$A$2:$T$2</definedName>
    <definedName name="Z_8FA05119_3446_42D9_BA28_6AB3FAC4F0B4_.wvu.FilterData" localSheetId="0" hidden="1">'Segunda 11.08'!$A$2:$T$2</definedName>
    <definedName name="Z_8FA05119_3446_42D9_BA28_6AB3FAC4F0B4_.wvu.FilterData" localSheetId="4" hidden="1">'Sexta 15.08'!$A$2:$T$2</definedName>
    <definedName name="Z_8FA05119_3446_42D9_BA28_6AB3FAC4F0B4_.wvu.FilterData" localSheetId="1" hidden="1">'Terça 12.08'!$A$2:$T$2</definedName>
    <definedName name="Z_8FDA3C88_7F82_43CD_8594_F2EE7EC02930_.wvu.FilterData" localSheetId="2" hidden="1">'Quarta 13.08'!$A$2:$T$2</definedName>
    <definedName name="Z_8FDA3C88_7F82_43CD_8594_F2EE7EC02930_.wvu.FilterData" localSheetId="3" hidden="1">'Quinta 14.08'!$A$2:$T$2</definedName>
    <definedName name="Z_8FDA3C88_7F82_43CD_8594_F2EE7EC02930_.wvu.FilterData" localSheetId="5" hidden="1">'Sábado 16.08'!$A$2:$T$2</definedName>
    <definedName name="Z_8FDA3C88_7F82_43CD_8594_F2EE7EC02930_.wvu.FilterData" localSheetId="0" hidden="1">'Segunda 11.08'!$A$2:$T$2</definedName>
    <definedName name="Z_8FDA3C88_7F82_43CD_8594_F2EE7EC02930_.wvu.FilterData" localSheetId="4" hidden="1">'Sexta 15.08'!$A$2:$T$2</definedName>
    <definedName name="Z_8FDA3C88_7F82_43CD_8594_F2EE7EC02930_.wvu.FilterData" localSheetId="1" hidden="1">'Terça 12.08'!$A$2:$T$2</definedName>
    <definedName name="Z_903C238B_C4E7_470C_8474_93C8F2060C57_.wvu.FilterData" localSheetId="2" hidden="1">'Quarta 13.08'!$A$2:$T$2</definedName>
    <definedName name="Z_903C238B_C4E7_470C_8474_93C8F2060C57_.wvu.FilterData" localSheetId="3" hidden="1">'Quinta 14.08'!$A$2:$T$2</definedName>
    <definedName name="Z_903C238B_C4E7_470C_8474_93C8F2060C57_.wvu.FilterData" localSheetId="5" hidden="1">'Sábado 16.08'!$A$2:$T$2</definedName>
    <definedName name="Z_903C238B_C4E7_470C_8474_93C8F2060C57_.wvu.FilterData" localSheetId="0" hidden="1">'Segunda 11.08'!$A$2:$T$2</definedName>
    <definedName name="Z_903C238B_C4E7_470C_8474_93C8F2060C57_.wvu.FilterData" localSheetId="4" hidden="1">'Sexta 15.08'!$A$2:$T$2</definedName>
    <definedName name="Z_903C238B_C4E7_470C_8474_93C8F2060C57_.wvu.FilterData" localSheetId="1" hidden="1">'Terça 12.08'!$A$2:$T$2</definedName>
    <definedName name="Z_910136D2_582B_4444_AE6D_F79695347C35_.wvu.FilterData" localSheetId="2" hidden="1">'Quarta 13.08'!$A$2:$T$2</definedName>
    <definedName name="Z_910136D2_582B_4444_AE6D_F79695347C35_.wvu.FilterData" localSheetId="3" hidden="1">'Quinta 14.08'!$A$2:$T$2</definedName>
    <definedName name="Z_910136D2_582B_4444_AE6D_F79695347C35_.wvu.FilterData" localSheetId="5" hidden="1">'Sábado 16.08'!$A$2:$T$2</definedName>
    <definedName name="Z_910136D2_582B_4444_AE6D_F79695347C35_.wvu.FilterData" localSheetId="0" hidden="1">'Segunda 11.08'!$A$2:$T$2</definedName>
    <definedName name="Z_910136D2_582B_4444_AE6D_F79695347C35_.wvu.FilterData" localSheetId="4" hidden="1">'Sexta 15.08'!$A$2:$T$2</definedName>
    <definedName name="Z_910136D2_582B_4444_AE6D_F79695347C35_.wvu.FilterData" localSheetId="1" hidden="1">'Terça 12.08'!$A$2:$T$2</definedName>
    <definedName name="Z_912BA460_7554_42D5_BBE5_7EB3B232FFF6_.wvu.FilterData" localSheetId="2" hidden="1">'Quarta 13.08'!$A$2:$V$2</definedName>
    <definedName name="Z_912BA460_7554_42D5_BBE5_7EB3B232FFF6_.wvu.FilterData" localSheetId="3" hidden="1">'Quinta 14.08'!$A$2:$V$2</definedName>
    <definedName name="Z_912BA460_7554_42D5_BBE5_7EB3B232FFF6_.wvu.FilterData" localSheetId="5" hidden="1">'Sábado 16.08'!$A$2:$V$2</definedName>
    <definedName name="Z_912BA460_7554_42D5_BBE5_7EB3B232FFF6_.wvu.FilterData" localSheetId="0" hidden="1">'Segunda 11.08'!$A$2:$V$2</definedName>
    <definedName name="Z_912BA460_7554_42D5_BBE5_7EB3B232FFF6_.wvu.FilterData" localSheetId="4" hidden="1">'Sexta 15.08'!$A$2:$V$2</definedName>
    <definedName name="Z_912BA460_7554_42D5_BBE5_7EB3B232FFF6_.wvu.FilterData" localSheetId="1" hidden="1">'Terça 12.08'!$A$2:$V$2</definedName>
    <definedName name="Z_91D5034C_A031_49ED_85CA_A248DBD03ED1_.wvu.FilterData" localSheetId="2" hidden="1">'Quarta 13.08'!$A$2:$T$2</definedName>
    <definedName name="Z_91D5034C_A031_49ED_85CA_A248DBD03ED1_.wvu.FilterData" localSheetId="3" hidden="1">'Quinta 14.08'!$A$2:$T$2</definedName>
    <definedName name="Z_91D5034C_A031_49ED_85CA_A248DBD03ED1_.wvu.FilterData" localSheetId="5" hidden="1">'Sábado 16.08'!$A$2:$T$2</definedName>
    <definedName name="Z_91D5034C_A031_49ED_85CA_A248DBD03ED1_.wvu.FilterData" localSheetId="0" hidden="1">'Segunda 11.08'!$A$2:$T$2</definedName>
    <definedName name="Z_91D5034C_A031_49ED_85CA_A248DBD03ED1_.wvu.FilterData" localSheetId="4" hidden="1">'Sexta 15.08'!$A$2:$T$2</definedName>
    <definedName name="Z_91D5034C_A031_49ED_85CA_A248DBD03ED1_.wvu.FilterData" localSheetId="1" hidden="1">'Terça 12.08'!$A$2:$T$2</definedName>
    <definedName name="Z_920DB968_10D9_4588_84F3_989E2BF64DC7_.wvu.FilterData" localSheetId="2" hidden="1">'Quarta 13.08'!$A$2:$U$2</definedName>
    <definedName name="Z_920DB968_10D9_4588_84F3_989E2BF64DC7_.wvu.FilterData" localSheetId="3" hidden="1">'Quinta 14.08'!$A$2:$U$2</definedName>
    <definedName name="Z_920DB968_10D9_4588_84F3_989E2BF64DC7_.wvu.FilterData" localSheetId="5" hidden="1">'Sábado 16.08'!$A$2:$U$2</definedName>
    <definedName name="Z_920DB968_10D9_4588_84F3_989E2BF64DC7_.wvu.FilterData" localSheetId="0" hidden="1">'Segunda 11.08'!$A$2:$U$2</definedName>
    <definedName name="Z_920DB968_10D9_4588_84F3_989E2BF64DC7_.wvu.FilterData" localSheetId="4" hidden="1">'Sexta 15.08'!$A$2:$U$2</definedName>
    <definedName name="Z_920DB968_10D9_4588_84F3_989E2BF64DC7_.wvu.FilterData" localSheetId="1" hidden="1">'Terça 12.08'!$A$2:$U$2</definedName>
    <definedName name="Z_921C1D51_12E9_4EF8_9032_06726B332BCE_.wvu.FilterData" localSheetId="2" hidden="1">'Quarta 13.08'!$A$2:$T$2</definedName>
    <definedName name="Z_921C1D51_12E9_4EF8_9032_06726B332BCE_.wvu.FilterData" localSheetId="3" hidden="1">'Quinta 14.08'!$A$2:$T$2</definedName>
    <definedName name="Z_921C1D51_12E9_4EF8_9032_06726B332BCE_.wvu.FilterData" localSheetId="5" hidden="1">'Sábado 16.08'!$A$2:$T$2</definedName>
    <definedName name="Z_921C1D51_12E9_4EF8_9032_06726B332BCE_.wvu.FilterData" localSheetId="0" hidden="1">'Segunda 11.08'!$A$2:$T$2</definedName>
    <definedName name="Z_921C1D51_12E9_4EF8_9032_06726B332BCE_.wvu.FilterData" localSheetId="4" hidden="1">'Sexta 15.08'!$A$2:$T$2</definedName>
    <definedName name="Z_921C1D51_12E9_4EF8_9032_06726B332BCE_.wvu.FilterData" localSheetId="1" hidden="1">'Terça 12.08'!$A$2:$T$2</definedName>
    <definedName name="Z_92255BF2_FE7A_414D_BAB2_A3B64C27C388_.wvu.FilterData" localSheetId="2" hidden="1">'Quarta 13.08'!$A$2:$U$2</definedName>
    <definedName name="Z_92255BF2_FE7A_414D_BAB2_A3B64C27C388_.wvu.FilterData" localSheetId="3" hidden="1">'Quinta 14.08'!$A$2:$U$2</definedName>
    <definedName name="Z_92255BF2_FE7A_414D_BAB2_A3B64C27C388_.wvu.FilterData" localSheetId="5" hidden="1">'Sábado 16.08'!$A$2:$U$2</definedName>
    <definedName name="Z_92255BF2_FE7A_414D_BAB2_A3B64C27C388_.wvu.FilterData" localSheetId="0" hidden="1">'Segunda 11.08'!$A$2:$U$2</definedName>
    <definedName name="Z_92255BF2_FE7A_414D_BAB2_A3B64C27C388_.wvu.FilterData" localSheetId="4" hidden="1">'Sexta 15.08'!$A$2:$U$2</definedName>
    <definedName name="Z_92255BF2_FE7A_414D_BAB2_A3B64C27C388_.wvu.FilterData" localSheetId="1" hidden="1">'Terça 12.08'!$A$2:$U$2</definedName>
    <definedName name="Z_92371847_EFB4_4B7E_A1C0_1934121A2852_.wvu.FilterData" localSheetId="2" hidden="1">'Quarta 13.08'!$A$2:$T$2</definedName>
    <definedName name="Z_92371847_EFB4_4B7E_A1C0_1934121A2852_.wvu.FilterData" localSheetId="3" hidden="1">'Quinta 14.08'!$A$2:$T$2</definedName>
    <definedName name="Z_92371847_EFB4_4B7E_A1C0_1934121A2852_.wvu.FilterData" localSheetId="5" hidden="1">'Sábado 16.08'!$A$2:$T$2</definedName>
    <definedName name="Z_92371847_EFB4_4B7E_A1C0_1934121A2852_.wvu.FilterData" localSheetId="0" hidden="1">'Segunda 11.08'!$A$2:$T$2</definedName>
    <definedName name="Z_92371847_EFB4_4B7E_A1C0_1934121A2852_.wvu.FilterData" localSheetId="4" hidden="1">'Sexta 15.08'!$A$2:$T$2</definedName>
    <definedName name="Z_92371847_EFB4_4B7E_A1C0_1934121A2852_.wvu.FilterData" localSheetId="1" hidden="1">'Terça 12.08'!$A$2:$T$2</definedName>
    <definedName name="Z_924BB1D6_BC79_4927_8272_E9C53EC0295F_.wvu.FilterData" localSheetId="2" hidden="1">'Quarta 13.08'!$A$2:$T$2</definedName>
    <definedName name="Z_924BB1D6_BC79_4927_8272_E9C53EC0295F_.wvu.FilterData" localSheetId="3" hidden="1">'Quinta 14.08'!$A$2:$T$2</definedName>
    <definedName name="Z_924BB1D6_BC79_4927_8272_E9C53EC0295F_.wvu.FilterData" localSheetId="5" hidden="1">'Sábado 16.08'!$A$2:$T$2</definedName>
    <definedName name="Z_924BB1D6_BC79_4927_8272_E9C53EC0295F_.wvu.FilterData" localSheetId="0" hidden="1">'Segunda 11.08'!$A$2:$T$2</definedName>
    <definedName name="Z_924BB1D6_BC79_4927_8272_E9C53EC0295F_.wvu.FilterData" localSheetId="4" hidden="1">'Sexta 15.08'!$A$2:$T$2</definedName>
    <definedName name="Z_924BB1D6_BC79_4927_8272_E9C53EC0295F_.wvu.FilterData" localSheetId="1" hidden="1">'Terça 12.08'!$A$2:$T$2</definedName>
    <definedName name="Z_92733F06_DFAE_47E7_87A3_70CBEC64D38C_.wvu.FilterData" localSheetId="2" hidden="1">'Quarta 13.08'!$A$2:$T$2</definedName>
    <definedName name="Z_92733F06_DFAE_47E7_87A3_70CBEC64D38C_.wvu.FilterData" localSheetId="3" hidden="1">'Quinta 14.08'!$A$2:$T$2</definedName>
    <definedName name="Z_92733F06_DFAE_47E7_87A3_70CBEC64D38C_.wvu.FilterData" localSheetId="5" hidden="1">'Sábado 16.08'!$A$2:$T$2</definedName>
    <definedName name="Z_92733F06_DFAE_47E7_87A3_70CBEC64D38C_.wvu.FilterData" localSheetId="0" hidden="1">'Segunda 11.08'!$A$2:$T$2</definedName>
    <definedName name="Z_92733F06_DFAE_47E7_87A3_70CBEC64D38C_.wvu.FilterData" localSheetId="4" hidden="1">'Sexta 15.08'!$A$2:$T$2</definedName>
    <definedName name="Z_92733F06_DFAE_47E7_87A3_70CBEC64D38C_.wvu.FilterData" localSheetId="1" hidden="1">'Terça 12.08'!$A$2:$T$2</definedName>
    <definedName name="Z_9276F7B5_1D38_4EDF_BF6F_C09F58DF222F_.wvu.FilterData" localSheetId="2" hidden="1">'Quarta 13.08'!$A$2:$T$2</definedName>
    <definedName name="Z_9276F7B5_1D38_4EDF_BF6F_C09F58DF222F_.wvu.FilterData" localSheetId="3" hidden="1">'Quinta 14.08'!$A$2:$T$2</definedName>
    <definedName name="Z_9276F7B5_1D38_4EDF_BF6F_C09F58DF222F_.wvu.FilterData" localSheetId="5" hidden="1">'Sábado 16.08'!$A$2:$T$2</definedName>
    <definedName name="Z_9276F7B5_1D38_4EDF_BF6F_C09F58DF222F_.wvu.FilterData" localSheetId="0" hidden="1">'Segunda 11.08'!$A$2:$T$2</definedName>
    <definedName name="Z_9276F7B5_1D38_4EDF_BF6F_C09F58DF222F_.wvu.FilterData" localSheetId="4" hidden="1">'Sexta 15.08'!$A$2:$T$2</definedName>
    <definedName name="Z_9276F7B5_1D38_4EDF_BF6F_C09F58DF222F_.wvu.FilterData" localSheetId="1" hidden="1">'Terça 12.08'!$A$2:$T$2</definedName>
    <definedName name="Z_92804170_E8EA_4171_AB1E_B7C083D2081F_.wvu.FilterData" localSheetId="2" hidden="1">'Quarta 13.08'!$A$2:$T$2</definedName>
    <definedName name="Z_92804170_E8EA_4171_AB1E_B7C083D2081F_.wvu.FilterData" localSheetId="3" hidden="1">'Quinta 14.08'!$A$2:$T$2</definedName>
    <definedName name="Z_92804170_E8EA_4171_AB1E_B7C083D2081F_.wvu.FilterData" localSheetId="5" hidden="1">'Sábado 16.08'!$A$2:$T$2</definedName>
    <definedName name="Z_92804170_E8EA_4171_AB1E_B7C083D2081F_.wvu.FilterData" localSheetId="0" hidden="1">'Segunda 11.08'!$A$2:$T$2</definedName>
    <definedName name="Z_92804170_E8EA_4171_AB1E_B7C083D2081F_.wvu.FilterData" localSheetId="4" hidden="1">'Sexta 15.08'!$A$2:$T$2</definedName>
    <definedName name="Z_92804170_E8EA_4171_AB1E_B7C083D2081F_.wvu.FilterData" localSheetId="1" hidden="1">'Terça 12.08'!$A$2:$T$2</definedName>
    <definedName name="Z_92AC54AD_F967_4442_8FC9_555EA87D9FFB_.wvu.FilterData" localSheetId="2" hidden="1">'Quarta 13.08'!$A$2:$T$2</definedName>
    <definedName name="Z_92AC54AD_F967_4442_8FC9_555EA87D9FFB_.wvu.FilterData" localSheetId="3" hidden="1">'Quinta 14.08'!$A$2:$T$2</definedName>
    <definedName name="Z_92AC54AD_F967_4442_8FC9_555EA87D9FFB_.wvu.FilterData" localSheetId="5" hidden="1">'Sábado 16.08'!$A$2:$T$2</definedName>
    <definedName name="Z_92AC54AD_F967_4442_8FC9_555EA87D9FFB_.wvu.FilterData" localSheetId="0" hidden="1">'Segunda 11.08'!$A$2:$T$2</definedName>
    <definedName name="Z_92AC54AD_F967_4442_8FC9_555EA87D9FFB_.wvu.FilterData" localSheetId="4" hidden="1">'Sexta 15.08'!$A$2:$T$2</definedName>
    <definedName name="Z_92AC54AD_F967_4442_8FC9_555EA87D9FFB_.wvu.FilterData" localSheetId="1" hidden="1">'Terça 12.08'!$A$2:$T$2</definedName>
    <definedName name="Z_92CEE37F_1422_4A34_A1A9_F0400F21CD05_.wvu.FilterData" localSheetId="2" hidden="1">'Quarta 13.08'!$A$2:$T$2</definedName>
    <definedName name="Z_92CEE37F_1422_4A34_A1A9_F0400F21CD05_.wvu.FilterData" localSheetId="3" hidden="1">'Quinta 14.08'!$A$2:$T$2</definedName>
    <definedName name="Z_92CEE37F_1422_4A34_A1A9_F0400F21CD05_.wvu.FilterData" localSheetId="5" hidden="1">'Sábado 16.08'!$A$2:$T$2</definedName>
    <definedName name="Z_92CEE37F_1422_4A34_A1A9_F0400F21CD05_.wvu.FilterData" localSheetId="0" hidden="1">'Segunda 11.08'!$A$2:$T$2</definedName>
    <definedName name="Z_92CEE37F_1422_4A34_A1A9_F0400F21CD05_.wvu.FilterData" localSheetId="4" hidden="1">'Sexta 15.08'!$A$2:$T$2</definedName>
    <definedName name="Z_92CEE37F_1422_4A34_A1A9_F0400F21CD05_.wvu.FilterData" localSheetId="1" hidden="1">'Terça 12.08'!$A$2:$T$2</definedName>
    <definedName name="Z_9321445D_0A68_49D0_8FAF_4C66267637D2_.wvu.FilterData" localSheetId="2" hidden="1">'Quarta 13.08'!$A$2:$T$2</definedName>
    <definedName name="Z_9321445D_0A68_49D0_8FAF_4C66267637D2_.wvu.FilterData" localSheetId="3" hidden="1">'Quinta 14.08'!$A$2:$T$2</definedName>
    <definedName name="Z_9321445D_0A68_49D0_8FAF_4C66267637D2_.wvu.FilterData" localSheetId="5" hidden="1">'Sábado 16.08'!$A$2:$T$2</definedName>
    <definedName name="Z_9321445D_0A68_49D0_8FAF_4C66267637D2_.wvu.FilterData" localSheetId="0" hidden="1">'Segunda 11.08'!$A$2:$T$2</definedName>
    <definedName name="Z_9321445D_0A68_49D0_8FAF_4C66267637D2_.wvu.FilterData" localSheetId="4" hidden="1">'Sexta 15.08'!$A$2:$T$2</definedName>
    <definedName name="Z_9321445D_0A68_49D0_8FAF_4C66267637D2_.wvu.FilterData" localSheetId="1" hidden="1">'Terça 12.08'!$A$2:$T$2</definedName>
    <definedName name="Z_936E9666_0E7B_4DE9_925F_980F979879CE_.wvu.FilterData" localSheetId="2" hidden="1">'Quarta 13.08'!$A$2:$T$2</definedName>
    <definedName name="Z_936E9666_0E7B_4DE9_925F_980F979879CE_.wvu.FilterData" localSheetId="3" hidden="1">'Quinta 14.08'!$A$2:$T$2</definedName>
    <definedName name="Z_936E9666_0E7B_4DE9_925F_980F979879CE_.wvu.FilterData" localSheetId="5" hidden="1">'Sábado 16.08'!$A$2:$T$2</definedName>
    <definedName name="Z_936E9666_0E7B_4DE9_925F_980F979879CE_.wvu.FilterData" localSheetId="0" hidden="1">'Segunda 11.08'!$A$2:$T$2</definedName>
    <definedName name="Z_936E9666_0E7B_4DE9_925F_980F979879CE_.wvu.FilterData" localSheetId="4" hidden="1">'Sexta 15.08'!$A$2:$T$2</definedName>
    <definedName name="Z_936E9666_0E7B_4DE9_925F_980F979879CE_.wvu.FilterData" localSheetId="1" hidden="1">'Terça 12.08'!$A$2:$T$2</definedName>
    <definedName name="Z_938E28DD_C0DB_4E88_9EAF_79EAE16CE67E_.wvu.FilterData" localSheetId="2" hidden="1">'Quarta 13.08'!$A$2:$V$2</definedName>
    <definedName name="Z_938E28DD_C0DB_4E88_9EAF_79EAE16CE67E_.wvu.FilterData" localSheetId="3" hidden="1">'Quinta 14.08'!$A$2:$V$2</definedName>
    <definedName name="Z_938E28DD_C0DB_4E88_9EAF_79EAE16CE67E_.wvu.FilterData" localSheetId="5" hidden="1">'Sábado 16.08'!$A$2:$V$2</definedName>
    <definedName name="Z_938E28DD_C0DB_4E88_9EAF_79EAE16CE67E_.wvu.FilterData" localSheetId="0" hidden="1">'Segunda 11.08'!$A$2:$V$2</definedName>
    <definedName name="Z_938E28DD_C0DB_4E88_9EAF_79EAE16CE67E_.wvu.FilterData" localSheetId="4" hidden="1">'Sexta 15.08'!$A$2:$V$2</definedName>
    <definedName name="Z_938E28DD_C0DB_4E88_9EAF_79EAE16CE67E_.wvu.FilterData" localSheetId="1" hidden="1">'Terça 12.08'!$A$2:$V$2</definedName>
    <definedName name="Z_93CA88C3_AEA1_422E_B701_9CC17B1099A7_.wvu.FilterData" localSheetId="2" hidden="1">'Quarta 13.08'!$A$2:$T$2</definedName>
    <definedName name="Z_93CA88C3_AEA1_422E_B701_9CC17B1099A7_.wvu.FilterData" localSheetId="3" hidden="1">'Quinta 14.08'!$A$2:$T$2</definedName>
    <definedName name="Z_93CA88C3_AEA1_422E_B701_9CC17B1099A7_.wvu.FilterData" localSheetId="5" hidden="1">'Sábado 16.08'!$A$2:$T$2</definedName>
    <definedName name="Z_93CA88C3_AEA1_422E_B701_9CC17B1099A7_.wvu.FilterData" localSheetId="0" hidden="1">'Segunda 11.08'!$A$2:$T$2</definedName>
    <definedName name="Z_93CA88C3_AEA1_422E_B701_9CC17B1099A7_.wvu.FilterData" localSheetId="4" hidden="1">'Sexta 15.08'!$A$2:$T$2</definedName>
    <definedName name="Z_93CA88C3_AEA1_422E_B701_9CC17B1099A7_.wvu.FilterData" localSheetId="1" hidden="1">'Terça 12.08'!$A$2:$T$2</definedName>
    <definedName name="Z_93E1E4EB_4DE0_45D7_9384_A29073B511FE_.wvu.FilterData" localSheetId="2" hidden="1">'Quarta 13.08'!$A$2:$T$2</definedName>
    <definedName name="Z_93E1E4EB_4DE0_45D7_9384_A29073B511FE_.wvu.FilterData" localSheetId="3" hidden="1">'Quinta 14.08'!$A$2:$T$2</definedName>
    <definedName name="Z_93E1E4EB_4DE0_45D7_9384_A29073B511FE_.wvu.FilterData" localSheetId="5" hidden="1">'Sábado 16.08'!$A$2:$T$2</definedName>
    <definedName name="Z_93E1E4EB_4DE0_45D7_9384_A29073B511FE_.wvu.FilterData" localSheetId="0" hidden="1">'Segunda 11.08'!$A$2:$T$2</definedName>
    <definedName name="Z_93E1E4EB_4DE0_45D7_9384_A29073B511FE_.wvu.FilterData" localSheetId="4" hidden="1">'Sexta 15.08'!$A$2:$T$2</definedName>
    <definedName name="Z_93E1E4EB_4DE0_45D7_9384_A29073B511FE_.wvu.FilterData" localSheetId="1" hidden="1">'Terça 12.08'!$A$2:$T$2</definedName>
    <definedName name="Z_9456AD27_0374_49CF_985F_45B2FA35B219_.wvu.FilterData" localSheetId="2" hidden="1">'Quarta 13.08'!$A$2:$T$2</definedName>
    <definedName name="Z_9456AD27_0374_49CF_985F_45B2FA35B219_.wvu.FilterData" localSheetId="3" hidden="1">'Quinta 14.08'!$A$2:$T$2</definedName>
    <definedName name="Z_9456AD27_0374_49CF_985F_45B2FA35B219_.wvu.FilterData" localSheetId="5" hidden="1">'Sábado 16.08'!$A$2:$T$2</definedName>
    <definedName name="Z_9456AD27_0374_49CF_985F_45B2FA35B219_.wvu.FilterData" localSheetId="0" hidden="1">'Segunda 11.08'!$A$2:$T$2</definedName>
    <definedName name="Z_9456AD27_0374_49CF_985F_45B2FA35B219_.wvu.FilterData" localSheetId="4" hidden="1">'Sexta 15.08'!$A$2:$T$2</definedName>
    <definedName name="Z_9456AD27_0374_49CF_985F_45B2FA35B219_.wvu.FilterData" localSheetId="1" hidden="1">'Terça 12.08'!$A$2:$T$2</definedName>
    <definedName name="Z_947D4214_B88D_48D8_A143_D48E11341CCA_.wvu.FilterData" localSheetId="2" hidden="1">'Quarta 13.08'!$A$2:$U$2</definedName>
    <definedName name="Z_947D4214_B88D_48D8_A143_D48E11341CCA_.wvu.FilterData" localSheetId="3" hidden="1">'Quinta 14.08'!$A$2:$U$2</definedName>
    <definedName name="Z_947D4214_B88D_48D8_A143_D48E11341CCA_.wvu.FilterData" localSheetId="5" hidden="1">'Sábado 16.08'!$A$2:$U$2</definedName>
    <definedName name="Z_947D4214_B88D_48D8_A143_D48E11341CCA_.wvu.FilterData" localSheetId="0" hidden="1">'Segunda 11.08'!$A$2:$U$2</definedName>
    <definedName name="Z_947D4214_B88D_48D8_A143_D48E11341CCA_.wvu.FilterData" localSheetId="4" hidden="1">'Sexta 15.08'!$A$2:$U$2</definedName>
    <definedName name="Z_947D4214_B88D_48D8_A143_D48E11341CCA_.wvu.FilterData" localSheetId="1" hidden="1">'Terça 12.08'!$A$2:$U$2</definedName>
    <definedName name="Z_95545F63_61B2_4BED_B01F_F2ADDEDA9FB8_.wvu.FilterData" localSheetId="2" hidden="1">'Quarta 13.08'!$A$2:$T$2</definedName>
    <definedName name="Z_95545F63_61B2_4BED_B01F_F2ADDEDA9FB8_.wvu.FilterData" localSheetId="3" hidden="1">'Quinta 14.08'!$A$2:$T$2</definedName>
    <definedName name="Z_95545F63_61B2_4BED_B01F_F2ADDEDA9FB8_.wvu.FilterData" localSheetId="5" hidden="1">'Sábado 16.08'!$A$2:$T$2</definedName>
    <definedName name="Z_95545F63_61B2_4BED_B01F_F2ADDEDA9FB8_.wvu.FilterData" localSheetId="0" hidden="1">'Segunda 11.08'!$A$2:$T$2</definedName>
    <definedName name="Z_95545F63_61B2_4BED_B01F_F2ADDEDA9FB8_.wvu.FilterData" localSheetId="4" hidden="1">'Sexta 15.08'!$A$2:$T$2</definedName>
    <definedName name="Z_95545F63_61B2_4BED_B01F_F2ADDEDA9FB8_.wvu.FilterData" localSheetId="1" hidden="1">'Terça 12.08'!$A$2:$T$2</definedName>
    <definedName name="Z_957C01CB_B25B_4398_9F48_4A4E42A1E0B1_.wvu.FilterData" localSheetId="2" hidden="1">'Quarta 13.08'!$A$2:$U$2</definedName>
    <definedName name="Z_957C01CB_B25B_4398_9F48_4A4E42A1E0B1_.wvu.FilterData" localSheetId="3" hidden="1">'Quinta 14.08'!$A$2:$U$2</definedName>
    <definedName name="Z_957C01CB_B25B_4398_9F48_4A4E42A1E0B1_.wvu.FilterData" localSheetId="5" hidden="1">'Sábado 16.08'!$A$2:$U$2</definedName>
    <definedName name="Z_957C01CB_B25B_4398_9F48_4A4E42A1E0B1_.wvu.FilterData" localSheetId="0" hidden="1">'Segunda 11.08'!$A$2:$U$2</definedName>
    <definedName name="Z_957C01CB_B25B_4398_9F48_4A4E42A1E0B1_.wvu.FilterData" localSheetId="4" hidden="1">'Sexta 15.08'!$A$2:$U$2</definedName>
    <definedName name="Z_957C01CB_B25B_4398_9F48_4A4E42A1E0B1_.wvu.FilterData" localSheetId="1" hidden="1">'Terça 12.08'!$A$2:$U$2</definedName>
    <definedName name="Z_9583A38F_D7F2_4AE5_9270_2D452A3D9B53_.wvu.FilterData" localSheetId="2" hidden="1">'Quarta 13.08'!$A$2:$T$2</definedName>
    <definedName name="Z_9583A38F_D7F2_4AE5_9270_2D452A3D9B53_.wvu.FilterData" localSheetId="3" hidden="1">'Quinta 14.08'!$A$2:$T$2</definedName>
    <definedName name="Z_9583A38F_D7F2_4AE5_9270_2D452A3D9B53_.wvu.FilterData" localSheetId="5" hidden="1">'Sábado 16.08'!$A$2:$T$2</definedName>
    <definedName name="Z_9583A38F_D7F2_4AE5_9270_2D452A3D9B53_.wvu.FilterData" localSheetId="0" hidden="1">'Segunda 11.08'!$A$2:$T$2</definedName>
    <definedName name="Z_9583A38F_D7F2_4AE5_9270_2D452A3D9B53_.wvu.FilterData" localSheetId="4" hidden="1">'Sexta 15.08'!$A$2:$T$2</definedName>
    <definedName name="Z_9583A38F_D7F2_4AE5_9270_2D452A3D9B53_.wvu.FilterData" localSheetId="1" hidden="1">'Terça 12.08'!$A$2:$T$2</definedName>
    <definedName name="Z_95CFAAC3_E4E6_4DBA_85EB_5AF0D29F109A_.wvu.FilterData" localSheetId="2" hidden="1">'Quarta 13.08'!$A$2:$T$2</definedName>
    <definedName name="Z_95CFAAC3_E4E6_4DBA_85EB_5AF0D29F109A_.wvu.FilterData" localSheetId="3" hidden="1">'Quinta 14.08'!$A$2:$T$2</definedName>
    <definedName name="Z_95CFAAC3_E4E6_4DBA_85EB_5AF0D29F109A_.wvu.FilterData" localSheetId="5" hidden="1">'Sábado 16.08'!$A$2:$T$2</definedName>
    <definedName name="Z_95CFAAC3_E4E6_4DBA_85EB_5AF0D29F109A_.wvu.FilterData" localSheetId="0" hidden="1">'Segunda 11.08'!$A$2:$T$2</definedName>
    <definedName name="Z_95CFAAC3_E4E6_4DBA_85EB_5AF0D29F109A_.wvu.FilterData" localSheetId="4" hidden="1">'Sexta 15.08'!$A$2:$T$2</definedName>
    <definedName name="Z_95CFAAC3_E4E6_4DBA_85EB_5AF0D29F109A_.wvu.FilterData" localSheetId="1" hidden="1">'Terça 12.08'!$A$2:$T$2</definedName>
    <definedName name="Z_971416F0_70F1_45C5_BC50_5B8623AA6DBA_.wvu.FilterData" localSheetId="2" hidden="1">'Quarta 13.08'!$A$2:$T$2</definedName>
    <definedName name="Z_971416F0_70F1_45C5_BC50_5B8623AA6DBA_.wvu.FilterData" localSheetId="3" hidden="1">'Quinta 14.08'!$A$2:$T$2</definedName>
    <definedName name="Z_971416F0_70F1_45C5_BC50_5B8623AA6DBA_.wvu.FilterData" localSheetId="5" hidden="1">'Sábado 16.08'!$A$2:$T$2</definedName>
    <definedName name="Z_971416F0_70F1_45C5_BC50_5B8623AA6DBA_.wvu.FilterData" localSheetId="0" hidden="1">'Segunda 11.08'!$A$2:$T$2</definedName>
    <definedName name="Z_971416F0_70F1_45C5_BC50_5B8623AA6DBA_.wvu.FilterData" localSheetId="4" hidden="1">'Sexta 15.08'!$A$2:$T$2</definedName>
    <definedName name="Z_971416F0_70F1_45C5_BC50_5B8623AA6DBA_.wvu.FilterData" localSheetId="1" hidden="1">'Terça 12.08'!$A$2:$T$2</definedName>
    <definedName name="Z_97D92CEA_28A1_4FF2_8649_2D3B7626AFAB_.wvu.FilterData" localSheetId="2" hidden="1">'Quarta 13.08'!$A$2:$T$2</definedName>
    <definedName name="Z_97D92CEA_28A1_4FF2_8649_2D3B7626AFAB_.wvu.FilterData" localSheetId="3" hidden="1">'Quinta 14.08'!$A$2:$T$2</definedName>
    <definedName name="Z_97D92CEA_28A1_4FF2_8649_2D3B7626AFAB_.wvu.FilterData" localSheetId="5" hidden="1">'Sábado 16.08'!$A$2:$T$2</definedName>
    <definedName name="Z_97D92CEA_28A1_4FF2_8649_2D3B7626AFAB_.wvu.FilterData" localSheetId="0" hidden="1">'Segunda 11.08'!$A$2:$T$2</definedName>
    <definedName name="Z_97D92CEA_28A1_4FF2_8649_2D3B7626AFAB_.wvu.FilterData" localSheetId="4" hidden="1">'Sexta 15.08'!$A$2:$T$2</definedName>
    <definedName name="Z_97D92CEA_28A1_4FF2_8649_2D3B7626AFAB_.wvu.FilterData" localSheetId="1" hidden="1">'Terça 12.08'!$A$2:$T$2</definedName>
    <definedName name="Z_9988875A_FD29_496D_A6F5_ABD2E41C68A4_.wvu.FilterData" localSheetId="2" hidden="1">'Quarta 13.08'!$A$2:$T$2</definedName>
    <definedName name="Z_9988875A_FD29_496D_A6F5_ABD2E41C68A4_.wvu.FilterData" localSheetId="3" hidden="1">'Quinta 14.08'!$A$2:$T$2</definedName>
    <definedName name="Z_9988875A_FD29_496D_A6F5_ABD2E41C68A4_.wvu.FilterData" localSheetId="5" hidden="1">'Sábado 16.08'!$A$2:$T$2</definedName>
    <definedName name="Z_9988875A_FD29_496D_A6F5_ABD2E41C68A4_.wvu.FilterData" localSheetId="0" hidden="1">'Segunda 11.08'!$A$2:$T$2</definedName>
    <definedName name="Z_9988875A_FD29_496D_A6F5_ABD2E41C68A4_.wvu.FilterData" localSheetId="4" hidden="1">'Sexta 15.08'!$A$2:$T$2</definedName>
    <definedName name="Z_9988875A_FD29_496D_A6F5_ABD2E41C68A4_.wvu.FilterData" localSheetId="1" hidden="1">'Terça 12.08'!$A$2:$T$2</definedName>
    <definedName name="Z_99A29F24_DA17_4046_B299_724D4A2E132A_.wvu.FilterData" localSheetId="2" hidden="1">'Quarta 13.08'!$A$2:$U$2</definedName>
    <definedName name="Z_99A29F24_DA17_4046_B299_724D4A2E132A_.wvu.FilterData" localSheetId="3" hidden="1">'Quinta 14.08'!$A$2:$U$2</definedName>
    <definedName name="Z_99A29F24_DA17_4046_B299_724D4A2E132A_.wvu.FilterData" localSheetId="5" hidden="1">'Sábado 16.08'!$A$2:$U$2</definedName>
    <definedName name="Z_99A29F24_DA17_4046_B299_724D4A2E132A_.wvu.FilterData" localSheetId="0" hidden="1">'Segunda 11.08'!$A$2:$U$2</definedName>
    <definedName name="Z_99A29F24_DA17_4046_B299_724D4A2E132A_.wvu.FilterData" localSheetId="4" hidden="1">'Sexta 15.08'!$A$2:$U$2</definedName>
    <definedName name="Z_99A29F24_DA17_4046_B299_724D4A2E132A_.wvu.FilterData" localSheetId="1" hidden="1">'Terça 12.08'!$A$2:$U$2</definedName>
    <definedName name="Z_99E8E7EE_EBD6_4B68_8054_7BBE10E72110_.wvu.FilterData" localSheetId="2" hidden="1">'Quarta 13.08'!$A$2:$V$2</definedName>
    <definedName name="Z_99E8E7EE_EBD6_4B68_8054_7BBE10E72110_.wvu.FilterData" localSheetId="3" hidden="1">'Quinta 14.08'!$A$2:$V$2</definedName>
    <definedName name="Z_99E8E7EE_EBD6_4B68_8054_7BBE10E72110_.wvu.FilterData" localSheetId="5" hidden="1">'Sábado 16.08'!$A$2:$V$2</definedName>
    <definedName name="Z_99E8E7EE_EBD6_4B68_8054_7BBE10E72110_.wvu.FilterData" localSheetId="0" hidden="1">'Segunda 11.08'!$A$2:$V$2</definedName>
    <definedName name="Z_99E8E7EE_EBD6_4B68_8054_7BBE10E72110_.wvu.FilterData" localSheetId="4" hidden="1">'Sexta 15.08'!$A$2:$V$2</definedName>
    <definedName name="Z_99E8E7EE_EBD6_4B68_8054_7BBE10E72110_.wvu.FilterData" localSheetId="1" hidden="1">'Terça 12.08'!$A$2:$V$2</definedName>
    <definedName name="Z_9A133C99_2822_401B_B6EE_340B58BE014F_.wvu.FilterData" localSheetId="2" hidden="1">'Quarta 13.08'!$A$2:$U$2</definedName>
    <definedName name="Z_9A133C99_2822_401B_B6EE_340B58BE014F_.wvu.FilterData" localSheetId="3" hidden="1">'Quinta 14.08'!$A$2:$U$2</definedName>
    <definedName name="Z_9A133C99_2822_401B_B6EE_340B58BE014F_.wvu.FilterData" localSheetId="5" hidden="1">'Sábado 16.08'!$A$2:$U$2</definedName>
    <definedName name="Z_9A133C99_2822_401B_B6EE_340B58BE014F_.wvu.FilterData" localSheetId="0" hidden="1">'Segunda 11.08'!$A$2:$U$2</definedName>
    <definedName name="Z_9A133C99_2822_401B_B6EE_340B58BE014F_.wvu.FilterData" localSheetId="4" hidden="1">'Sexta 15.08'!$A$2:$U$2</definedName>
    <definedName name="Z_9A133C99_2822_401B_B6EE_340B58BE014F_.wvu.FilterData" localSheetId="1" hidden="1">'Terça 12.08'!$A$2:$U$2</definedName>
    <definedName name="Z_9A32211E_3245_4C8F_8EC6_6C5F42F0CECA_.wvu.FilterData" localSheetId="2" hidden="1">'Quarta 13.08'!$A$2:$U$2</definedName>
    <definedName name="Z_9A32211E_3245_4C8F_8EC6_6C5F42F0CECA_.wvu.FilterData" localSheetId="3" hidden="1">'Quinta 14.08'!$A$2:$U$2</definedName>
    <definedName name="Z_9A32211E_3245_4C8F_8EC6_6C5F42F0CECA_.wvu.FilterData" localSheetId="5" hidden="1">'Sábado 16.08'!$A$2:$U$2</definedName>
    <definedName name="Z_9A32211E_3245_4C8F_8EC6_6C5F42F0CECA_.wvu.FilterData" localSheetId="0" hidden="1">'Segunda 11.08'!$A$2:$U$2</definedName>
    <definedName name="Z_9A32211E_3245_4C8F_8EC6_6C5F42F0CECA_.wvu.FilterData" localSheetId="4" hidden="1">'Sexta 15.08'!$A$2:$U$2</definedName>
    <definedName name="Z_9A32211E_3245_4C8F_8EC6_6C5F42F0CECA_.wvu.FilterData" localSheetId="1" hidden="1">'Terça 12.08'!$A$2:$U$2</definedName>
    <definedName name="Z_9A4CBC4A_1E68_4C1A_8121_FECDE3E184D2_.wvu.FilterData" localSheetId="2" hidden="1">'Quarta 13.08'!$A$2:$V$2</definedName>
    <definedName name="Z_9A4CBC4A_1E68_4C1A_8121_FECDE3E184D2_.wvu.FilterData" localSheetId="3" hidden="1">'Quinta 14.08'!$A$2:$V$2</definedName>
    <definedName name="Z_9A4CBC4A_1E68_4C1A_8121_FECDE3E184D2_.wvu.FilterData" localSheetId="5" hidden="1">'Sábado 16.08'!$A$2:$V$2</definedName>
    <definedName name="Z_9A4CBC4A_1E68_4C1A_8121_FECDE3E184D2_.wvu.FilterData" localSheetId="0" hidden="1">'Segunda 11.08'!$A$2:$V$2</definedName>
    <definedName name="Z_9A4CBC4A_1E68_4C1A_8121_FECDE3E184D2_.wvu.FilterData" localSheetId="4" hidden="1">'Sexta 15.08'!$A$2:$V$2</definedName>
    <definedName name="Z_9A4CBC4A_1E68_4C1A_8121_FECDE3E184D2_.wvu.FilterData" localSheetId="1" hidden="1">'Terça 12.08'!$A$2:$V$2</definedName>
    <definedName name="Z_9A7AE153_47DB_4BB2_9DE6_70B9A2227B57_.wvu.FilterData" localSheetId="2" hidden="1">'Quarta 13.08'!$A$2:$T$2</definedName>
    <definedName name="Z_9A7AE153_47DB_4BB2_9DE6_70B9A2227B57_.wvu.FilterData" localSheetId="3" hidden="1">'Quinta 14.08'!$A$2:$T$2</definedName>
    <definedName name="Z_9A7AE153_47DB_4BB2_9DE6_70B9A2227B57_.wvu.FilterData" localSheetId="5" hidden="1">'Sábado 16.08'!$A$2:$T$2</definedName>
    <definedName name="Z_9A7AE153_47DB_4BB2_9DE6_70B9A2227B57_.wvu.FilterData" localSheetId="0" hidden="1">'Segunda 11.08'!$A$2:$T$2</definedName>
    <definedName name="Z_9A7AE153_47DB_4BB2_9DE6_70B9A2227B57_.wvu.FilterData" localSheetId="4" hidden="1">'Sexta 15.08'!$A$2:$T$2</definedName>
    <definedName name="Z_9A7AE153_47DB_4BB2_9DE6_70B9A2227B57_.wvu.FilterData" localSheetId="1" hidden="1">'Terça 12.08'!$A$2:$T$2</definedName>
    <definedName name="Z_9AF27799_ADCA_4596_8E77_E2D2A46611DB_.wvu.FilterData" localSheetId="2" hidden="1">'Quarta 13.08'!$A$2:$T$2</definedName>
    <definedName name="Z_9AF27799_ADCA_4596_8E77_E2D2A46611DB_.wvu.FilterData" localSheetId="3" hidden="1">'Quinta 14.08'!$A$2:$T$2</definedName>
    <definedName name="Z_9AF27799_ADCA_4596_8E77_E2D2A46611DB_.wvu.FilterData" localSheetId="5" hidden="1">'Sábado 16.08'!$A$2:$T$2</definedName>
    <definedName name="Z_9AF27799_ADCA_4596_8E77_E2D2A46611DB_.wvu.FilterData" localSheetId="0" hidden="1">'Segunda 11.08'!$A$2:$T$2</definedName>
    <definedName name="Z_9AF27799_ADCA_4596_8E77_E2D2A46611DB_.wvu.FilterData" localSheetId="4" hidden="1">'Sexta 15.08'!$A$2:$T$2</definedName>
    <definedName name="Z_9AF27799_ADCA_4596_8E77_E2D2A46611DB_.wvu.FilterData" localSheetId="1" hidden="1">'Terça 12.08'!$A$2:$T$2</definedName>
    <definedName name="Z_9B10E1F3_2F8A_44A2_801C_D82198627E35_.wvu.FilterData" localSheetId="2" hidden="1">'Quarta 13.08'!$A$2:$U$2</definedName>
    <definedName name="Z_9B10E1F3_2F8A_44A2_801C_D82198627E35_.wvu.FilterData" localSheetId="3" hidden="1">'Quinta 14.08'!$A$2:$U$2</definedName>
    <definedName name="Z_9B10E1F3_2F8A_44A2_801C_D82198627E35_.wvu.FilterData" localSheetId="5" hidden="1">'Sábado 16.08'!$A$2:$U$2</definedName>
    <definedName name="Z_9B10E1F3_2F8A_44A2_801C_D82198627E35_.wvu.FilterData" localSheetId="0" hidden="1">'Segunda 11.08'!$A$2:$U$2</definedName>
    <definedName name="Z_9B10E1F3_2F8A_44A2_801C_D82198627E35_.wvu.FilterData" localSheetId="4" hidden="1">'Sexta 15.08'!$A$2:$U$2</definedName>
    <definedName name="Z_9B10E1F3_2F8A_44A2_801C_D82198627E35_.wvu.FilterData" localSheetId="1" hidden="1">'Terça 12.08'!$A$2:$U$2</definedName>
    <definedName name="Z_9B21137D_3E80_40C0_B01F_88B9DDA95BB8_.wvu.FilterData" localSheetId="2" hidden="1">'Quarta 13.08'!$A$2:$T$2</definedName>
    <definedName name="Z_9B21137D_3E80_40C0_B01F_88B9DDA95BB8_.wvu.FilterData" localSheetId="3" hidden="1">'Quinta 14.08'!$A$2:$T$2</definedName>
    <definedName name="Z_9B21137D_3E80_40C0_B01F_88B9DDA95BB8_.wvu.FilterData" localSheetId="5" hidden="1">'Sábado 16.08'!$A$2:$T$2</definedName>
    <definedName name="Z_9B21137D_3E80_40C0_B01F_88B9DDA95BB8_.wvu.FilterData" localSheetId="0" hidden="1">'Segunda 11.08'!$A$2:$T$2</definedName>
    <definedName name="Z_9B21137D_3E80_40C0_B01F_88B9DDA95BB8_.wvu.FilterData" localSheetId="4" hidden="1">'Sexta 15.08'!$A$2:$T$2</definedName>
    <definedName name="Z_9B21137D_3E80_40C0_B01F_88B9DDA95BB8_.wvu.FilterData" localSheetId="1" hidden="1">'Terça 12.08'!$A$2:$T$2</definedName>
    <definedName name="Z_9B55C103_6AD6_44BC_8781_2955A171E1D6_.wvu.FilterData" localSheetId="2" hidden="1">'Quarta 13.08'!$A$2:$T$2</definedName>
    <definedName name="Z_9B55C103_6AD6_44BC_8781_2955A171E1D6_.wvu.FilterData" localSheetId="3" hidden="1">'Quinta 14.08'!$A$2:$T$2</definedName>
    <definedName name="Z_9B55C103_6AD6_44BC_8781_2955A171E1D6_.wvu.FilterData" localSheetId="5" hidden="1">'Sábado 16.08'!$A$2:$T$2</definedName>
    <definedName name="Z_9B55C103_6AD6_44BC_8781_2955A171E1D6_.wvu.FilterData" localSheetId="0" hidden="1">'Segunda 11.08'!$A$2:$T$2</definedName>
    <definedName name="Z_9B55C103_6AD6_44BC_8781_2955A171E1D6_.wvu.FilterData" localSheetId="4" hidden="1">'Sexta 15.08'!$A$2:$T$2</definedName>
    <definedName name="Z_9B55C103_6AD6_44BC_8781_2955A171E1D6_.wvu.FilterData" localSheetId="1" hidden="1">'Terça 12.08'!$A$2:$T$2</definedName>
    <definedName name="Z_9B842AC6_B901_4626_B9DA_FDA0A63D139A_.wvu.FilterData" localSheetId="2" hidden="1">'Quarta 13.08'!$A$2:$V$2</definedName>
    <definedName name="Z_9B842AC6_B901_4626_B9DA_FDA0A63D139A_.wvu.FilterData" localSheetId="3" hidden="1">'Quinta 14.08'!$A$2:$V$2</definedName>
    <definedName name="Z_9B842AC6_B901_4626_B9DA_FDA0A63D139A_.wvu.FilterData" localSheetId="5" hidden="1">'Sábado 16.08'!$A$2:$V$2</definedName>
    <definedName name="Z_9B842AC6_B901_4626_B9DA_FDA0A63D139A_.wvu.FilterData" localSheetId="0" hidden="1">'Segunda 11.08'!$A$2:$V$2</definedName>
    <definedName name="Z_9B842AC6_B901_4626_B9DA_FDA0A63D139A_.wvu.FilterData" localSheetId="4" hidden="1">'Sexta 15.08'!$A$2:$V$2</definedName>
    <definedName name="Z_9B842AC6_B901_4626_B9DA_FDA0A63D139A_.wvu.FilterData" localSheetId="1" hidden="1">'Terça 12.08'!$A$2:$V$2</definedName>
    <definedName name="Z_9B9A7C68_EB88_4922_BA6C_774E1318B343_.wvu.FilterData" localSheetId="2" hidden="1">'Quarta 13.08'!$A$2:$U$2</definedName>
    <definedName name="Z_9B9A7C68_EB88_4922_BA6C_774E1318B343_.wvu.FilterData" localSheetId="3" hidden="1">'Quinta 14.08'!$A$2:$U$2</definedName>
    <definedName name="Z_9B9A7C68_EB88_4922_BA6C_774E1318B343_.wvu.FilterData" localSheetId="5" hidden="1">'Sábado 16.08'!$A$2:$U$2</definedName>
    <definedName name="Z_9B9A7C68_EB88_4922_BA6C_774E1318B343_.wvu.FilterData" localSheetId="0" hidden="1">'Segunda 11.08'!$A$2:$U$2</definedName>
    <definedName name="Z_9B9A7C68_EB88_4922_BA6C_774E1318B343_.wvu.FilterData" localSheetId="4" hidden="1">'Sexta 15.08'!$A$2:$U$2</definedName>
    <definedName name="Z_9B9A7C68_EB88_4922_BA6C_774E1318B343_.wvu.FilterData" localSheetId="1" hidden="1">'Terça 12.08'!$A$2:$U$2</definedName>
    <definedName name="Z_9B9F61FC_0EC7_44FD_81EC_197F267383EE_.wvu.FilterData" localSheetId="2" hidden="1">'Quarta 13.08'!$A$2:$T$2</definedName>
    <definedName name="Z_9B9F61FC_0EC7_44FD_81EC_197F267383EE_.wvu.FilterData" localSheetId="3" hidden="1">'Quinta 14.08'!$A$2:$T$2</definedName>
    <definedName name="Z_9B9F61FC_0EC7_44FD_81EC_197F267383EE_.wvu.FilterData" localSheetId="5" hidden="1">'Sábado 16.08'!$A$2:$T$2</definedName>
    <definedName name="Z_9B9F61FC_0EC7_44FD_81EC_197F267383EE_.wvu.FilterData" localSheetId="0" hidden="1">'Segunda 11.08'!$A$2:$T$2</definedName>
    <definedName name="Z_9B9F61FC_0EC7_44FD_81EC_197F267383EE_.wvu.FilterData" localSheetId="4" hidden="1">'Sexta 15.08'!$A$2:$T$2</definedName>
    <definedName name="Z_9B9F61FC_0EC7_44FD_81EC_197F267383EE_.wvu.FilterData" localSheetId="1" hidden="1">'Terça 12.08'!$A$2:$T$2</definedName>
    <definedName name="Z_9C0E1265_2888_447F_A519_C77C90AD248A_.wvu.FilterData" localSheetId="2" hidden="1">'Quarta 13.08'!$A$2:$T$2</definedName>
    <definedName name="Z_9C0E1265_2888_447F_A519_C77C90AD248A_.wvu.FilterData" localSheetId="3" hidden="1">'Quinta 14.08'!$A$2:$T$2</definedName>
    <definedName name="Z_9C0E1265_2888_447F_A519_C77C90AD248A_.wvu.FilterData" localSheetId="5" hidden="1">'Sábado 16.08'!$A$2:$T$2</definedName>
    <definedName name="Z_9C0E1265_2888_447F_A519_C77C90AD248A_.wvu.FilterData" localSheetId="0" hidden="1">'Segunda 11.08'!$A$2:$T$2</definedName>
    <definedName name="Z_9C0E1265_2888_447F_A519_C77C90AD248A_.wvu.FilterData" localSheetId="4" hidden="1">'Sexta 15.08'!$A$2:$T$2</definedName>
    <definedName name="Z_9C0E1265_2888_447F_A519_C77C90AD248A_.wvu.FilterData" localSheetId="1" hidden="1">'Terça 12.08'!$A$2:$T$2</definedName>
    <definedName name="Z_9C1AD1A8_42C8_4DC2_BFCF_F1A252559705_.wvu.FilterData" localSheetId="2" hidden="1">'Quarta 13.08'!$A$2:$T$2</definedName>
    <definedName name="Z_9C1AD1A8_42C8_4DC2_BFCF_F1A252559705_.wvu.FilterData" localSheetId="3" hidden="1">'Quinta 14.08'!$A$2:$T$2</definedName>
    <definedName name="Z_9C1AD1A8_42C8_4DC2_BFCF_F1A252559705_.wvu.FilterData" localSheetId="5" hidden="1">'Sábado 16.08'!$A$2:$T$2</definedName>
    <definedName name="Z_9C1AD1A8_42C8_4DC2_BFCF_F1A252559705_.wvu.FilterData" localSheetId="0" hidden="1">'Segunda 11.08'!$A$2:$T$2</definedName>
    <definedName name="Z_9C1AD1A8_42C8_4DC2_BFCF_F1A252559705_.wvu.FilterData" localSheetId="4" hidden="1">'Sexta 15.08'!$A$2:$T$2</definedName>
    <definedName name="Z_9C1AD1A8_42C8_4DC2_BFCF_F1A252559705_.wvu.FilterData" localSheetId="1" hidden="1">'Terça 12.08'!$A$2:$T$2</definedName>
    <definedName name="Z_9C283F14_F42E_4926_9FFF_02DF7F134150_.wvu.FilterData" localSheetId="2" hidden="1">'Quarta 13.08'!$A$2:$T$2</definedName>
    <definedName name="Z_9C283F14_F42E_4926_9FFF_02DF7F134150_.wvu.FilterData" localSheetId="3" hidden="1">'Quinta 14.08'!$A$2:$T$2</definedName>
    <definedName name="Z_9C283F14_F42E_4926_9FFF_02DF7F134150_.wvu.FilterData" localSheetId="5" hidden="1">'Sábado 16.08'!$A$2:$T$2</definedName>
    <definedName name="Z_9C283F14_F42E_4926_9FFF_02DF7F134150_.wvu.FilterData" localSheetId="0" hidden="1">'Segunda 11.08'!$A$2:$T$2</definedName>
    <definedName name="Z_9C283F14_F42E_4926_9FFF_02DF7F134150_.wvu.FilterData" localSheetId="4" hidden="1">'Sexta 15.08'!$A$2:$T$2</definedName>
    <definedName name="Z_9C283F14_F42E_4926_9FFF_02DF7F134150_.wvu.FilterData" localSheetId="1" hidden="1">'Terça 12.08'!$A$2:$T$2</definedName>
    <definedName name="Z_9C94F5AD_D420_4AD3_AEAE_9D618684B40E_.wvu.FilterData" localSheetId="2" hidden="1">'Quarta 13.08'!$A$2:$T$2</definedName>
    <definedName name="Z_9C94F5AD_D420_4AD3_AEAE_9D618684B40E_.wvu.FilterData" localSheetId="3" hidden="1">'Quinta 14.08'!$A$2:$T$2</definedName>
    <definedName name="Z_9C94F5AD_D420_4AD3_AEAE_9D618684B40E_.wvu.FilterData" localSheetId="5" hidden="1">'Sábado 16.08'!$A$2:$T$2</definedName>
    <definedName name="Z_9C94F5AD_D420_4AD3_AEAE_9D618684B40E_.wvu.FilterData" localSheetId="0" hidden="1">'Segunda 11.08'!$A$2:$T$2</definedName>
    <definedName name="Z_9C94F5AD_D420_4AD3_AEAE_9D618684B40E_.wvu.FilterData" localSheetId="4" hidden="1">'Sexta 15.08'!$A$2:$T$2</definedName>
    <definedName name="Z_9C94F5AD_D420_4AD3_AEAE_9D618684B40E_.wvu.FilterData" localSheetId="1" hidden="1">'Terça 12.08'!$A$2:$T$2</definedName>
    <definedName name="Z_9D35265C_AFEE_4F01_85F7_CBD42EE44A94_.wvu.FilterData" localSheetId="2" hidden="1">'Quarta 13.08'!$A$2:$T$2</definedName>
    <definedName name="Z_9D35265C_AFEE_4F01_85F7_CBD42EE44A94_.wvu.FilterData" localSheetId="3" hidden="1">'Quinta 14.08'!$A$2:$T$2</definedName>
    <definedName name="Z_9D35265C_AFEE_4F01_85F7_CBD42EE44A94_.wvu.FilterData" localSheetId="5" hidden="1">'Sábado 16.08'!$A$2:$T$2</definedName>
    <definedName name="Z_9D35265C_AFEE_4F01_85F7_CBD42EE44A94_.wvu.FilterData" localSheetId="0" hidden="1">'Segunda 11.08'!$A$2:$T$2</definedName>
    <definedName name="Z_9D35265C_AFEE_4F01_85F7_CBD42EE44A94_.wvu.FilterData" localSheetId="4" hidden="1">'Sexta 15.08'!$A$2:$T$2</definedName>
    <definedName name="Z_9D35265C_AFEE_4F01_85F7_CBD42EE44A94_.wvu.FilterData" localSheetId="1" hidden="1">'Terça 12.08'!$A$2:$T$2</definedName>
    <definedName name="Z_9D4F9BD4_6DCD_49AA_BD26_4C1E94006855_.wvu.FilterData" localSheetId="2" hidden="1">'Quarta 13.08'!$A$2:$T$2</definedName>
    <definedName name="Z_9D4F9BD4_6DCD_49AA_BD26_4C1E94006855_.wvu.FilterData" localSheetId="3" hidden="1">'Quinta 14.08'!$A$2:$T$2</definedName>
    <definedName name="Z_9D4F9BD4_6DCD_49AA_BD26_4C1E94006855_.wvu.FilterData" localSheetId="5" hidden="1">'Sábado 16.08'!$A$2:$T$2</definedName>
    <definedName name="Z_9D4F9BD4_6DCD_49AA_BD26_4C1E94006855_.wvu.FilterData" localSheetId="0" hidden="1">'Segunda 11.08'!$A$2:$T$2</definedName>
    <definedName name="Z_9D4F9BD4_6DCD_49AA_BD26_4C1E94006855_.wvu.FilterData" localSheetId="4" hidden="1">'Sexta 15.08'!$A$2:$T$2</definedName>
    <definedName name="Z_9D4F9BD4_6DCD_49AA_BD26_4C1E94006855_.wvu.FilterData" localSheetId="1" hidden="1">'Terça 12.08'!$A$2:$T$2</definedName>
    <definedName name="Z_9D6FC15E_F5EF_4036_8F4A_964FFE06077C_.wvu.FilterData" localSheetId="2" hidden="1">'Quarta 13.08'!$A$2:$T$2</definedName>
    <definedName name="Z_9D6FC15E_F5EF_4036_8F4A_964FFE06077C_.wvu.FilterData" localSheetId="3" hidden="1">'Quinta 14.08'!$A$2:$T$2</definedName>
    <definedName name="Z_9D6FC15E_F5EF_4036_8F4A_964FFE06077C_.wvu.FilterData" localSheetId="5" hidden="1">'Sábado 16.08'!$A$2:$T$2</definedName>
    <definedName name="Z_9D6FC15E_F5EF_4036_8F4A_964FFE06077C_.wvu.FilterData" localSheetId="0" hidden="1">'Segunda 11.08'!$A$2:$T$2</definedName>
    <definedName name="Z_9D6FC15E_F5EF_4036_8F4A_964FFE06077C_.wvu.FilterData" localSheetId="4" hidden="1">'Sexta 15.08'!$A$2:$T$2</definedName>
    <definedName name="Z_9D6FC15E_F5EF_4036_8F4A_964FFE06077C_.wvu.FilterData" localSheetId="1" hidden="1">'Terça 12.08'!$A$2:$T$2</definedName>
    <definedName name="Z_9D939343_2059_4E96_9F9A_C8B2AD0F994E_.wvu.FilterData" localSheetId="2" hidden="1">'Quarta 13.08'!$A$2:$U$2</definedName>
    <definedName name="Z_9D939343_2059_4E96_9F9A_C8B2AD0F994E_.wvu.FilterData" localSheetId="3" hidden="1">'Quinta 14.08'!$A$2:$U$2</definedName>
    <definedName name="Z_9D939343_2059_4E96_9F9A_C8B2AD0F994E_.wvu.FilterData" localSheetId="5" hidden="1">'Sábado 16.08'!$A$2:$U$2</definedName>
    <definedName name="Z_9D939343_2059_4E96_9F9A_C8B2AD0F994E_.wvu.FilterData" localSheetId="0" hidden="1">'Segunda 11.08'!$A$2:$U$2</definedName>
    <definedName name="Z_9D939343_2059_4E96_9F9A_C8B2AD0F994E_.wvu.FilterData" localSheetId="4" hidden="1">'Sexta 15.08'!$A$2:$U$2</definedName>
    <definedName name="Z_9D939343_2059_4E96_9F9A_C8B2AD0F994E_.wvu.FilterData" localSheetId="1" hidden="1">'Terça 12.08'!$A$2:$U$2</definedName>
    <definedName name="Z_9DC6FE13_8786_455C_8206_ED95A15E4415_.wvu.FilterData" localSheetId="2" hidden="1">'Quarta 13.08'!$A$2:$T$2</definedName>
    <definedName name="Z_9DC6FE13_8786_455C_8206_ED95A15E4415_.wvu.FilterData" localSheetId="3" hidden="1">'Quinta 14.08'!$A$2:$T$2</definedName>
    <definedName name="Z_9DC6FE13_8786_455C_8206_ED95A15E4415_.wvu.FilterData" localSheetId="5" hidden="1">'Sábado 16.08'!$A$2:$T$2</definedName>
    <definedName name="Z_9DC6FE13_8786_455C_8206_ED95A15E4415_.wvu.FilterData" localSheetId="0" hidden="1">'Segunda 11.08'!$A$2:$T$2</definedName>
    <definedName name="Z_9DC6FE13_8786_455C_8206_ED95A15E4415_.wvu.FilterData" localSheetId="4" hidden="1">'Sexta 15.08'!$A$2:$T$2</definedName>
    <definedName name="Z_9DC6FE13_8786_455C_8206_ED95A15E4415_.wvu.FilterData" localSheetId="1" hidden="1">'Terça 12.08'!$A$2:$T$2</definedName>
    <definedName name="Z_9DDEA087_37FE_4FDA_815A_7BF5E7C72CE2_.wvu.FilterData" localSheetId="2" hidden="1">'Quarta 13.08'!$A$2:$T$2</definedName>
    <definedName name="Z_9DDEA087_37FE_4FDA_815A_7BF5E7C72CE2_.wvu.FilterData" localSheetId="3" hidden="1">'Quinta 14.08'!$A$2:$T$2</definedName>
    <definedName name="Z_9DDEA087_37FE_4FDA_815A_7BF5E7C72CE2_.wvu.FilterData" localSheetId="5" hidden="1">'Sábado 16.08'!$A$2:$T$2</definedName>
    <definedName name="Z_9DDEA087_37FE_4FDA_815A_7BF5E7C72CE2_.wvu.FilterData" localSheetId="0" hidden="1">'Segunda 11.08'!$A$2:$T$2</definedName>
    <definedName name="Z_9DDEA087_37FE_4FDA_815A_7BF5E7C72CE2_.wvu.FilterData" localSheetId="4" hidden="1">'Sexta 15.08'!$A$2:$T$2</definedName>
    <definedName name="Z_9DDEA087_37FE_4FDA_815A_7BF5E7C72CE2_.wvu.FilterData" localSheetId="1" hidden="1">'Terça 12.08'!$A$2:$T$2</definedName>
    <definedName name="Z_9E546E51_432E_4A3F_AA70_B2882FECEBE5_.wvu.FilterData" localSheetId="2" hidden="1">'Quarta 13.08'!$A$2:$T$2</definedName>
    <definedName name="Z_9E546E51_432E_4A3F_AA70_B2882FECEBE5_.wvu.FilterData" localSheetId="3" hidden="1">'Quinta 14.08'!$A$2:$T$2</definedName>
    <definedName name="Z_9E546E51_432E_4A3F_AA70_B2882FECEBE5_.wvu.FilterData" localSheetId="5" hidden="1">'Sábado 16.08'!$A$2:$T$2</definedName>
    <definedName name="Z_9E546E51_432E_4A3F_AA70_B2882FECEBE5_.wvu.FilterData" localSheetId="0" hidden="1">'Segunda 11.08'!$A$2:$T$2</definedName>
    <definedName name="Z_9E546E51_432E_4A3F_AA70_B2882FECEBE5_.wvu.FilterData" localSheetId="4" hidden="1">'Sexta 15.08'!$A$2:$T$2</definedName>
    <definedName name="Z_9E546E51_432E_4A3F_AA70_B2882FECEBE5_.wvu.FilterData" localSheetId="1" hidden="1">'Terça 12.08'!$A$2:$T$2</definedName>
    <definedName name="Z_9E64B0D8_EFFF_4C6E_A2F0_FEAE65873DB9_.wvu.FilterData" localSheetId="2" hidden="1">'Quarta 13.08'!$A$2:$T$2</definedName>
    <definedName name="Z_9E64B0D8_EFFF_4C6E_A2F0_FEAE65873DB9_.wvu.FilterData" localSheetId="3" hidden="1">'Quinta 14.08'!$A$2:$T$2</definedName>
    <definedName name="Z_9E64B0D8_EFFF_4C6E_A2F0_FEAE65873DB9_.wvu.FilterData" localSheetId="5" hidden="1">'Sábado 16.08'!$A$2:$T$2</definedName>
    <definedName name="Z_9E64B0D8_EFFF_4C6E_A2F0_FEAE65873DB9_.wvu.FilterData" localSheetId="0" hidden="1">'Segunda 11.08'!$A$2:$T$2</definedName>
    <definedName name="Z_9E64B0D8_EFFF_4C6E_A2F0_FEAE65873DB9_.wvu.FilterData" localSheetId="4" hidden="1">'Sexta 15.08'!$A$2:$T$2</definedName>
    <definedName name="Z_9E64B0D8_EFFF_4C6E_A2F0_FEAE65873DB9_.wvu.FilterData" localSheetId="1" hidden="1">'Terça 12.08'!$A$2:$T$2</definedName>
    <definedName name="Z_9EBD8370_A6D0_44CC_B9CF_31BB0177B717_.wvu.FilterData" localSheetId="2" hidden="1">'Quarta 13.08'!$A$2:$T$2</definedName>
    <definedName name="Z_9EBD8370_A6D0_44CC_B9CF_31BB0177B717_.wvu.FilterData" localSheetId="3" hidden="1">'Quinta 14.08'!$A$2:$T$2</definedName>
    <definedName name="Z_9EBD8370_A6D0_44CC_B9CF_31BB0177B717_.wvu.FilterData" localSheetId="5" hidden="1">'Sábado 16.08'!$A$2:$T$2</definedName>
    <definedName name="Z_9EBD8370_A6D0_44CC_B9CF_31BB0177B717_.wvu.FilterData" localSheetId="0" hidden="1">'Segunda 11.08'!$A$2:$T$2</definedName>
    <definedName name="Z_9EBD8370_A6D0_44CC_B9CF_31BB0177B717_.wvu.FilterData" localSheetId="4" hidden="1">'Sexta 15.08'!$A$2:$T$2</definedName>
    <definedName name="Z_9EBD8370_A6D0_44CC_B9CF_31BB0177B717_.wvu.FilterData" localSheetId="1" hidden="1">'Terça 12.08'!$A$2:$T$2</definedName>
    <definedName name="Z_9EF284B3_1F5F_4933_AF84_7DDE5C490DFF_.wvu.FilterData" localSheetId="2" hidden="1">'Quarta 13.08'!$A$2:$T$2</definedName>
    <definedName name="Z_9EF284B3_1F5F_4933_AF84_7DDE5C490DFF_.wvu.FilterData" localSheetId="3" hidden="1">'Quinta 14.08'!$A$2:$T$2</definedName>
    <definedName name="Z_9EF284B3_1F5F_4933_AF84_7DDE5C490DFF_.wvu.FilterData" localSheetId="5" hidden="1">'Sábado 16.08'!$A$2:$T$2</definedName>
    <definedName name="Z_9EF284B3_1F5F_4933_AF84_7DDE5C490DFF_.wvu.FilterData" localSheetId="0" hidden="1">'Segunda 11.08'!$A$2:$T$2</definedName>
    <definedName name="Z_9EF284B3_1F5F_4933_AF84_7DDE5C490DFF_.wvu.FilterData" localSheetId="4" hidden="1">'Sexta 15.08'!$A$2:$T$2</definedName>
    <definedName name="Z_9EF284B3_1F5F_4933_AF84_7DDE5C490DFF_.wvu.FilterData" localSheetId="1" hidden="1">'Terça 12.08'!$A$2:$T$2</definedName>
    <definedName name="Z_9F13FDA0_233C_43E5_B33F_724FBE54F8EF_.wvu.FilterData" localSheetId="2" hidden="1">'Quarta 13.08'!$A$2:$T$2</definedName>
    <definedName name="Z_9F13FDA0_233C_43E5_B33F_724FBE54F8EF_.wvu.FilterData" localSheetId="3" hidden="1">'Quinta 14.08'!$A$2:$T$2</definedName>
    <definedName name="Z_9F13FDA0_233C_43E5_B33F_724FBE54F8EF_.wvu.FilterData" localSheetId="5" hidden="1">'Sábado 16.08'!$A$2:$T$2</definedName>
    <definedName name="Z_9F13FDA0_233C_43E5_B33F_724FBE54F8EF_.wvu.FilterData" localSheetId="0" hidden="1">'Segunda 11.08'!$A$2:$T$2</definedName>
    <definedName name="Z_9F13FDA0_233C_43E5_B33F_724FBE54F8EF_.wvu.FilterData" localSheetId="4" hidden="1">'Sexta 15.08'!$A$2:$T$2</definedName>
    <definedName name="Z_9F13FDA0_233C_43E5_B33F_724FBE54F8EF_.wvu.FilterData" localSheetId="1" hidden="1">'Terça 12.08'!$A$2:$T$2</definedName>
    <definedName name="Z_9F522058_180D_45FE_AF48_6C833C4A6669_.wvu.FilterData" localSheetId="2" hidden="1">'Quarta 13.08'!$A$2:$T$2</definedName>
    <definedName name="Z_9F522058_180D_45FE_AF48_6C833C4A6669_.wvu.FilterData" localSheetId="3" hidden="1">'Quinta 14.08'!$A$2:$T$2</definedName>
    <definedName name="Z_9F522058_180D_45FE_AF48_6C833C4A6669_.wvu.FilterData" localSheetId="5" hidden="1">'Sábado 16.08'!$A$2:$T$2</definedName>
    <definedName name="Z_9F522058_180D_45FE_AF48_6C833C4A6669_.wvu.FilterData" localSheetId="0" hidden="1">'Segunda 11.08'!$A$2:$T$2</definedName>
    <definedName name="Z_9F522058_180D_45FE_AF48_6C833C4A6669_.wvu.FilterData" localSheetId="4" hidden="1">'Sexta 15.08'!$A$2:$T$2</definedName>
    <definedName name="Z_9F522058_180D_45FE_AF48_6C833C4A6669_.wvu.FilterData" localSheetId="1" hidden="1">'Terça 12.08'!$A$2:$T$2</definedName>
    <definedName name="Z_9FE57DF4_E658_4843_B8E7_0BEC1C20BD33_.wvu.FilterData" localSheetId="2" hidden="1">'Quarta 13.08'!$A$2:$T$2</definedName>
    <definedName name="Z_9FE57DF4_E658_4843_B8E7_0BEC1C20BD33_.wvu.FilterData" localSheetId="3" hidden="1">'Quinta 14.08'!$A$2:$T$2</definedName>
    <definedName name="Z_9FE57DF4_E658_4843_B8E7_0BEC1C20BD33_.wvu.FilterData" localSheetId="5" hidden="1">'Sábado 16.08'!$A$2:$T$2</definedName>
    <definedName name="Z_9FE57DF4_E658_4843_B8E7_0BEC1C20BD33_.wvu.FilterData" localSheetId="0" hidden="1">'Segunda 11.08'!$A$2:$T$2</definedName>
    <definedName name="Z_9FE57DF4_E658_4843_B8E7_0BEC1C20BD33_.wvu.FilterData" localSheetId="4" hidden="1">'Sexta 15.08'!$A$2:$T$2</definedName>
    <definedName name="Z_9FE57DF4_E658_4843_B8E7_0BEC1C20BD33_.wvu.FilterData" localSheetId="1" hidden="1">'Terça 12.08'!$A$2:$T$2</definedName>
    <definedName name="Z_A0C0B2DF_FD30_4783_AEE8_A8B604415271_.wvu.FilterData" localSheetId="2" hidden="1">'Quarta 13.08'!$A$2:$T$2</definedName>
    <definedName name="Z_A0C0B2DF_FD30_4783_AEE8_A8B604415271_.wvu.FilterData" localSheetId="3" hidden="1">'Quinta 14.08'!$A$2:$T$2</definedName>
    <definedName name="Z_A0C0B2DF_FD30_4783_AEE8_A8B604415271_.wvu.FilterData" localSheetId="5" hidden="1">'Sábado 16.08'!$A$2:$T$2</definedName>
    <definedName name="Z_A0C0B2DF_FD30_4783_AEE8_A8B604415271_.wvu.FilterData" localSheetId="0" hidden="1">'Segunda 11.08'!$A$2:$T$2</definedName>
    <definedName name="Z_A0C0B2DF_FD30_4783_AEE8_A8B604415271_.wvu.FilterData" localSheetId="4" hidden="1">'Sexta 15.08'!$A$2:$T$2</definedName>
    <definedName name="Z_A0C0B2DF_FD30_4783_AEE8_A8B604415271_.wvu.FilterData" localSheetId="1" hidden="1">'Terça 12.08'!$A$2:$T$2</definedName>
    <definedName name="Z_A0F28107_D429_4703_B135_ABE79E730893_.wvu.FilterData" localSheetId="2" hidden="1">'Quarta 13.08'!$A$2:$T$2</definedName>
    <definedName name="Z_A0F28107_D429_4703_B135_ABE79E730893_.wvu.FilterData" localSheetId="3" hidden="1">'Quinta 14.08'!$A$2:$T$2</definedName>
    <definedName name="Z_A0F28107_D429_4703_B135_ABE79E730893_.wvu.FilterData" localSheetId="5" hidden="1">'Sábado 16.08'!$A$2:$T$2</definedName>
    <definedName name="Z_A0F28107_D429_4703_B135_ABE79E730893_.wvu.FilterData" localSheetId="0" hidden="1">'Segunda 11.08'!$A$2:$T$2</definedName>
    <definedName name="Z_A0F28107_D429_4703_B135_ABE79E730893_.wvu.FilterData" localSheetId="4" hidden="1">'Sexta 15.08'!$A$2:$T$2</definedName>
    <definedName name="Z_A0F28107_D429_4703_B135_ABE79E730893_.wvu.FilterData" localSheetId="1" hidden="1">'Terça 12.08'!$A$2:$T$2</definedName>
    <definedName name="Z_A12FB62B_AE89_4A87_B075_75A7525627E1_.wvu.FilterData" localSheetId="2" hidden="1">'Quarta 13.08'!$A$2:$T$2</definedName>
    <definedName name="Z_A12FB62B_AE89_4A87_B075_75A7525627E1_.wvu.FilterData" localSheetId="3" hidden="1">'Quinta 14.08'!$A$2:$T$2</definedName>
    <definedName name="Z_A12FB62B_AE89_4A87_B075_75A7525627E1_.wvu.FilterData" localSheetId="5" hidden="1">'Sábado 16.08'!$A$2:$T$2</definedName>
    <definedName name="Z_A12FB62B_AE89_4A87_B075_75A7525627E1_.wvu.FilterData" localSheetId="0" hidden="1">'Segunda 11.08'!$A$2:$T$2</definedName>
    <definedName name="Z_A12FB62B_AE89_4A87_B075_75A7525627E1_.wvu.FilterData" localSheetId="4" hidden="1">'Sexta 15.08'!$A$2:$T$2</definedName>
    <definedName name="Z_A12FB62B_AE89_4A87_B075_75A7525627E1_.wvu.FilterData" localSheetId="1" hidden="1">'Terça 12.08'!$A$2:$T$2</definedName>
    <definedName name="Z_A13EB8DF_5500_4A70_B78A_A273D3CC3163_.wvu.FilterData" localSheetId="2" hidden="1">'Quarta 13.08'!$A$2:$T$2</definedName>
    <definedName name="Z_A13EB8DF_5500_4A70_B78A_A273D3CC3163_.wvu.FilterData" localSheetId="3" hidden="1">'Quinta 14.08'!$A$2:$T$2</definedName>
    <definedName name="Z_A13EB8DF_5500_4A70_B78A_A273D3CC3163_.wvu.FilterData" localSheetId="5" hidden="1">'Sábado 16.08'!$A$2:$T$2</definedName>
    <definedName name="Z_A13EB8DF_5500_4A70_B78A_A273D3CC3163_.wvu.FilterData" localSheetId="0" hidden="1">'Segunda 11.08'!$A$2:$T$2</definedName>
    <definedName name="Z_A13EB8DF_5500_4A70_B78A_A273D3CC3163_.wvu.FilterData" localSheetId="4" hidden="1">'Sexta 15.08'!$A$2:$T$2</definedName>
    <definedName name="Z_A13EB8DF_5500_4A70_B78A_A273D3CC3163_.wvu.FilterData" localSheetId="1" hidden="1">'Terça 12.08'!$A$2:$T$2</definedName>
    <definedName name="Z_A18766E3_DA32_4423_983C_A23CC5E45943_.wvu.FilterData" localSheetId="2" hidden="1">'Quarta 13.08'!$A$2:$T$2</definedName>
    <definedName name="Z_A18766E3_DA32_4423_983C_A23CC5E45943_.wvu.FilterData" localSheetId="3" hidden="1">'Quinta 14.08'!$A$2:$T$2</definedName>
    <definedName name="Z_A18766E3_DA32_4423_983C_A23CC5E45943_.wvu.FilterData" localSheetId="5" hidden="1">'Sábado 16.08'!$A$2:$T$2</definedName>
    <definedName name="Z_A18766E3_DA32_4423_983C_A23CC5E45943_.wvu.FilterData" localSheetId="0" hidden="1">'Segunda 11.08'!$A$2:$T$2</definedName>
    <definedName name="Z_A18766E3_DA32_4423_983C_A23CC5E45943_.wvu.FilterData" localSheetId="4" hidden="1">'Sexta 15.08'!$A$2:$T$2</definedName>
    <definedName name="Z_A18766E3_DA32_4423_983C_A23CC5E45943_.wvu.FilterData" localSheetId="1" hidden="1">'Terça 12.08'!$A$2:$T$2</definedName>
    <definedName name="Z_A1C4CEF6_AD31_44CF_B9C7_646C7E68A4B3_.wvu.FilterData" localSheetId="2" hidden="1">'Quarta 13.08'!$A$2:$U$2</definedName>
    <definedName name="Z_A1C4CEF6_AD31_44CF_B9C7_646C7E68A4B3_.wvu.FilterData" localSheetId="3" hidden="1">'Quinta 14.08'!$A$2:$U$2</definedName>
    <definedName name="Z_A1C4CEF6_AD31_44CF_B9C7_646C7E68A4B3_.wvu.FilterData" localSheetId="5" hidden="1">'Sábado 16.08'!$A$2:$U$2</definedName>
    <definedName name="Z_A1C4CEF6_AD31_44CF_B9C7_646C7E68A4B3_.wvu.FilterData" localSheetId="0" hidden="1">'Segunda 11.08'!$A$2:$U$2</definedName>
    <definedName name="Z_A1C4CEF6_AD31_44CF_B9C7_646C7E68A4B3_.wvu.FilterData" localSheetId="4" hidden="1">'Sexta 15.08'!$A$2:$U$2</definedName>
    <definedName name="Z_A1C4CEF6_AD31_44CF_B9C7_646C7E68A4B3_.wvu.FilterData" localSheetId="1" hidden="1">'Terça 12.08'!$A$2:$U$2</definedName>
    <definedName name="Z_A2029AD9_1ADC_4110_BDA5_6B2C3715FE07_.wvu.FilterData" localSheetId="2" hidden="1">'Quarta 13.08'!$A$2:$V$2</definedName>
    <definedName name="Z_A2029AD9_1ADC_4110_BDA5_6B2C3715FE07_.wvu.FilterData" localSheetId="3" hidden="1">'Quinta 14.08'!$A$2:$V$2</definedName>
    <definedName name="Z_A2029AD9_1ADC_4110_BDA5_6B2C3715FE07_.wvu.FilterData" localSheetId="5" hidden="1">'Sábado 16.08'!$A$2:$V$2</definedName>
    <definedName name="Z_A2029AD9_1ADC_4110_BDA5_6B2C3715FE07_.wvu.FilterData" localSheetId="0" hidden="1">'Segunda 11.08'!$A$2:$V$2</definedName>
    <definedName name="Z_A2029AD9_1ADC_4110_BDA5_6B2C3715FE07_.wvu.FilterData" localSheetId="4" hidden="1">'Sexta 15.08'!$A$2:$V$2</definedName>
    <definedName name="Z_A2029AD9_1ADC_4110_BDA5_6B2C3715FE07_.wvu.FilterData" localSheetId="1" hidden="1">'Terça 12.08'!$A$2:$V$2</definedName>
    <definedName name="Z_A206FF37_4BB0_4B93_8297_441E2E2471C0_.wvu.FilterData" localSheetId="2" hidden="1">'Quarta 13.08'!$A$2:$T$2</definedName>
    <definedName name="Z_A206FF37_4BB0_4B93_8297_441E2E2471C0_.wvu.FilterData" localSheetId="3" hidden="1">'Quinta 14.08'!$A$2:$T$2</definedName>
    <definedName name="Z_A206FF37_4BB0_4B93_8297_441E2E2471C0_.wvu.FilterData" localSheetId="5" hidden="1">'Sábado 16.08'!$A$2:$T$2</definedName>
    <definedName name="Z_A206FF37_4BB0_4B93_8297_441E2E2471C0_.wvu.FilterData" localSheetId="0" hidden="1">'Segunda 11.08'!$A$2:$T$2</definedName>
    <definedName name="Z_A206FF37_4BB0_4B93_8297_441E2E2471C0_.wvu.FilterData" localSheetId="4" hidden="1">'Sexta 15.08'!$A$2:$T$2</definedName>
    <definedName name="Z_A206FF37_4BB0_4B93_8297_441E2E2471C0_.wvu.FilterData" localSheetId="1" hidden="1">'Terça 12.08'!$A$2:$T$2</definedName>
    <definedName name="Z_A2B5F545_ABBC_4539_8E06_AECDD3DA3FEF_.wvu.FilterData" localSheetId="2" hidden="1">'Quarta 13.08'!$A$2:$U$2</definedName>
    <definedName name="Z_A2B5F545_ABBC_4539_8E06_AECDD3DA3FEF_.wvu.FilterData" localSheetId="3" hidden="1">'Quinta 14.08'!$A$2:$U$2</definedName>
    <definedName name="Z_A2B5F545_ABBC_4539_8E06_AECDD3DA3FEF_.wvu.FilterData" localSheetId="5" hidden="1">'Sábado 16.08'!$A$2:$U$2</definedName>
    <definedName name="Z_A2B5F545_ABBC_4539_8E06_AECDD3DA3FEF_.wvu.FilterData" localSheetId="0" hidden="1">'Segunda 11.08'!$A$2:$U$2</definedName>
    <definedName name="Z_A2B5F545_ABBC_4539_8E06_AECDD3DA3FEF_.wvu.FilterData" localSheetId="4" hidden="1">'Sexta 15.08'!$A$2:$U$2</definedName>
    <definedName name="Z_A2B5F545_ABBC_4539_8E06_AECDD3DA3FEF_.wvu.FilterData" localSheetId="1" hidden="1">'Terça 12.08'!$A$2:$U$2</definedName>
    <definedName name="Z_A2F65036_EE44_4BA6_858A_4B1E4349D676_.wvu.FilterData" localSheetId="2" hidden="1">'Quarta 13.08'!$A$2:$U$2</definedName>
    <definedName name="Z_A2F65036_EE44_4BA6_858A_4B1E4349D676_.wvu.FilterData" localSheetId="3" hidden="1">'Quinta 14.08'!$A$2:$U$2</definedName>
    <definedName name="Z_A2F65036_EE44_4BA6_858A_4B1E4349D676_.wvu.FilterData" localSheetId="5" hidden="1">'Sábado 16.08'!$A$2:$U$2</definedName>
    <definedName name="Z_A2F65036_EE44_4BA6_858A_4B1E4349D676_.wvu.FilterData" localSheetId="0" hidden="1">'Segunda 11.08'!$A$2:$U$2</definedName>
    <definedName name="Z_A2F65036_EE44_4BA6_858A_4B1E4349D676_.wvu.FilterData" localSheetId="4" hidden="1">'Sexta 15.08'!$A$2:$U$2</definedName>
    <definedName name="Z_A2F65036_EE44_4BA6_858A_4B1E4349D676_.wvu.FilterData" localSheetId="1" hidden="1">'Terça 12.08'!$A$2:$U$2</definedName>
    <definedName name="Z_A356CC2A_7148_4006_BCB3_2BF8EA886A8D_.wvu.FilterData" localSheetId="2" hidden="1">'Quarta 13.08'!$A$2:$T$2</definedName>
    <definedName name="Z_A356CC2A_7148_4006_BCB3_2BF8EA886A8D_.wvu.FilterData" localSheetId="3" hidden="1">'Quinta 14.08'!$A$2:$T$2</definedName>
    <definedName name="Z_A356CC2A_7148_4006_BCB3_2BF8EA886A8D_.wvu.FilterData" localSheetId="5" hidden="1">'Sábado 16.08'!$A$2:$T$2</definedName>
    <definedName name="Z_A356CC2A_7148_4006_BCB3_2BF8EA886A8D_.wvu.FilterData" localSheetId="0" hidden="1">'Segunda 11.08'!$A$2:$T$2</definedName>
    <definedName name="Z_A356CC2A_7148_4006_BCB3_2BF8EA886A8D_.wvu.FilterData" localSheetId="4" hidden="1">'Sexta 15.08'!$A$2:$T$2</definedName>
    <definedName name="Z_A356CC2A_7148_4006_BCB3_2BF8EA886A8D_.wvu.FilterData" localSheetId="1" hidden="1">'Terça 12.08'!$A$2:$T$2</definedName>
    <definedName name="Z_A3C9DEFE_2B2F_4BAB_8978_7F309E824CF9_.wvu.FilterData" localSheetId="2" hidden="1">'Quarta 13.08'!$A$2:$T$2</definedName>
    <definedName name="Z_A3C9DEFE_2B2F_4BAB_8978_7F309E824CF9_.wvu.FilterData" localSheetId="3" hidden="1">'Quinta 14.08'!$A$2:$T$2</definedName>
    <definedName name="Z_A3C9DEFE_2B2F_4BAB_8978_7F309E824CF9_.wvu.FilterData" localSheetId="5" hidden="1">'Sábado 16.08'!$A$2:$T$2</definedName>
    <definedName name="Z_A3C9DEFE_2B2F_4BAB_8978_7F309E824CF9_.wvu.FilterData" localSheetId="0" hidden="1">'Segunda 11.08'!$A$2:$T$2</definedName>
    <definedName name="Z_A3C9DEFE_2B2F_4BAB_8978_7F309E824CF9_.wvu.FilterData" localSheetId="4" hidden="1">'Sexta 15.08'!$A$2:$T$2</definedName>
    <definedName name="Z_A3C9DEFE_2B2F_4BAB_8978_7F309E824CF9_.wvu.FilterData" localSheetId="1" hidden="1">'Terça 12.08'!$A$2:$T$2</definedName>
    <definedName name="Z_A4137EF6_9268_43D9_8882_D3E551FE114B_.wvu.FilterData" localSheetId="2" hidden="1">'Quarta 13.08'!$A$2:$T$2</definedName>
    <definedName name="Z_A4137EF6_9268_43D9_8882_D3E551FE114B_.wvu.FilterData" localSheetId="3" hidden="1">'Quinta 14.08'!$A$2:$T$2</definedName>
    <definedName name="Z_A4137EF6_9268_43D9_8882_D3E551FE114B_.wvu.FilterData" localSheetId="5" hidden="1">'Sábado 16.08'!$A$2:$T$2</definedName>
    <definedName name="Z_A4137EF6_9268_43D9_8882_D3E551FE114B_.wvu.FilterData" localSheetId="0" hidden="1">'Segunda 11.08'!$A$2:$T$2</definedName>
    <definedName name="Z_A4137EF6_9268_43D9_8882_D3E551FE114B_.wvu.FilterData" localSheetId="4" hidden="1">'Sexta 15.08'!$A$2:$T$2</definedName>
    <definedName name="Z_A4137EF6_9268_43D9_8882_D3E551FE114B_.wvu.FilterData" localSheetId="1" hidden="1">'Terça 12.08'!$A$2:$T$2</definedName>
    <definedName name="Z_A4209DFE_040A_41E5_A3C9_BFDB3927C7E2_.wvu.FilterData" localSheetId="2" hidden="1">'Quarta 13.08'!$A$2:$T$2</definedName>
    <definedName name="Z_A4209DFE_040A_41E5_A3C9_BFDB3927C7E2_.wvu.FilterData" localSheetId="3" hidden="1">'Quinta 14.08'!$A$2:$T$2</definedName>
    <definedName name="Z_A4209DFE_040A_41E5_A3C9_BFDB3927C7E2_.wvu.FilterData" localSheetId="5" hidden="1">'Sábado 16.08'!$A$2:$T$2</definedName>
    <definedName name="Z_A4209DFE_040A_41E5_A3C9_BFDB3927C7E2_.wvu.FilterData" localSheetId="0" hidden="1">'Segunda 11.08'!$A$2:$T$2</definedName>
    <definedName name="Z_A4209DFE_040A_41E5_A3C9_BFDB3927C7E2_.wvu.FilterData" localSheetId="4" hidden="1">'Sexta 15.08'!$A$2:$T$2</definedName>
    <definedName name="Z_A4209DFE_040A_41E5_A3C9_BFDB3927C7E2_.wvu.FilterData" localSheetId="1" hidden="1">'Terça 12.08'!$A$2:$T$2</definedName>
    <definedName name="Z_A44E3280_B2E2_4A2B_9101_4C2905EC5A82_.wvu.FilterData" localSheetId="2" hidden="1">'Quarta 13.08'!$A$2:$T$2</definedName>
    <definedName name="Z_A44E3280_B2E2_4A2B_9101_4C2905EC5A82_.wvu.FilterData" localSheetId="3" hidden="1">'Quinta 14.08'!$A$2:$T$2</definedName>
    <definedName name="Z_A44E3280_B2E2_4A2B_9101_4C2905EC5A82_.wvu.FilterData" localSheetId="5" hidden="1">'Sábado 16.08'!$A$2:$T$2</definedName>
    <definedName name="Z_A44E3280_B2E2_4A2B_9101_4C2905EC5A82_.wvu.FilterData" localSheetId="0" hidden="1">'Segunda 11.08'!$A$2:$T$2</definedName>
    <definedName name="Z_A44E3280_B2E2_4A2B_9101_4C2905EC5A82_.wvu.FilterData" localSheetId="4" hidden="1">'Sexta 15.08'!$A$2:$T$2</definedName>
    <definedName name="Z_A44E3280_B2E2_4A2B_9101_4C2905EC5A82_.wvu.FilterData" localSheetId="1" hidden="1">'Terça 12.08'!$A$2:$T$2</definedName>
    <definedName name="Z_A48740F2_240D_4587_8710_7E09C976BF39_.wvu.FilterData" localSheetId="2" hidden="1">'Quarta 13.08'!$A$2:$U$2</definedName>
    <definedName name="Z_A48740F2_240D_4587_8710_7E09C976BF39_.wvu.FilterData" localSheetId="3" hidden="1">'Quinta 14.08'!$A$2:$U$2</definedName>
    <definedName name="Z_A48740F2_240D_4587_8710_7E09C976BF39_.wvu.FilterData" localSheetId="5" hidden="1">'Sábado 16.08'!$A$2:$U$2</definedName>
    <definedName name="Z_A48740F2_240D_4587_8710_7E09C976BF39_.wvu.FilterData" localSheetId="0" hidden="1">'Segunda 11.08'!$A$2:$U$2</definedName>
    <definedName name="Z_A48740F2_240D_4587_8710_7E09C976BF39_.wvu.FilterData" localSheetId="4" hidden="1">'Sexta 15.08'!$A$2:$U$2</definedName>
    <definedName name="Z_A48740F2_240D_4587_8710_7E09C976BF39_.wvu.FilterData" localSheetId="1" hidden="1">'Terça 12.08'!$A$2:$U$2</definedName>
    <definedName name="Z_A48F4878_26EA_494F_88B1_ED2FB6F08565_.wvu.FilterData" localSheetId="2" hidden="1">'Quarta 13.08'!$A$2:$U$2</definedName>
    <definedName name="Z_A48F4878_26EA_494F_88B1_ED2FB6F08565_.wvu.FilterData" localSheetId="3" hidden="1">'Quinta 14.08'!$A$2:$U$2</definedName>
    <definedName name="Z_A48F4878_26EA_494F_88B1_ED2FB6F08565_.wvu.FilterData" localSheetId="5" hidden="1">'Sábado 16.08'!$A$2:$U$2</definedName>
    <definedName name="Z_A48F4878_26EA_494F_88B1_ED2FB6F08565_.wvu.FilterData" localSheetId="0" hidden="1">'Segunda 11.08'!$A$2:$U$2</definedName>
    <definedName name="Z_A48F4878_26EA_494F_88B1_ED2FB6F08565_.wvu.FilterData" localSheetId="4" hidden="1">'Sexta 15.08'!$A$2:$U$2</definedName>
    <definedName name="Z_A48F4878_26EA_494F_88B1_ED2FB6F08565_.wvu.FilterData" localSheetId="1" hidden="1">'Terça 12.08'!$A$2:$U$2</definedName>
    <definedName name="Z_A4A5325A_4FBC_40D8_8921_39EC76580BAB_.wvu.FilterData" localSheetId="2" hidden="1">'Quarta 13.08'!$A$2:$T$2</definedName>
    <definedName name="Z_A4A5325A_4FBC_40D8_8921_39EC76580BAB_.wvu.FilterData" localSheetId="3" hidden="1">'Quinta 14.08'!$A$2:$T$2</definedName>
    <definedName name="Z_A4A5325A_4FBC_40D8_8921_39EC76580BAB_.wvu.FilterData" localSheetId="5" hidden="1">'Sábado 16.08'!$A$2:$T$2</definedName>
    <definedName name="Z_A4A5325A_4FBC_40D8_8921_39EC76580BAB_.wvu.FilterData" localSheetId="0" hidden="1">'Segunda 11.08'!$A$2:$T$2</definedName>
    <definedName name="Z_A4A5325A_4FBC_40D8_8921_39EC76580BAB_.wvu.FilterData" localSheetId="4" hidden="1">'Sexta 15.08'!$A$2:$T$2</definedName>
    <definedName name="Z_A4A5325A_4FBC_40D8_8921_39EC76580BAB_.wvu.FilterData" localSheetId="1" hidden="1">'Terça 12.08'!$A$2:$T$2</definedName>
    <definedName name="Z_A4C1F19F_529B_4BEE_84A3_C61138381A07_.wvu.FilterData" localSheetId="2" hidden="1">'Quarta 13.08'!$A$2:$T$2</definedName>
    <definedName name="Z_A4C1F19F_529B_4BEE_84A3_C61138381A07_.wvu.FilterData" localSheetId="3" hidden="1">'Quinta 14.08'!$A$2:$T$2</definedName>
    <definedName name="Z_A4C1F19F_529B_4BEE_84A3_C61138381A07_.wvu.FilterData" localSheetId="5" hidden="1">'Sábado 16.08'!$A$2:$T$2</definedName>
    <definedName name="Z_A4C1F19F_529B_4BEE_84A3_C61138381A07_.wvu.FilterData" localSheetId="0" hidden="1">'Segunda 11.08'!$A$2:$T$2</definedName>
    <definedName name="Z_A4C1F19F_529B_4BEE_84A3_C61138381A07_.wvu.FilterData" localSheetId="4" hidden="1">'Sexta 15.08'!$A$2:$T$2</definedName>
    <definedName name="Z_A4C1F19F_529B_4BEE_84A3_C61138381A07_.wvu.FilterData" localSheetId="1" hidden="1">'Terça 12.08'!$A$2:$T$2</definedName>
    <definedName name="Z_A504E73B_B7ED_42FC_A0ED_AFF2AE360589_.wvu.FilterData" localSheetId="2" hidden="1">'Quarta 13.08'!$A$2:$T$2</definedName>
    <definedName name="Z_A504E73B_B7ED_42FC_A0ED_AFF2AE360589_.wvu.FilterData" localSheetId="3" hidden="1">'Quinta 14.08'!$A$2:$T$2</definedName>
    <definedName name="Z_A504E73B_B7ED_42FC_A0ED_AFF2AE360589_.wvu.FilterData" localSheetId="5" hidden="1">'Sábado 16.08'!$A$2:$T$2</definedName>
    <definedName name="Z_A504E73B_B7ED_42FC_A0ED_AFF2AE360589_.wvu.FilterData" localSheetId="0" hidden="1">'Segunda 11.08'!$A$2:$T$2</definedName>
    <definedName name="Z_A504E73B_B7ED_42FC_A0ED_AFF2AE360589_.wvu.FilterData" localSheetId="4" hidden="1">'Sexta 15.08'!$A$2:$T$2</definedName>
    <definedName name="Z_A504E73B_B7ED_42FC_A0ED_AFF2AE360589_.wvu.FilterData" localSheetId="1" hidden="1">'Terça 12.08'!$A$2:$T$2</definedName>
    <definedName name="Z_A5385D0D_C556_4058_9EB4_B227A23982A2_.wvu.FilterData" localSheetId="2" hidden="1">'Quarta 13.08'!$A$2:$T$2</definedName>
    <definedName name="Z_A5385D0D_C556_4058_9EB4_B227A23982A2_.wvu.FilterData" localSheetId="3" hidden="1">'Quinta 14.08'!$A$2:$T$2</definedName>
    <definedName name="Z_A5385D0D_C556_4058_9EB4_B227A23982A2_.wvu.FilterData" localSheetId="5" hidden="1">'Sábado 16.08'!$A$2:$T$2</definedName>
    <definedName name="Z_A5385D0D_C556_4058_9EB4_B227A23982A2_.wvu.FilterData" localSheetId="0" hidden="1">'Segunda 11.08'!$A$2:$T$2</definedName>
    <definedName name="Z_A5385D0D_C556_4058_9EB4_B227A23982A2_.wvu.FilterData" localSheetId="4" hidden="1">'Sexta 15.08'!$A$2:$T$2</definedName>
    <definedName name="Z_A5385D0D_C556_4058_9EB4_B227A23982A2_.wvu.FilterData" localSheetId="1" hidden="1">'Terça 12.08'!$A$2:$T$2</definedName>
    <definedName name="Z_A53CB44B_C247_47E3_8B04_167C312A4112_.wvu.FilterData" localSheetId="2" hidden="1">'Quarta 13.08'!$A$2:$U$2</definedName>
    <definedName name="Z_A53CB44B_C247_47E3_8B04_167C312A4112_.wvu.FilterData" localSheetId="3" hidden="1">'Quinta 14.08'!$A$2:$U$2</definedName>
    <definedName name="Z_A53CB44B_C247_47E3_8B04_167C312A4112_.wvu.FilterData" localSheetId="5" hidden="1">'Sábado 16.08'!$A$2:$U$2</definedName>
    <definedName name="Z_A53CB44B_C247_47E3_8B04_167C312A4112_.wvu.FilterData" localSheetId="0" hidden="1">'Segunda 11.08'!$A$2:$U$2</definedName>
    <definedName name="Z_A53CB44B_C247_47E3_8B04_167C312A4112_.wvu.FilterData" localSheetId="4" hidden="1">'Sexta 15.08'!$A$2:$U$2</definedName>
    <definedName name="Z_A53CB44B_C247_47E3_8B04_167C312A4112_.wvu.FilterData" localSheetId="1" hidden="1">'Terça 12.08'!$A$2:$U$2</definedName>
    <definedName name="Z_A54CC3E8_A37E_42E8_A6E4_98ACE569288F_.wvu.FilterData" localSheetId="2" hidden="1">'Quarta 13.08'!$A$2:$T$2</definedName>
    <definedName name="Z_A54CC3E8_A37E_42E8_A6E4_98ACE569288F_.wvu.FilterData" localSheetId="3" hidden="1">'Quinta 14.08'!$A$2:$T$2</definedName>
    <definedName name="Z_A54CC3E8_A37E_42E8_A6E4_98ACE569288F_.wvu.FilterData" localSheetId="5" hidden="1">'Sábado 16.08'!$A$2:$T$2</definedName>
    <definedName name="Z_A54CC3E8_A37E_42E8_A6E4_98ACE569288F_.wvu.FilterData" localSheetId="0" hidden="1">'Segunda 11.08'!$A$2:$T$2</definedName>
    <definedName name="Z_A54CC3E8_A37E_42E8_A6E4_98ACE569288F_.wvu.FilterData" localSheetId="4" hidden="1">'Sexta 15.08'!$A$2:$T$2</definedName>
    <definedName name="Z_A54CC3E8_A37E_42E8_A6E4_98ACE569288F_.wvu.FilterData" localSheetId="1" hidden="1">'Terça 12.08'!$A$2:$T$2</definedName>
    <definedName name="Z_A5586EB2_BE73_4691_8354_E53E78EF654F_.wvu.FilterData" localSheetId="2" hidden="1">'Quarta 13.08'!$A$2:$T$2</definedName>
    <definedName name="Z_A5586EB2_BE73_4691_8354_E53E78EF654F_.wvu.FilterData" localSheetId="3" hidden="1">'Quinta 14.08'!$A$2:$T$2</definedName>
    <definedName name="Z_A5586EB2_BE73_4691_8354_E53E78EF654F_.wvu.FilterData" localSheetId="5" hidden="1">'Sábado 16.08'!$A$2:$T$2</definedName>
    <definedName name="Z_A5586EB2_BE73_4691_8354_E53E78EF654F_.wvu.FilterData" localSheetId="0" hidden="1">'Segunda 11.08'!$A$2:$T$2</definedName>
    <definedName name="Z_A5586EB2_BE73_4691_8354_E53E78EF654F_.wvu.FilterData" localSheetId="4" hidden="1">'Sexta 15.08'!$A$2:$T$2</definedName>
    <definedName name="Z_A5586EB2_BE73_4691_8354_E53E78EF654F_.wvu.FilterData" localSheetId="1" hidden="1">'Terça 12.08'!$A$2:$T$2</definedName>
    <definedName name="Z_A573A558_A2A1_4936_943E_A84E0EE4E5B6_.wvu.FilterData" localSheetId="2" hidden="1">'Quarta 13.08'!$A$2:$U$2</definedName>
    <definedName name="Z_A573A558_A2A1_4936_943E_A84E0EE4E5B6_.wvu.FilterData" localSheetId="3" hidden="1">'Quinta 14.08'!$A$2:$U$2</definedName>
    <definedName name="Z_A573A558_A2A1_4936_943E_A84E0EE4E5B6_.wvu.FilterData" localSheetId="5" hidden="1">'Sábado 16.08'!$A$2:$U$2</definedName>
    <definedName name="Z_A573A558_A2A1_4936_943E_A84E0EE4E5B6_.wvu.FilterData" localSheetId="0" hidden="1">'Segunda 11.08'!$A$2:$U$2</definedName>
    <definedName name="Z_A573A558_A2A1_4936_943E_A84E0EE4E5B6_.wvu.FilterData" localSheetId="4" hidden="1">'Sexta 15.08'!$A$2:$U$2</definedName>
    <definedName name="Z_A573A558_A2A1_4936_943E_A84E0EE4E5B6_.wvu.FilterData" localSheetId="1" hidden="1">'Terça 12.08'!$A$2:$U$2</definedName>
    <definedName name="Z_A5B892BE_C211_46C1_8DE3_BE9C67A83864_.wvu.FilterData" localSheetId="2" hidden="1">'Quarta 13.08'!$A$2:$T$2</definedName>
    <definedName name="Z_A5B892BE_C211_46C1_8DE3_BE9C67A83864_.wvu.FilterData" localSheetId="3" hidden="1">'Quinta 14.08'!$A$2:$T$2</definedName>
    <definedName name="Z_A5B892BE_C211_46C1_8DE3_BE9C67A83864_.wvu.FilterData" localSheetId="5" hidden="1">'Sábado 16.08'!$A$2:$T$2</definedName>
    <definedName name="Z_A5B892BE_C211_46C1_8DE3_BE9C67A83864_.wvu.FilterData" localSheetId="0" hidden="1">'Segunda 11.08'!$A$2:$T$2</definedName>
    <definedName name="Z_A5B892BE_C211_46C1_8DE3_BE9C67A83864_.wvu.FilterData" localSheetId="4" hidden="1">'Sexta 15.08'!$A$2:$T$2</definedName>
    <definedName name="Z_A5B892BE_C211_46C1_8DE3_BE9C67A83864_.wvu.FilterData" localSheetId="1" hidden="1">'Terça 12.08'!$A$2:$T$2</definedName>
    <definedName name="Z_A5BB0AAA_7B78_48E7_B332_687A80A839F8_.wvu.FilterData" localSheetId="2" hidden="1">'Quarta 13.08'!$A$2:$T$2</definedName>
    <definedName name="Z_A5BB0AAA_7B78_48E7_B332_687A80A839F8_.wvu.FilterData" localSheetId="3" hidden="1">'Quinta 14.08'!$A$2:$T$2</definedName>
    <definedName name="Z_A5BB0AAA_7B78_48E7_B332_687A80A839F8_.wvu.FilterData" localSheetId="5" hidden="1">'Sábado 16.08'!$A$2:$T$2</definedName>
    <definedName name="Z_A5BB0AAA_7B78_48E7_B332_687A80A839F8_.wvu.FilterData" localSheetId="0" hidden="1">'Segunda 11.08'!$A$2:$T$2</definedName>
    <definedName name="Z_A5BB0AAA_7B78_48E7_B332_687A80A839F8_.wvu.FilterData" localSheetId="4" hidden="1">'Sexta 15.08'!$A$2:$T$2</definedName>
    <definedName name="Z_A5BB0AAA_7B78_48E7_B332_687A80A839F8_.wvu.FilterData" localSheetId="1" hidden="1">'Terça 12.08'!$A$2:$T$2</definedName>
    <definedName name="Z_A636F842_8A52_4225_83AF_7AD46F4EF08E_.wvu.FilterData" localSheetId="2" hidden="1">'Quarta 13.08'!$A$2:$T$2</definedName>
    <definedName name="Z_A636F842_8A52_4225_83AF_7AD46F4EF08E_.wvu.FilterData" localSheetId="3" hidden="1">'Quinta 14.08'!$A$2:$T$2</definedName>
    <definedName name="Z_A636F842_8A52_4225_83AF_7AD46F4EF08E_.wvu.FilterData" localSheetId="5" hidden="1">'Sábado 16.08'!$A$2:$T$2</definedName>
    <definedName name="Z_A636F842_8A52_4225_83AF_7AD46F4EF08E_.wvu.FilterData" localSheetId="0" hidden="1">'Segunda 11.08'!$A$2:$T$2</definedName>
    <definedName name="Z_A636F842_8A52_4225_83AF_7AD46F4EF08E_.wvu.FilterData" localSheetId="4" hidden="1">'Sexta 15.08'!$A$2:$T$2</definedName>
    <definedName name="Z_A636F842_8A52_4225_83AF_7AD46F4EF08E_.wvu.FilterData" localSheetId="1" hidden="1">'Terça 12.08'!$A$2:$T$2</definedName>
    <definedName name="Z_A6912E41_93E4_4BE7_891F_2145688B88FB_.wvu.FilterData" localSheetId="2" hidden="1">'Quarta 13.08'!$A$2:$U$2</definedName>
    <definedName name="Z_A6912E41_93E4_4BE7_891F_2145688B88FB_.wvu.FilterData" localSheetId="3" hidden="1">'Quinta 14.08'!$A$2:$U$2</definedName>
    <definedName name="Z_A6912E41_93E4_4BE7_891F_2145688B88FB_.wvu.FilterData" localSheetId="5" hidden="1">'Sábado 16.08'!$A$2:$U$2</definedName>
    <definedName name="Z_A6912E41_93E4_4BE7_891F_2145688B88FB_.wvu.FilterData" localSheetId="0" hidden="1">'Segunda 11.08'!$A$2:$U$2</definedName>
    <definedName name="Z_A6912E41_93E4_4BE7_891F_2145688B88FB_.wvu.FilterData" localSheetId="4" hidden="1">'Sexta 15.08'!$A$2:$U$2</definedName>
    <definedName name="Z_A6912E41_93E4_4BE7_891F_2145688B88FB_.wvu.FilterData" localSheetId="1" hidden="1">'Terça 12.08'!$A$2:$U$2</definedName>
    <definedName name="Z_A6B39C90_0DFC_4864_A7AF_37EE5D6AC2A3_.wvu.FilterData" localSheetId="2" hidden="1">'Quarta 13.08'!$A$2:$T$2</definedName>
    <definedName name="Z_A6B39C90_0DFC_4864_A7AF_37EE5D6AC2A3_.wvu.FilterData" localSheetId="3" hidden="1">'Quinta 14.08'!$A$2:$T$2</definedName>
    <definedName name="Z_A6B39C90_0DFC_4864_A7AF_37EE5D6AC2A3_.wvu.FilterData" localSheetId="5" hidden="1">'Sábado 16.08'!$A$2:$T$2</definedName>
    <definedName name="Z_A6B39C90_0DFC_4864_A7AF_37EE5D6AC2A3_.wvu.FilterData" localSheetId="0" hidden="1">'Segunda 11.08'!$A$2:$T$2</definedName>
    <definedName name="Z_A6B39C90_0DFC_4864_A7AF_37EE5D6AC2A3_.wvu.FilterData" localSheetId="4" hidden="1">'Sexta 15.08'!$A$2:$T$2</definedName>
    <definedName name="Z_A6B39C90_0DFC_4864_A7AF_37EE5D6AC2A3_.wvu.FilterData" localSheetId="1" hidden="1">'Terça 12.08'!$A$2:$T$2</definedName>
    <definedName name="Z_A6B78CFD_031A_4D67_85F2_D26C99101F37_.wvu.FilterData" localSheetId="2" hidden="1">'Quarta 13.08'!$A$2:$T$2</definedName>
    <definedName name="Z_A6B78CFD_031A_4D67_85F2_D26C99101F37_.wvu.FilterData" localSheetId="3" hidden="1">'Quinta 14.08'!$A$2:$T$2</definedName>
    <definedName name="Z_A6B78CFD_031A_4D67_85F2_D26C99101F37_.wvu.FilterData" localSheetId="5" hidden="1">'Sábado 16.08'!$A$2:$T$2</definedName>
    <definedName name="Z_A6B78CFD_031A_4D67_85F2_D26C99101F37_.wvu.FilterData" localSheetId="0" hidden="1">'Segunda 11.08'!$A$2:$T$2</definedName>
    <definedName name="Z_A6B78CFD_031A_4D67_85F2_D26C99101F37_.wvu.FilterData" localSheetId="4" hidden="1">'Sexta 15.08'!$A$2:$T$2</definedName>
    <definedName name="Z_A6B78CFD_031A_4D67_85F2_D26C99101F37_.wvu.FilterData" localSheetId="1" hidden="1">'Terça 12.08'!$A$2:$T$2</definedName>
    <definedName name="Z_A6B90001_97E1_4472_BFC2_26DAEB90CAAF_.wvu.FilterData" localSheetId="2" hidden="1">'Quarta 13.08'!$A$2:$T$2</definedName>
    <definedName name="Z_A6B90001_97E1_4472_BFC2_26DAEB90CAAF_.wvu.FilterData" localSheetId="3" hidden="1">'Quinta 14.08'!$A$2:$T$2</definedName>
    <definedName name="Z_A6B90001_97E1_4472_BFC2_26DAEB90CAAF_.wvu.FilterData" localSheetId="5" hidden="1">'Sábado 16.08'!$A$2:$T$2</definedName>
    <definedName name="Z_A6B90001_97E1_4472_BFC2_26DAEB90CAAF_.wvu.FilterData" localSheetId="0" hidden="1">'Segunda 11.08'!$A$2:$T$2</definedName>
    <definedName name="Z_A6B90001_97E1_4472_BFC2_26DAEB90CAAF_.wvu.FilterData" localSheetId="4" hidden="1">'Sexta 15.08'!$A$2:$T$2</definedName>
    <definedName name="Z_A6B90001_97E1_4472_BFC2_26DAEB90CAAF_.wvu.FilterData" localSheetId="1" hidden="1">'Terça 12.08'!$A$2:$T$2</definedName>
    <definedName name="Z_A71E4CAD_18F4_4BFA_A35F_E316D0835CBF_.wvu.FilterData" localSheetId="2" hidden="1">'Quarta 13.08'!$A$2:$T$2</definedName>
    <definedName name="Z_A71E4CAD_18F4_4BFA_A35F_E316D0835CBF_.wvu.FilterData" localSheetId="3" hidden="1">'Quinta 14.08'!$A$2:$T$2</definedName>
    <definedName name="Z_A71E4CAD_18F4_4BFA_A35F_E316D0835CBF_.wvu.FilterData" localSheetId="5" hidden="1">'Sábado 16.08'!$A$2:$T$2</definedName>
    <definedName name="Z_A71E4CAD_18F4_4BFA_A35F_E316D0835CBF_.wvu.FilterData" localSheetId="0" hidden="1">'Segunda 11.08'!$A$2:$T$2</definedName>
    <definedName name="Z_A71E4CAD_18F4_4BFA_A35F_E316D0835CBF_.wvu.FilterData" localSheetId="4" hidden="1">'Sexta 15.08'!$A$2:$T$2</definedName>
    <definedName name="Z_A71E4CAD_18F4_4BFA_A35F_E316D0835CBF_.wvu.FilterData" localSheetId="1" hidden="1">'Terça 12.08'!$A$2:$T$2</definedName>
    <definedName name="Z_A71F2A69_418C_459D_9BE8_B05114594BF3_.wvu.FilterData" localSheetId="2" hidden="1">'Quarta 13.08'!$A$2:$T$2</definedName>
    <definedName name="Z_A71F2A69_418C_459D_9BE8_B05114594BF3_.wvu.FilterData" localSheetId="3" hidden="1">'Quinta 14.08'!$A$2:$T$2</definedName>
    <definedName name="Z_A71F2A69_418C_459D_9BE8_B05114594BF3_.wvu.FilterData" localSheetId="5" hidden="1">'Sábado 16.08'!$A$2:$T$2</definedName>
    <definedName name="Z_A71F2A69_418C_459D_9BE8_B05114594BF3_.wvu.FilterData" localSheetId="0" hidden="1">'Segunda 11.08'!$A$2:$T$2</definedName>
    <definedName name="Z_A71F2A69_418C_459D_9BE8_B05114594BF3_.wvu.FilterData" localSheetId="4" hidden="1">'Sexta 15.08'!$A$2:$T$2</definedName>
    <definedName name="Z_A71F2A69_418C_459D_9BE8_B05114594BF3_.wvu.FilterData" localSheetId="1" hidden="1">'Terça 12.08'!$A$2:$T$2</definedName>
    <definedName name="Z_A754298E_93CF_4761_AD5E_A076154A2B80_.wvu.FilterData" localSheetId="2" hidden="1">'Quarta 13.08'!$A$2:$T$2</definedName>
    <definedName name="Z_A754298E_93CF_4761_AD5E_A076154A2B80_.wvu.FilterData" localSheetId="3" hidden="1">'Quinta 14.08'!$A$2:$T$2</definedName>
    <definedName name="Z_A754298E_93CF_4761_AD5E_A076154A2B80_.wvu.FilterData" localSheetId="5" hidden="1">'Sábado 16.08'!$A$2:$T$2</definedName>
    <definedName name="Z_A754298E_93CF_4761_AD5E_A076154A2B80_.wvu.FilterData" localSheetId="0" hidden="1">'Segunda 11.08'!$A$2:$T$2</definedName>
    <definedName name="Z_A754298E_93CF_4761_AD5E_A076154A2B80_.wvu.FilterData" localSheetId="4" hidden="1">'Sexta 15.08'!$A$2:$T$2</definedName>
    <definedName name="Z_A754298E_93CF_4761_AD5E_A076154A2B80_.wvu.FilterData" localSheetId="1" hidden="1">'Terça 12.08'!$A$2:$T$2</definedName>
    <definedName name="Z_A75B3E2F_B71A_47AC_AC6B_9EB8297A61D3_.wvu.FilterData" localSheetId="2" hidden="1">'Quarta 13.08'!$A$2:$T$2</definedName>
    <definedName name="Z_A75B3E2F_B71A_47AC_AC6B_9EB8297A61D3_.wvu.FilterData" localSheetId="3" hidden="1">'Quinta 14.08'!$A$2:$T$2</definedName>
    <definedName name="Z_A75B3E2F_B71A_47AC_AC6B_9EB8297A61D3_.wvu.FilterData" localSheetId="5" hidden="1">'Sábado 16.08'!$A$2:$T$2</definedName>
    <definedName name="Z_A75B3E2F_B71A_47AC_AC6B_9EB8297A61D3_.wvu.FilterData" localSheetId="0" hidden="1">'Segunda 11.08'!$A$2:$T$2</definedName>
    <definedName name="Z_A75B3E2F_B71A_47AC_AC6B_9EB8297A61D3_.wvu.FilterData" localSheetId="4" hidden="1">'Sexta 15.08'!$A$2:$T$2</definedName>
    <definedName name="Z_A75B3E2F_B71A_47AC_AC6B_9EB8297A61D3_.wvu.FilterData" localSheetId="1" hidden="1">'Terça 12.08'!$A$2:$T$2</definedName>
    <definedName name="Z_A78A186D_380D_4E99_9C83_1F77E7429569_.wvu.FilterData" localSheetId="2" hidden="1">'Quarta 13.08'!$A$2:$T$2</definedName>
    <definedName name="Z_A78A186D_380D_4E99_9C83_1F77E7429569_.wvu.FilterData" localSheetId="3" hidden="1">'Quinta 14.08'!$A$2:$T$2</definedName>
    <definedName name="Z_A78A186D_380D_4E99_9C83_1F77E7429569_.wvu.FilterData" localSheetId="5" hidden="1">'Sábado 16.08'!$A$2:$T$2</definedName>
    <definedName name="Z_A78A186D_380D_4E99_9C83_1F77E7429569_.wvu.FilterData" localSheetId="0" hidden="1">'Segunda 11.08'!$A$2:$T$2</definedName>
    <definedName name="Z_A78A186D_380D_4E99_9C83_1F77E7429569_.wvu.FilterData" localSheetId="4" hidden="1">'Sexta 15.08'!$A$2:$T$2</definedName>
    <definedName name="Z_A78A186D_380D_4E99_9C83_1F77E7429569_.wvu.FilterData" localSheetId="1" hidden="1">'Terça 12.08'!$A$2:$T$2</definedName>
    <definedName name="Z_A78FFEC1_5DD9_4AA7_B6B0_0070A3D90CAB_.wvu.FilterData" localSheetId="2" hidden="1">'Quarta 13.08'!$A$2:$V$2</definedName>
    <definedName name="Z_A78FFEC1_5DD9_4AA7_B6B0_0070A3D90CAB_.wvu.FilterData" localSheetId="3" hidden="1">'Quinta 14.08'!$A$2:$V$2</definedName>
    <definedName name="Z_A78FFEC1_5DD9_4AA7_B6B0_0070A3D90CAB_.wvu.FilterData" localSheetId="5" hidden="1">'Sábado 16.08'!$A$2:$V$2</definedName>
    <definedName name="Z_A78FFEC1_5DD9_4AA7_B6B0_0070A3D90CAB_.wvu.FilterData" localSheetId="0" hidden="1">'Segunda 11.08'!$A$2:$V$2</definedName>
    <definedName name="Z_A78FFEC1_5DD9_4AA7_B6B0_0070A3D90CAB_.wvu.FilterData" localSheetId="4" hidden="1">'Sexta 15.08'!$A$2:$V$2</definedName>
    <definedName name="Z_A78FFEC1_5DD9_4AA7_B6B0_0070A3D90CAB_.wvu.FilterData" localSheetId="1" hidden="1">'Terça 12.08'!$A$2:$V$2</definedName>
    <definedName name="Z_A7C39148_6355_44D6_BF9E_3F7CEF2B7F66_.wvu.FilterData" localSheetId="2" hidden="1">'Quarta 13.08'!$A$2:$T$2</definedName>
    <definedName name="Z_A7C39148_6355_44D6_BF9E_3F7CEF2B7F66_.wvu.FilterData" localSheetId="3" hidden="1">'Quinta 14.08'!$A$2:$T$2</definedName>
    <definedName name="Z_A7C39148_6355_44D6_BF9E_3F7CEF2B7F66_.wvu.FilterData" localSheetId="5" hidden="1">'Sábado 16.08'!$A$2:$T$2</definedName>
    <definedName name="Z_A7C39148_6355_44D6_BF9E_3F7CEF2B7F66_.wvu.FilterData" localSheetId="0" hidden="1">'Segunda 11.08'!$A$2:$T$2</definedName>
    <definedName name="Z_A7C39148_6355_44D6_BF9E_3F7CEF2B7F66_.wvu.FilterData" localSheetId="4" hidden="1">'Sexta 15.08'!$A$2:$T$2</definedName>
    <definedName name="Z_A7C39148_6355_44D6_BF9E_3F7CEF2B7F66_.wvu.FilterData" localSheetId="1" hidden="1">'Terça 12.08'!$A$2:$T$2</definedName>
    <definedName name="Z_A83E8A28_A2D3_4999_B676_E96F26E6EF65_.wvu.FilterData" localSheetId="2" hidden="1">'Quarta 13.08'!$A$2:$V$2</definedName>
    <definedName name="Z_A83E8A28_A2D3_4999_B676_E96F26E6EF65_.wvu.FilterData" localSheetId="3" hidden="1">'Quinta 14.08'!$A$2:$V$2</definedName>
    <definedName name="Z_A83E8A28_A2D3_4999_B676_E96F26E6EF65_.wvu.FilterData" localSheetId="5" hidden="1">'Sábado 16.08'!$A$2:$V$2</definedName>
    <definedName name="Z_A83E8A28_A2D3_4999_B676_E96F26E6EF65_.wvu.FilterData" localSheetId="0" hidden="1">'Segunda 11.08'!$A$2:$V$2</definedName>
    <definedName name="Z_A83E8A28_A2D3_4999_B676_E96F26E6EF65_.wvu.FilterData" localSheetId="4" hidden="1">'Sexta 15.08'!$A$2:$V$2</definedName>
    <definedName name="Z_A83E8A28_A2D3_4999_B676_E96F26E6EF65_.wvu.FilterData" localSheetId="1" hidden="1">'Terça 12.08'!$A$2:$V$2</definedName>
    <definedName name="Z_A89E7BBE_EE94_41A7_B0B6_E7594BAC35D0_.wvu.FilterData" localSheetId="2" hidden="1">'Quarta 13.08'!$A$2:$U$2</definedName>
    <definedName name="Z_A89E7BBE_EE94_41A7_B0B6_E7594BAC35D0_.wvu.FilterData" localSheetId="3" hidden="1">'Quinta 14.08'!$A$2:$U$2</definedName>
    <definedName name="Z_A89E7BBE_EE94_41A7_B0B6_E7594BAC35D0_.wvu.FilterData" localSheetId="5" hidden="1">'Sábado 16.08'!$A$2:$U$2</definedName>
    <definedName name="Z_A89E7BBE_EE94_41A7_B0B6_E7594BAC35D0_.wvu.FilterData" localSheetId="0" hidden="1">'Segunda 11.08'!$A$2:$U$2</definedName>
    <definedName name="Z_A89E7BBE_EE94_41A7_B0B6_E7594BAC35D0_.wvu.FilterData" localSheetId="4" hidden="1">'Sexta 15.08'!$A$2:$U$2</definedName>
    <definedName name="Z_A89E7BBE_EE94_41A7_B0B6_E7594BAC35D0_.wvu.FilterData" localSheetId="1" hidden="1">'Terça 12.08'!$A$2:$U$2</definedName>
    <definedName name="Z_A8FE063B_BE5E_40CA_B3DF_E7AFC6140A4F_.wvu.FilterData" localSheetId="2" hidden="1">'Quarta 13.08'!$A$2:$T$2</definedName>
    <definedName name="Z_A8FE063B_BE5E_40CA_B3DF_E7AFC6140A4F_.wvu.FilterData" localSheetId="3" hidden="1">'Quinta 14.08'!$A$2:$T$2</definedName>
    <definedName name="Z_A8FE063B_BE5E_40CA_B3DF_E7AFC6140A4F_.wvu.FilterData" localSheetId="5" hidden="1">'Sábado 16.08'!$A$2:$T$2</definedName>
    <definedName name="Z_A8FE063B_BE5E_40CA_B3DF_E7AFC6140A4F_.wvu.FilterData" localSheetId="0" hidden="1">'Segunda 11.08'!$A$2:$T$2</definedName>
    <definedName name="Z_A8FE063B_BE5E_40CA_B3DF_E7AFC6140A4F_.wvu.FilterData" localSheetId="4" hidden="1">'Sexta 15.08'!$A$2:$T$2</definedName>
    <definedName name="Z_A8FE063B_BE5E_40CA_B3DF_E7AFC6140A4F_.wvu.FilterData" localSheetId="1" hidden="1">'Terça 12.08'!$A$2:$T$2</definedName>
    <definedName name="Z_A932F806_B9CB_4C87_ABE6_3D5676FB641F_.wvu.FilterData" localSheetId="2" hidden="1">'Quarta 13.08'!$A$2:$T$2</definedName>
    <definedName name="Z_A932F806_B9CB_4C87_ABE6_3D5676FB641F_.wvu.FilterData" localSheetId="3" hidden="1">'Quinta 14.08'!$A$2:$T$2</definedName>
    <definedName name="Z_A932F806_B9CB_4C87_ABE6_3D5676FB641F_.wvu.FilterData" localSheetId="5" hidden="1">'Sábado 16.08'!$A$2:$T$2</definedName>
    <definedName name="Z_A932F806_B9CB_4C87_ABE6_3D5676FB641F_.wvu.FilterData" localSheetId="0" hidden="1">'Segunda 11.08'!$A$2:$T$2</definedName>
    <definedName name="Z_A932F806_B9CB_4C87_ABE6_3D5676FB641F_.wvu.FilterData" localSheetId="4" hidden="1">'Sexta 15.08'!$A$2:$T$2</definedName>
    <definedName name="Z_A932F806_B9CB_4C87_ABE6_3D5676FB641F_.wvu.FilterData" localSheetId="1" hidden="1">'Terça 12.08'!$A$2:$T$2</definedName>
    <definedName name="Z_A94A92E8_6E42_47D9_BFF5_DD4589E9676A_.wvu.FilterData" localSheetId="2" hidden="1">'Quarta 13.08'!$A$2:$U$2</definedName>
    <definedName name="Z_A94A92E8_6E42_47D9_BFF5_DD4589E9676A_.wvu.FilterData" localSheetId="3" hidden="1">'Quinta 14.08'!$A$2:$U$2</definedName>
    <definedName name="Z_A94A92E8_6E42_47D9_BFF5_DD4589E9676A_.wvu.FilterData" localSheetId="5" hidden="1">'Sábado 16.08'!$A$2:$U$2</definedName>
    <definedName name="Z_A94A92E8_6E42_47D9_BFF5_DD4589E9676A_.wvu.FilterData" localSheetId="0" hidden="1">'Segunda 11.08'!$A$2:$U$2</definedName>
    <definedName name="Z_A94A92E8_6E42_47D9_BFF5_DD4589E9676A_.wvu.FilterData" localSheetId="4" hidden="1">'Sexta 15.08'!$A$2:$U$2</definedName>
    <definedName name="Z_A94A92E8_6E42_47D9_BFF5_DD4589E9676A_.wvu.FilterData" localSheetId="1" hidden="1">'Terça 12.08'!$A$2:$U$2</definedName>
    <definedName name="Z_A98D3ABF_05D2_4577_8D03_1D5E9AD58077_.wvu.FilterData" localSheetId="2" hidden="1">'Quarta 13.08'!$A$2:$T$2</definedName>
    <definedName name="Z_A98D3ABF_05D2_4577_8D03_1D5E9AD58077_.wvu.FilterData" localSheetId="3" hidden="1">'Quinta 14.08'!$A$2:$T$2</definedName>
    <definedName name="Z_A98D3ABF_05D2_4577_8D03_1D5E9AD58077_.wvu.FilterData" localSheetId="5" hidden="1">'Sábado 16.08'!$A$2:$T$2</definedName>
    <definedName name="Z_A98D3ABF_05D2_4577_8D03_1D5E9AD58077_.wvu.FilterData" localSheetId="0" hidden="1">'Segunda 11.08'!$A$2:$T$2</definedName>
    <definedName name="Z_A98D3ABF_05D2_4577_8D03_1D5E9AD58077_.wvu.FilterData" localSheetId="4" hidden="1">'Sexta 15.08'!$A$2:$T$2</definedName>
    <definedName name="Z_A98D3ABF_05D2_4577_8D03_1D5E9AD58077_.wvu.FilterData" localSheetId="1" hidden="1">'Terça 12.08'!$A$2:$T$2</definedName>
    <definedName name="Z_AA523C70_3BC0_4F97_92AB_CBC5E11FBEDB_.wvu.FilterData" localSheetId="2" hidden="1">'Quarta 13.08'!$A$2:$T$2</definedName>
    <definedName name="Z_AA523C70_3BC0_4F97_92AB_CBC5E11FBEDB_.wvu.FilterData" localSheetId="3" hidden="1">'Quinta 14.08'!$A$2:$T$2</definedName>
    <definedName name="Z_AA523C70_3BC0_4F97_92AB_CBC5E11FBEDB_.wvu.FilterData" localSheetId="5" hidden="1">'Sábado 16.08'!$A$2:$T$2</definedName>
    <definedName name="Z_AA523C70_3BC0_4F97_92AB_CBC5E11FBEDB_.wvu.FilterData" localSheetId="0" hidden="1">'Segunda 11.08'!$A$2:$T$2</definedName>
    <definedName name="Z_AA523C70_3BC0_4F97_92AB_CBC5E11FBEDB_.wvu.FilterData" localSheetId="4" hidden="1">'Sexta 15.08'!$A$2:$T$2</definedName>
    <definedName name="Z_AA523C70_3BC0_4F97_92AB_CBC5E11FBEDB_.wvu.FilterData" localSheetId="1" hidden="1">'Terça 12.08'!$A$2:$T$2</definedName>
    <definedName name="Z_AA53E71E_7678_48B7_8D30_726AA30217B5_.wvu.FilterData" localSheetId="2" hidden="1">'Quarta 13.08'!$A$2:$T$2</definedName>
    <definedName name="Z_AA53E71E_7678_48B7_8D30_726AA30217B5_.wvu.FilterData" localSheetId="3" hidden="1">'Quinta 14.08'!$A$2:$T$2</definedName>
    <definedName name="Z_AA53E71E_7678_48B7_8D30_726AA30217B5_.wvu.FilterData" localSheetId="5" hidden="1">'Sábado 16.08'!$A$2:$T$2</definedName>
    <definedName name="Z_AA53E71E_7678_48B7_8D30_726AA30217B5_.wvu.FilterData" localSheetId="0" hidden="1">'Segunda 11.08'!$A$2:$T$2</definedName>
    <definedName name="Z_AA53E71E_7678_48B7_8D30_726AA30217B5_.wvu.FilterData" localSheetId="4" hidden="1">'Sexta 15.08'!$A$2:$T$2</definedName>
    <definedName name="Z_AA53E71E_7678_48B7_8D30_726AA30217B5_.wvu.FilterData" localSheetId="1" hidden="1">'Terça 12.08'!$A$2:$T$2</definedName>
    <definedName name="Z_AA6A079F_1F97_4EB1_85AD_0D82C018F6FC_.wvu.FilterData" localSheetId="2" hidden="1">'Quarta 13.08'!$A$2:$T$2</definedName>
    <definedName name="Z_AA6A079F_1F97_4EB1_85AD_0D82C018F6FC_.wvu.FilterData" localSheetId="3" hidden="1">'Quinta 14.08'!$A$2:$T$2</definedName>
    <definedName name="Z_AA6A079F_1F97_4EB1_85AD_0D82C018F6FC_.wvu.FilterData" localSheetId="5" hidden="1">'Sábado 16.08'!$A$2:$T$2</definedName>
    <definedName name="Z_AA6A079F_1F97_4EB1_85AD_0D82C018F6FC_.wvu.FilterData" localSheetId="0" hidden="1">'Segunda 11.08'!$A$2:$T$2</definedName>
    <definedName name="Z_AA6A079F_1F97_4EB1_85AD_0D82C018F6FC_.wvu.FilterData" localSheetId="4" hidden="1">'Sexta 15.08'!$A$2:$T$2</definedName>
    <definedName name="Z_AA6A079F_1F97_4EB1_85AD_0D82C018F6FC_.wvu.FilterData" localSheetId="1" hidden="1">'Terça 12.08'!$A$2:$T$2</definedName>
    <definedName name="Z_AA9B50FA_D8B7_44A6_B52F_012EA9E768C7_.wvu.FilterData" localSheetId="2" hidden="1">'Quarta 13.08'!$A$2:$U$2</definedName>
    <definedName name="Z_AA9B50FA_D8B7_44A6_B52F_012EA9E768C7_.wvu.FilterData" localSheetId="3" hidden="1">'Quinta 14.08'!$A$2:$U$2</definedName>
    <definedName name="Z_AA9B50FA_D8B7_44A6_B52F_012EA9E768C7_.wvu.FilterData" localSheetId="5" hidden="1">'Sábado 16.08'!$A$2:$U$2</definedName>
    <definedName name="Z_AA9B50FA_D8B7_44A6_B52F_012EA9E768C7_.wvu.FilterData" localSheetId="0" hidden="1">'Segunda 11.08'!$A$2:$U$2</definedName>
    <definedName name="Z_AA9B50FA_D8B7_44A6_B52F_012EA9E768C7_.wvu.FilterData" localSheetId="4" hidden="1">'Sexta 15.08'!$A$2:$U$2</definedName>
    <definedName name="Z_AA9B50FA_D8B7_44A6_B52F_012EA9E768C7_.wvu.FilterData" localSheetId="1" hidden="1">'Terça 12.08'!$A$2:$U$2</definedName>
    <definedName name="Z_AACB21E4_FEFC_43AD_94F4_EFD800BF7B50_.wvu.FilterData" localSheetId="2" hidden="1">'Quarta 13.08'!$A$2:$T$2</definedName>
    <definedName name="Z_AACB21E4_FEFC_43AD_94F4_EFD800BF7B50_.wvu.FilterData" localSheetId="3" hidden="1">'Quinta 14.08'!$A$2:$T$2</definedName>
    <definedName name="Z_AACB21E4_FEFC_43AD_94F4_EFD800BF7B50_.wvu.FilterData" localSheetId="5" hidden="1">'Sábado 16.08'!$A$2:$T$2</definedName>
    <definedName name="Z_AACB21E4_FEFC_43AD_94F4_EFD800BF7B50_.wvu.FilterData" localSheetId="0" hidden="1">'Segunda 11.08'!$A$2:$T$2</definedName>
    <definedName name="Z_AACB21E4_FEFC_43AD_94F4_EFD800BF7B50_.wvu.FilterData" localSheetId="4" hidden="1">'Sexta 15.08'!$A$2:$T$2</definedName>
    <definedName name="Z_AACB21E4_FEFC_43AD_94F4_EFD800BF7B50_.wvu.FilterData" localSheetId="1" hidden="1">'Terça 12.08'!$A$2:$T$2</definedName>
    <definedName name="Z_AACDC529_B9C5_4417_984D_02CE551811AD_.wvu.FilterData" localSheetId="2" hidden="1">'Quarta 13.08'!$A$2:$T$2</definedName>
    <definedName name="Z_AACDC529_B9C5_4417_984D_02CE551811AD_.wvu.FilterData" localSheetId="3" hidden="1">'Quinta 14.08'!$A$2:$T$2</definedName>
    <definedName name="Z_AACDC529_B9C5_4417_984D_02CE551811AD_.wvu.FilterData" localSheetId="5" hidden="1">'Sábado 16.08'!$A$2:$T$2</definedName>
    <definedName name="Z_AACDC529_B9C5_4417_984D_02CE551811AD_.wvu.FilterData" localSheetId="0" hidden="1">'Segunda 11.08'!$A$2:$T$2</definedName>
    <definedName name="Z_AACDC529_B9C5_4417_984D_02CE551811AD_.wvu.FilterData" localSheetId="4" hidden="1">'Sexta 15.08'!$A$2:$T$2</definedName>
    <definedName name="Z_AACDC529_B9C5_4417_984D_02CE551811AD_.wvu.FilterData" localSheetId="1" hidden="1">'Terça 12.08'!$A$2:$T$2</definedName>
    <definedName name="Z_ABAC4395_AF08_4954_A909_F0516F37A091_.wvu.FilterData" localSheetId="2" hidden="1">'Quarta 13.08'!$A$2:$U$2</definedName>
    <definedName name="Z_ABAC4395_AF08_4954_A909_F0516F37A091_.wvu.FilterData" localSheetId="3" hidden="1">'Quinta 14.08'!$A$2:$U$2</definedName>
    <definedName name="Z_ABAC4395_AF08_4954_A909_F0516F37A091_.wvu.FilterData" localSheetId="5" hidden="1">'Sábado 16.08'!$A$2:$U$2</definedName>
    <definedName name="Z_ABAC4395_AF08_4954_A909_F0516F37A091_.wvu.FilterData" localSheetId="0" hidden="1">'Segunda 11.08'!$A$2:$U$2</definedName>
    <definedName name="Z_ABAC4395_AF08_4954_A909_F0516F37A091_.wvu.FilterData" localSheetId="4" hidden="1">'Sexta 15.08'!$A$2:$U$2</definedName>
    <definedName name="Z_ABAC4395_AF08_4954_A909_F0516F37A091_.wvu.FilterData" localSheetId="1" hidden="1">'Terça 12.08'!$A$2:$U$2</definedName>
    <definedName name="Z_ABE12301_FFCC_44B5_9EA7_DFF1A124748B_.wvu.FilterData" localSheetId="2" hidden="1">'Quarta 13.08'!$A$2:$V$2</definedName>
    <definedName name="Z_ABE12301_FFCC_44B5_9EA7_DFF1A124748B_.wvu.FilterData" localSheetId="3" hidden="1">'Quinta 14.08'!$A$2:$V$2</definedName>
    <definedName name="Z_ABE12301_FFCC_44B5_9EA7_DFF1A124748B_.wvu.FilterData" localSheetId="5" hidden="1">'Sábado 16.08'!$A$2:$V$2</definedName>
    <definedName name="Z_ABE12301_FFCC_44B5_9EA7_DFF1A124748B_.wvu.FilterData" localSheetId="0" hidden="1">'Segunda 11.08'!$A$2:$V$2</definedName>
    <definedName name="Z_ABE12301_FFCC_44B5_9EA7_DFF1A124748B_.wvu.FilterData" localSheetId="4" hidden="1">'Sexta 15.08'!$A$2:$V$2</definedName>
    <definedName name="Z_ABE12301_FFCC_44B5_9EA7_DFF1A124748B_.wvu.FilterData" localSheetId="1" hidden="1">'Terça 12.08'!$A$2:$V$2</definedName>
    <definedName name="Z_AC34AC95_77C0_452A_9D04_71F7F37D1CB5_.wvu.FilterData" localSheetId="2" hidden="1">'Quarta 13.08'!$A$2:$T$2</definedName>
    <definedName name="Z_AC34AC95_77C0_452A_9D04_71F7F37D1CB5_.wvu.FilterData" localSheetId="3" hidden="1">'Quinta 14.08'!$A$2:$T$2</definedName>
    <definedName name="Z_AC34AC95_77C0_452A_9D04_71F7F37D1CB5_.wvu.FilterData" localSheetId="5" hidden="1">'Sábado 16.08'!$A$2:$T$2</definedName>
    <definedName name="Z_AC34AC95_77C0_452A_9D04_71F7F37D1CB5_.wvu.FilterData" localSheetId="0" hidden="1">'Segunda 11.08'!$A$2:$T$2</definedName>
    <definedName name="Z_AC34AC95_77C0_452A_9D04_71F7F37D1CB5_.wvu.FilterData" localSheetId="4" hidden="1">'Sexta 15.08'!$A$2:$T$2</definedName>
    <definedName name="Z_AC34AC95_77C0_452A_9D04_71F7F37D1CB5_.wvu.FilterData" localSheetId="1" hidden="1">'Terça 12.08'!$A$2:$T$2</definedName>
    <definedName name="Z_AC68C13C_723C_487A_A67D_17B469C93EAA_.wvu.FilterData" localSheetId="2" hidden="1">'Quarta 13.08'!$A$2:$T$2</definedName>
    <definedName name="Z_AC68C13C_723C_487A_A67D_17B469C93EAA_.wvu.FilterData" localSheetId="3" hidden="1">'Quinta 14.08'!$A$2:$T$2</definedName>
    <definedName name="Z_AC68C13C_723C_487A_A67D_17B469C93EAA_.wvu.FilterData" localSheetId="5" hidden="1">'Sábado 16.08'!$A$2:$T$2</definedName>
    <definedName name="Z_AC68C13C_723C_487A_A67D_17B469C93EAA_.wvu.FilterData" localSheetId="0" hidden="1">'Segunda 11.08'!$A$2:$T$2</definedName>
    <definedName name="Z_AC68C13C_723C_487A_A67D_17B469C93EAA_.wvu.FilterData" localSheetId="4" hidden="1">'Sexta 15.08'!$A$2:$T$2</definedName>
    <definedName name="Z_AC68C13C_723C_487A_A67D_17B469C93EAA_.wvu.FilterData" localSheetId="1" hidden="1">'Terça 12.08'!$A$2:$T$2</definedName>
    <definedName name="Z_AC6D424C_1FA3_4FAE_9D81_02DDFEDA2671_.wvu.FilterData" localSheetId="2" hidden="1">'Quarta 13.08'!$A$2:$T$2</definedName>
    <definedName name="Z_AC6D424C_1FA3_4FAE_9D81_02DDFEDA2671_.wvu.FilterData" localSheetId="3" hidden="1">'Quinta 14.08'!$A$2:$T$2</definedName>
    <definedName name="Z_AC6D424C_1FA3_4FAE_9D81_02DDFEDA2671_.wvu.FilterData" localSheetId="5" hidden="1">'Sábado 16.08'!$A$2:$T$2</definedName>
    <definedName name="Z_AC6D424C_1FA3_4FAE_9D81_02DDFEDA2671_.wvu.FilterData" localSheetId="0" hidden="1">'Segunda 11.08'!$A$2:$T$2</definedName>
    <definedName name="Z_AC6D424C_1FA3_4FAE_9D81_02DDFEDA2671_.wvu.FilterData" localSheetId="4" hidden="1">'Sexta 15.08'!$A$2:$T$2</definedName>
    <definedName name="Z_AC6D424C_1FA3_4FAE_9D81_02DDFEDA2671_.wvu.FilterData" localSheetId="1" hidden="1">'Terça 12.08'!$A$2:$T$2</definedName>
    <definedName name="Z_ACC2B830_0513_4F02_B36F_A1AE5E9F82B9_.wvu.FilterData" localSheetId="2" hidden="1">'Quarta 13.08'!$A$2:$T$2</definedName>
    <definedName name="Z_ACC2B830_0513_4F02_B36F_A1AE5E9F82B9_.wvu.FilterData" localSheetId="3" hidden="1">'Quinta 14.08'!$A$2:$T$2</definedName>
    <definedName name="Z_ACC2B830_0513_4F02_B36F_A1AE5E9F82B9_.wvu.FilterData" localSheetId="5" hidden="1">'Sábado 16.08'!$A$2:$T$2</definedName>
    <definedName name="Z_ACC2B830_0513_4F02_B36F_A1AE5E9F82B9_.wvu.FilterData" localSheetId="0" hidden="1">'Segunda 11.08'!$A$2:$T$2</definedName>
    <definedName name="Z_ACC2B830_0513_4F02_B36F_A1AE5E9F82B9_.wvu.FilterData" localSheetId="4" hidden="1">'Sexta 15.08'!$A$2:$T$2</definedName>
    <definedName name="Z_ACC2B830_0513_4F02_B36F_A1AE5E9F82B9_.wvu.FilterData" localSheetId="1" hidden="1">'Terça 12.08'!$A$2:$T$2</definedName>
    <definedName name="Z_AE0A9F6C_DD53_4510_A28C_761BD4D46ABE_.wvu.FilterData" localSheetId="2" hidden="1">'Quarta 13.08'!$A$2:$T$2</definedName>
    <definedName name="Z_AE0A9F6C_DD53_4510_A28C_761BD4D46ABE_.wvu.FilterData" localSheetId="3" hidden="1">'Quinta 14.08'!$A$2:$T$2</definedName>
    <definedName name="Z_AE0A9F6C_DD53_4510_A28C_761BD4D46ABE_.wvu.FilterData" localSheetId="5" hidden="1">'Sábado 16.08'!$A$2:$T$2</definedName>
    <definedName name="Z_AE0A9F6C_DD53_4510_A28C_761BD4D46ABE_.wvu.FilterData" localSheetId="0" hidden="1">'Segunda 11.08'!$A$2:$T$2</definedName>
    <definedName name="Z_AE0A9F6C_DD53_4510_A28C_761BD4D46ABE_.wvu.FilterData" localSheetId="4" hidden="1">'Sexta 15.08'!$A$2:$T$2</definedName>
    <definedName name="Z_AE0A9F6C_DD53_4510_A28C_761BD4D46ABE_.wvu.FilterData" localSheetId="1" hidden="1">'Terça 12.08'!$A$2:$T$2</definedName>
    <definedName name="Z_AE65FF1B_36A2_4AC0_8DB7_FFBF74863855_.wvu.FilterData" localSheetId="2" hidden="1">'Quarta 13.08'!$A$2:$U$2</definedName>
    <definedName name="Z_AE65FF1B_36A2_4AC0_8DB7_FFBF74863855_.wvu.FilterData" localSheetId="3" hidden="1">'Quinta 14.08'!$A$2:$U$2</definedName>
    <definedName name="Z_AE65FF1B_36A2_4AC0_8DB7_FFBF74863855_.wvu.FilterData" localSheetId="5" hidden="1">'Sábado 16.08'!$A$2:$U$2</definedName>
    <definedName name="Z_AE65FF1B_36A2_4AC0_8DB7_FFBF74863855_.wvu.FilterData" localSheetId="0" hidden="1">'Segunda 11.08'!$A$2:$U$2</definedName>
    <definedName name="Z_AE65FF1B_36A2_4AC0_8DB7_FFBF74863855_.wvu.FilterData" localSheetId="4" hidden="1">'Sexta 15.08'!$A$2:$U$2</definedName>
    <definedName name="Z_AE65FF1B_36A2_4AC0_8DB7_FFBF74863855_.wvu.FilterData" localSheetId="1" hidden="1">'Terça 12.08'!$A$2:$U$2</definedName>
    <definedName name="Z_AE834598_0336_4C32_9AA1_C6E3B9ADDA3C_.wvu.FilterData" localSheetId="2" hidden="1">'Quarta 13.08'!$A$2:$T$2</definedName>
    <definedName name="Z_AE834598_0336_4C32_9AA1_C6E3B9ADDA3C_.wvu.FilterData" localSheetId="3" hidden="1">'Quinta 14.08'!$A$2:$T$2</definedName>
    <definedName name="Z_AE834598_0336_4C32_9AA1_C6E3B9ADDA3C_.wvu.FilterData" localSheetId="5" hidden="1">'Sábado 16.08'!$A$2:$T$2</definedName>
    <definedName name="Z_AE834598_0336_4C32_9AA1_C6E3B9ADDA3C_.wvu.FilterData" localSheetId="0" hidden="1">'Segunda 11.08'!$A$2:$T$2</definedName>
    <definedName name="Z_AE834598_0336_4C32_9AA1_C6E3B9ADDA3C_.wvu.FilterData" localSheetId="4" hidden="1">'Sexta 15.08'!$A$2:$T$2</definedName>
    <definedName name="Z_AE834598_0336_4C32_9AA1_C6E3B9ADDA3C_.wvu.FilterData" localSheetId="1" hidden="1">'Terça 12.08'!$A$2:$T$2</definedName>
    <definedName name="Z_AE8492E5_C7A4_4E4B_A3F9_E9C8F530D17B_.wvu.FilterData" localSheetId="2" hidden="1">'Quarta 13.08'!$A$2:$T$2</definedName>
    <definedName name="Z_AE8492E5_C7A4_4E4B_A3F9_E9C8F530D17B_.wvu.FilterData" localSheetId="3" hidden="1">'Quinta 14.08'!$A$2:$T$2</definedName>
    <definedName name="Z_AE8492E5_C7A4_4E4B_A3F9_E9C8F530D17B_.wvu.FilterData" localSheetId="5" hidden="1">'Sábado 16.08'!$A$2:$T$2</definedName>
    <definedName name="Z_AE8492E5_C7A4_4E4B_A3F9_E9C8F530D17B_.wvu.FilterData" localSheetId="0" hidden="1">'Segunda 11.08'!$A$2:$T$2</definedName>
    <definedName name="Z_AE8492E5_C7A4_4E4B_A3F9_E9C8F530D17B_.wvu.FilterData" localSheetId="4" hidden="1">'Sexta 15.08'!$A$2:$T$2</definedName>
    <definedName name="Z_AE8492E5_C7A4_4E4B_A3F9_E9C8F530D17B_.wvu.FilterData" localSheetId="1" hidden="1">'Terça 12.08'!$A$2:$T$2</definedName>
    <definedName name="Z_AE8C67BC_EC04_4CCA_A471_FCD5C6DF61A4_.wvu.FilterData" localSheetId="2" hidden="1">'Quarta 13.08'!$A$2:$T$2</definedName>
    <definedName name="Z_AE8C67BC_EC04_4CCA_A471_FCD5C6DF61A4_.wvu.FilterData" localSheetId="3" hidden="1">'Quinta 14.08'!$A$2:$T$2</definedName>
    <definedName name="Z_AE8C67BC_EC04_4CCA_A471_FCD5C6DF61A4_.wvu.FilterData" localSheetId="5" hidden="1">'Sábado 16.08'!$A$2:$T$2</definedName>
    <definedName name="Z_AE8C67BC_EC04_4CCA_A471_FCD5C6DF61A4_.wvu.FilterData" localSheetId="0" hidden="1">'Segunda 11.08'!$A$2:$T$2</definedName>
    <definedName name="Z_AE8C67BC_EC04_4CCA_A471_FCD5C6DF61A4_.wvu.FilterData" localSheetId="4" hidden="1">'Sexta 15.08'!$A$2:$T$2</definedName>
    <definedName name="Z_AE8C67BC_EC04_4CCA_A471_FCD5C6DF61A4_.wvu.FilterData" localSheetId="1" hidden="1">'Terça 12.08'!$A$2:$T$2</definedName>
    <definedName name="Z_AEBCE68C_6D40_4FA8_9997_5DC3F99D5700_.wvu.FilterData" localSheetId="2" hidden="1">'Quarta 13.08'!$A$2:$V$2</definedName>
    <definedName name="Z_AEBCE68C_6D40_4FA8_9997_5DC3F99D5700_.wvu.FilterData" localSheetId="3" hidden="1">'Quinta 14.08'!$A$2:$V$2</definedName>
    <definedName name="Z_AEBCE68C_6D40_4FA8_9997_5DC3F99D5700_.wvu.FilterData" localSheetId="5" hidden="1">'Sábado 16.08'!$A$2:$V$2</definedName>
    <definedName name="Z_AEBCE68C_6D40_4FA8_9997_5DC3F99D5700_.wvu.FilterData" localSheetId="0" hidden="1">'Segunda 11.08'!$A$2:$V$2</definedName>
    <definedName name="Z_AEBCE68C_6D40_4FA8_9997_5DC3F99D5700_.wvu.FilterData" localSheetId="4" hidden="1">'Sexta 15.08'!$A$2:$V$2</definedName>
    <definedName name="Z_AEBCE68C_6D40_4FA8_9997_5DC3F99D5700_.wvu.FilterData" localSheetId="1" hidden="1">'Terça 12.08'!$A$2:$V$2</definedName>
    <definedName name="Z_AF2F51C5_7639_44C7_8236_0E85E0DC1025_.wvu.FilterData" localSheetId="2" hidden="1">'Quarta 13.08'!$A$2:$U$2</definedName>
    <definedName name="Z_AF2F51C5_7639_44C7_8236_0E85E0DC1025_.wvu.FilterData" localSheetId="3" hidden="1">'Quinta 14.08'!$A$2:$U$2</definedName>
    <definedName name="Z_AF2F51C5_7639_44C7_8236_0E85E0DC1025_.wvu.FilterData" localSheetId="5" hidden="1">'Sábado 16.08'!$A$2:$U$2</definedName>
    <definedName name="Z_AF2F51C5_7639_44C7_8236_0E85E0DC1025_.wvu.FilterData" localSheetId="0" hidden="1">'Segunda 11.08'!$A$2:$U$2</definedName>
    <definedName name="Z_AF2F51C5_7639_44C7_8236_0E85E0DC1025_.wvu.FilterData" localSheetId="4" hidden="1">'Sexta 15.08'!$A$2:$U$2</definedName>
    <definedName name="Z_AF2F51C5_7639_44C7_8236_0E85E0DC1025_.wvu.FilterData" localSheetId="1" hidden="1">'Terça 12.08'!$A$2:$U$2</definedName>
    <definedName name="Z_AF37A4E0_5DE3_4D6A_9801_83550C59FA21_.wvu.FilterData" localSheetId="2" hidden="1">'Quarta 13.08'!$A$2:$T$2</definedName>
    <definedName name="Z_AF37A4E0_5DE3_4D6A_9801_83550C59FA21_.wvu.FilterData" localSheetId="3" hidden="1">'Quinta 14.08'!$A$2:$T$2</definedName>
    <definedName name="Z_AF37A4E0_5DE3_4D6A_9801_83550C59FA21_.wvu.FilterData" localSheetId="5" hidden="1">'Sábado 16.08'!$A$2:$T$2</definedName>
    <definedName name="Z_AF37A4E0_5DE3_4D6A_9801_83550C59FA21_.wvu.FilterData" localSheetId="0" hidden="1">'Segunda 11.08'!$A$2:$T$2</definedName>
    <definedName name="Z_AF37A4E0_5DE3_4D6A_9801_83550C59FA21_.wvu.FilterData" localSheetId="4" hidden="1">'Sexta 15.08'!$A$2:$T$2</definedName>
    <definedName name="Z_AF37A4E0_5DE3_4D6A_9801_83550C59FA21_.wvu.FilterData" localSheetId="1" hidden="1">'Terça 12.08'!$A$2:$T$2</definedName>
    <definedName name="Z_AF39592A_EFF6_4AEF_AE27_29C50BFF580B_.wvu.FilterData" localSheetId="2" hidden="1">'Quarta 13.08'!$A$2:$T$2</definedName>
    <definedName name="Z_AF39592A_EFF6_4AEF_AE27_29C50BFF580B_.wvu.FilterData" localSheetId="3" hidden="1">'Quinta 14.08'!$A$2:$T$2</definedName>
    <definedName name="Z_AF39592A_EFF6_4AEF_AE27_29C50BFF580B_.wvu.FilterData" localSheetId="5" hidden="1">'Sábado 16.08'!$A$2:$T$2</definedName>
    <definedName name="Z_AF39592A_EFF6_4AEF_AE27_29C50BFF580B_.wvu.FilterData" localSheetId="0" hidden="1">'Segunda 11.08'!$A$2:$T$2</definedName>
    <definedName name="Z_AF39592A_EFF6_4AEF_AE27_29C50BFF580B_.wvu.FilterData" localSheetId="4" hidden="1">'Sexta 15.08'!$A$2:$T$2</definedName>
    <definedName name="Z_AF39592A_EFF6_4AEF_AE27_29C50BFF580B_.wvu.FilterData" localSheetId="1" hidden="1">'Terça 12.08'!$A$2:$T$2</definedName>
    <definedName name="Z_AF8F5D09_F1DD_43A8_A9F2_35249E1E5B7D_.wvu.FilterData" localSheetId="2" hidden="1">'Quarta 13.08'!$A$2:$T$2</definedName>
    <definedName name="Z_AF8F5D09_F1DD_43A8_A9F2_35249E1E5B7D_.wvu.FilterData" localSheetId="3" hidden="1">'Quinta 14.08'!$A$2:$T$2</definedName>
    <definedName name="Z_AF8F5D09_F1DD_43A8_A9F2_35249E1E5B7D_.wvu.FilterData" localSheetId="5" hidden="1">'Sábado 16.08'!$A$2:$T$2</definedName>
    <definedName name="Z_AF8F5D09_F1DD_43A8_A9F2_35249E1E5B7D_.wvu.FilterData" localSheetId="0" hidden="1">'Segunda 11.08'!$A$2:$T$2</definedName>
    <definedName name="Z_AF8F5D09_F1DD_43A8_A9F2_35249E1E5B7D_.wvu.FilterData" localSheetId="4" hidden="1">'Sexta 15.08'!$A$2:$T$2</definedName>
    <definedName name="Z_AF8F5D09_F1DD_43A8_A9F2_35249E1E5B7D_.wvu.FilterData" localSheetId="1" hidden="1">'Terça 12.08'!$A$2:$T$2</definedName>
    <definedName name="Z_AFD371BD_76E7_4CBE_BF8B_9F7B55F9ABE2_.wvu.FilterData" localSheetId="2" hidden="1">'Quarta 13.08'!$A$2:$U$2</definedName>
    <definedName name="Z_AFD371BD_76E7_4CBE_BF8B_9F7B55F9ABE2_.wvu.FilterData" localSheetId="3" hidden="1">'Quinta 14.08'!$A$2:$U$2</definedName>
    <definedName name="Z_AFD371BD_76E7_4CBE_BF8B_9F7B55F9ABE2_.wvu.FilterData" localSheetId="5" hidden="1">'Sábado 16.08'!$A$2:$U$2</definedName>
    <definedName name="Z_AFD371BD_76E7_4CBE_BF8B_9F7B55F9ABE2_.wvu.FilterData" localSheetId="0" hidden="1">'Segunda 11.08'!$A$2:$U$2</definedName>
    <definedName name="Z_AFD371BD_76E7_4CBE_BF8B_9F7B55F9ABE2_.wvu.FilterData" localSheetId="4" hidden="1">'Sexta 15.08'!$A$2:$U$2</definedName>
    <definedName name="Z_AFD371BD_76E7_4CBE_BF8B_9F7B55F9ABE2_.wvu.FilterData" localSheetId="1" hidden="1">'Terça 12.08'!$A$2:$U$2</definedName>
    <definedName name="Z_B00DF8D3_9F99_4381_BEF2_46B3866C5750_.wvu.FilterData" localSheetId="2" hidden="1">'Quarta 13.08'!$A$2:$T$2</definedName>
    <definedName name="Z_B00DF8D3_9F99_4381_BEF2_46B3866C5750_.wvu.FilterData" localSheetId="3" hidden="1">'Quinta 14.08'!$A$2:$T$2</definedName>
    <definedName name="Z_B00DF8D3_9F99_4381_BEF2_46B3866C5750_.wvu.FilterData" localSheetId="5" hidden="1">'Sábado 16.08'!$A$2:$T$2</definedName>
    <definedName name="Z_B00DF8D3_9F99_4381_BEF2_46B3866C5750_.wvu.FilterData" localSheetId="0" hidden="1">'Segunda 11.08'!$A$2:$T$2</definedName>
    <definedName name="Z_B00DF8D3_9F99_4381_BEF2_46B3866C5750_.wvu.FilterData" localSheetId="4" hidden="1">'Sexta 15.08'!$A$2:$T$2</definedName>
    <definedName name="Z_B00DF8D3_9F99_4381_BEF2_46B3866C5750_.wvu.FilterData" localSheetId="1" hidden="1">'Terça 12.08'!$A$2:$T$2</definedName>
    <definedName name="Z_B00DFE9F_E6B0_40E7_85B4_B988E0741652_.wvu.FilterData" localSheetId="2" hidden="1">'Quarta 13.08'!$A$2:$U$2</definedName>
    <definedName name="Z_B00DFE9F_E6B0_40E7_85B4_B988E0741652_.wvu.FilterData" localSheetId="3" hidden="1">'Quinta 14.08'!$A$2:$U$2</definedName>
    <definedName name="Z_B00DFE9F_E6B0_40E7_85B4_B988E0741652_.wvu.FilterData" localSheetId="5" hidden="1">'Sábado 16.08'!$A$2:$U$2</definedName>
    <definedName name="Z_B00DFE9F_E6B0_40E7_85B4_B988E0741652_.wvu.FilterData" localSheetId="0" hidden="1">'Segunda 11.08'!$A$2:$U$2</definedName>
    <definedName name="Z_B00DFE9F_E6B0_40E7_85B4_B988E0741652_.wvu.FilterData" localSheetId="4" hidden="1">'Sexta 15.08'!$A$2:$U$2</definedName>
    <definedName name="Z_B00DFE9F_E6B0_40E7_85B4_B988E0741652_.wvu.FilterData" localSheetId="1" hidden="1">'Terça 12.08'!$A$2:$U$2</definedName>
    <definedName name="Z_B01F942D_2593_4232_BBE6_71CBE704DC44_.wvu.FilterData" localSheetId="2" hidden="1">'Quarta 13.08'!$A$2:$T$2</definedName>
    <definedName name="Z_B01F942D_2593_4232_BBE6_71CBE704DC44_.wvu.FilterData" localSheetId="3" hidden="1">'Quinta 14.08'!$A$2:$T$2</definedName>
    <definedName name="Z_B01F942D_2593_4232_BBE6_71CBE704DC44_.wvu.FilterData" localSheetId="5" hidden="1">'Sábado 16.08'!$A$2:$T$2</definedName>
    <definedName name="Z_B01F942D_2593_4232_BBE6_71CBE704DC44_.wvu.FilterData" localSheetId="0" hidden="1">'Segunda 11.08'!$A$2:$T$2</definedName>
    <definedName name="Z_B01F942D_2593_4232_BBE6_71CBE704DC44_.wvu.FilterData" localSheetId="4" hidden="1">'Sexta 15.08'!$A$2:$T$2</definedName>
    <definedName name="Z_B01F942D_2593_4232_BBE6_71CBE704DC44_.wvu.FilterData" localSheetId="1" hidden="1">'Terça 12.08'!$A$2:$T$2</definedName>
    <definedName name="Z_B06CCFD6_DBF6_46AF_97E8_48338197D83D_.wvu.FilterData" localSheetId="2" hidden="1">'Quarta 13.08'!$A$2:$T$2</definedName>
    <definedName name="Z_B06CCFD6_DBF6_46AF_97E8_48338197D83D_.wvu.FilterData" localSheetId="3" hidden="1">'Quinta 14.08'!$A$2:$T$2</definedName>
    <definedName name="Z_B06CCFD6_DBF6_46AF_97E8_48338197D83D_.wvu.FilterData" localSheetId="5" hidden="1">'Sábado 16.08'!$A$2:$T$2</definedName>
    <definedName name="Z_B06CCFD6_DBF6_46AF_97E8_48338197D83D_.wvu.FilterData" localSheetId="0" hidden="1">'Segunda 11.08'!$A$2:$T$2</definedName>
    <definedName name="Z_B06CCFD6_DBF6_46AF_97E8_48338197D83D_.wvu.FilterData" localSheetId="4" hidden="1">'Sexta 15.08'!$A$2:$T$2</definedName>
    <definedName name="Z_B06CCFD6_DBF6_46AF_97E8_48338197D83D_.wvu.FilterData" localSheetId="1" hidden="1">'Terça 12.08'!$A$2:$T$2</definedName>
    <definedName name="Z_B0915744_EFCD_4FC8_8AEF_59AD1BC9F9AC_.wvu.FilterData" localSheetId="2" hidden="1">'Quarta 13.08'!$A$2:$T$2</definedName>
    <definedName name="Z_B0915744_EFCD_4FC8_8AEF_59AD1BC9F9AC_.wvu.FilterData" localSheetId="3" hidden="1">'Quinta 14.08'!$A$2:$T$2</definedName>
    <definedName name="Z_B0915744_EFCD_4FC8_8AEF_59AD1BC9F9AC_.wvu.FilterData" localSheetId="5" hidden="1">'Sábado 16.08'!$A$2:$T$2</definedName>
    <definedName name="Z_B0915744_EFCD_4FC8_8AEF_59AD1BC9F9AC_.wvu.FilterData" localSheetId="0" hidden="1">'Segunda 11.08'!$A$2:$T$2</definedName>
    <definedName name="Z_B0915744_EFCD_4FC8_8AEF_59AD1BC9F9AC_.wvu.FilterData" localSheetId="4" hidden="1">'Sexta 15.08'!$A$2:$T$2</definedName>
    <definedName name="Z_B0915744_EFCD_4FC8_8AEF_59AD1BC9F9AC_.wvu.FilterData" localSheetId="1" hidden="1">'Terça 12.08'!$A$2:$T$2</definedName>
    <definedName name="Z_B0A1DF49_3A5C_4665_AE27_ACACBFF08B20_.wvu.FilterData" localSheetId="2" hidden="1">'Quarta 13.08'!$A$2:$T$2</definedName>
    <definedName name="Z_B0A1DF49_3A5C_4665_AE27_ACACBFF08B20_.wvu.FilterData" localSheetId="3" hidden="1">'Quinta 14.08'!$A$2:$T$2</definedName>
    <definedName name="Z_B0A1DF49_3A5C_4665_AE27_ACACBFF08B20_.wvu.FilterData" localSheetId="5" hidden="1">'Sábado 16.08'!$A$2:$T$2</definedName>
    <definedName name="Z_B0A1DF49_3A5C_4665_AE27_ACACBFF08B20_.wvu.FilterData" localSheetId="0" hidden="1">'Segunda 11.08'!$A$2:$T$2</definedName>
    <definedName name="Z_B0A1DF49_3A5C_4665_AE27_ACACBFF08B20_.wvu.FilterData" localSheetId="4" hidden="1">'Sexta 15.08'!$A$2:$T$2</definedName>
    <definedName name="Z_B0A1DF49_3A5C_4665_AE27_ACACBFF08B20_.wvu.FilterData" localSheetId="1" hidden="1">'Terça 12.08'!$A$2:$T$2</definedName>
    <definedName name="Z_B0ACB07D_96BA_427A_AA77_FE6FEFE6EF40_.wvu.FilterData" localSheetId="2" hidden="1">'Quarta 13.08'!$A$2:$T$2</definedName>
    <definedName name="Z_B0ACB07D_96BA_427A_AA77_FE6FEFE6EF40_.wvu.FilterData" localSheetId="3" hidden="1">'Quinta 14.08'!$A$2:$T$2</definedName>
    <definedName name="Z_B0ACB07D_96BA_427A_AA77_FE6FEFE6EF40_.wvu.FilterData" localSheetId="5" hidden="1">'Sábado 16.08'!$A$2:$T$2</definedName>
    <definedName name="Z_B0ACB07D_96BA_427A_AA77_FE6FEFE6EF40_.wvu.FilterData" localSheetId="0" hidden="1">'Segunda 11.08'!$A$2:$T$2</definedName>
    <definedName name="Z_B0ACB07D_96BA_427A_AA77_FE6FEFE6EF40_.wvu.FilterData" localSheetId="4" hidden="1">'Sexta 15.08'!$A$2:$T$2</definedName>
    <definedName name="Z_B0ACB07D_96BA_427A_AA77_FE6FEFE6EF40_.wvu.FilterData" localSheetId="1" hidden="1">'Terça 12.08'!$A$2:$T$2</definedName>
    <definedName name="Z_B0BF114D_E67F_4941_AF85_304C3F4BD3B4_.wvu.FilterData" localSheetId="2" hidden="1">'Quarta 13.08'!$A$2:$T$2</definedName>
    <definedName name="Z_B0BF114D_E67F_4941_AF85_304C3F4BD3B4_.wvu.FilterData" localSheetId="3" hidden="1">'Quinta 14.08'!$A$2:$T$2</definedName>
    <definedName name="Z_B0BF114D_E67F_4941_AF85_304C3F4BD3B4_.wvu.FilterData" localSheetId="5" hidden="1">'Sábado 16.08'!$A$2:$T$2</definedName>
    <definedName name="Z_B0BF114D_E67F_4941_AF85_304C3F4BD3B4_.wvu.FilterData" localSheetId="0" hidden="1">'Segunda 11.08'!$A$2:$T$2</definedName>
    <definedName name="Z_B0BF114D_E67F_4941_AF85_304C3F4BD3B4_.wvu.FilterData" localSheetId="4" hidden="1">'Sexta 15.08'!$A$2:$T$2</definedName>
    <definedName name="Z_B0BF114D_E67F_4941_AF85_304C3F4BD3B4_.wvu.FilterData" localSheetId="1" hidden="1">'Terça 12.08'!$A$2:$T$2</definedName>
    <definedName name="Z_B131AC3B_979A_4021_BC9E_2FB9880A1B3B_.wvu.FilterData" localSheetId="2" hidden="1">'Quarta 13.08'!$A$2:$U$2</definedName>
    <definedName name="Z_B131AC3B_979A_4021_BC9E_2FB9880A1B3B_.wvu.FilterData" localSheetId="3" hidden="1">'Quinta 14.08'!$A$2:$U$2</definedName>
    <definedName name="Z_B131AC3B_979A_4021_BC9E_2FB9880A1B3B_.wvu.FilterData" localSheetId="5" hidden="1">'Sábado 16.08'!$A$2:$U$2</definedName>
    <definedName name="Z_B131AC3B_979A_4021_BC9E_2FB9880A1B3B_.wvu.FilterData" localSheetId="0" hidden="1">'Segunda 11.08'!$A$2:$U$2</definedName>
    <definedName name="Z_B131AC3B_979A_4021_BC9E_2FB9880A1B3B_.wvu.FilterData" localSheetId="4" hidden="1">'Sexta 15.08'!$A$2:$U$2</definedName>
    <definedName name="Z_B131AC3B_979A_4021_BC9E_2FB9880A1B3B_.wvu.FilterData" localSheetId="1" hidden="1">'Terça 12.08'!$A$2:$U$2</definedName>
    <definedName name="Z_B14F7D83_76D7_4B48_9F19_23CBDC83D89D_.wvu.FilterData" localSheetId="2" hidden="1">'Quarta 13.08'!$A$2:$T$2</definedName>
    <definedName name="Z_B14F7D83_76D7_4B48_9F19_23CBDC83D89D_.wvu.FilterData" localSheetId="3" hidden="1">'Quinta 14.08'!$A$2:$T$2</definedName>
    <definedName name="Z_B14F7D83_76D7_4B48_9F19_23CBDC83D89D_.wvu.FilterData" localSheetId="5" hidden="1">'Sábado 16.08'!$A$2:$T$2</definedName>
    <definedName name="Z_B14F7D83_76D7_4B48_9F19_23CBDC83D89D_.wvu.FilterData" localSheetId="0" hidden="1">'Segunda 11.08'!$A$2:$T$2</definedName>
    <definedName name="Z_B14F7D83_76D7_4B48_9F19_23CBDC83D89D_.wvu.FilterData" localSheetId="4" hidden="1">'Sexta 15.08'!$A$2:$T$2</definedName>
    <definedName name="Z_B14F7D83_76D7_4B48_9F19_23CBDC83D89D_.wvu.FilterData" localSheetId="1" hidden="1">'Terça 12.08'!$A$2:$T$2</definedName>
    <definedName name="Z_B18A947A_6A6A_4411_A96D_7BFA9F4A9B8E_.wvu.FilterData" localSheetId="2" hidden="1">'Quarta 13.08'!$A$2:$T$2</definedName>
    <definedName name="Z_B18A947A_6A6A_4411_A96D_7BFA9F4A9B8E_.wvu.FilterData" localSheetId="3" hidden="1">'Quinta 14.08'!$A$2:$T$2</definedName>
    <definedName name="Z_B18A947A_6A6A_4411_A96D_7BFA9F4A9B8E_.wvu.FilterData" localSheetId="5" hidden="1">'Sábado 16.08'!$A$2:$T$2</definedName>
    <definedName name="Z_B18A947A_6A6A_4411_A96D_7BFA9F4A9B8E_.wvu.FilterData" localSheetId="0" hidden="1">'Segunda 11.08'!$A$2:$T$2</definedName>
    <definedName name="Z_B18A947A_6A6A_4411_A96D_7BFA9F4A9B8E_.wvu.FilterData" localSheetId="4" hidden="1">'Sexta 15.08'!$A$2:$T$2</definedName>
    <definedName name="Z_B18A947A_6A6A_4411_A96D_7BFA9F4A9B8E_.wvu.FilterData" localSheetId="1" hidden="1">'Terça 12.08'!$A$2:$T$2</definedName>
    <definedName name="Z_B2450DF0_8647_4546_930B_8F6816CA5F29_.wvu.FilterData" localSheetId="2" hidden="1">'Quarta 13.08'!$A$2:$T$2</definedName>
    <definedName name="Z_B2450DF0_8647_4546_930B_8F6816CA5F29_.wvu.FilterData" localSheetId="3" hidden="1">'Quinta 14.08'!$A$2:$T$2</definedName>
    <definedName name="Z_B2450DF0_8647_4546_930B_8F6816CA5F29_.wvu.FilterData" localSheetId="5" hidden="1">'Sábado 16.08'!$A$2:$T$2</definedName>
    <definedName name="Z_B2450DF0_8647_4546_930B_8F6816CA5F29_.wvu.FilterData" localSheetId="0" hidden="1">'Segunda 11.08'!$A$2:$T$2</definedName>
    <definedName name="Z_B2450DF0_8647_4546_930B_8F6816CA5F29_.wvu.FilterData" localSheetId="4" hidden="1">'Sexta 15.08'!$A$2:$T$2</definedName>
    <definedName name="Z_B2450DF0_8647_4546_930B_8F6816CA5F29_.wvu.FilterData" localSheetId="1" hidden="1">'Terça 12.08'!$A$2:$T$2</definedName>
    <definedName name="Z_B27A3EE6_25D1_497F_80B9_4D6C3B5EF322_.wvu.FilterData" localSheetId="2" hidden="1">'Quarta 13.08'!$A$2:$U$2</definedName>
    <definedName name="Z_B27A3EE6_25D1_497F_80B9_4D6C3B5EF322_.wvu.FilterData" localSheetId="3" hidden="1">'Quinta 14.08'!$A$2:$U$2</definedName>
    <definedName name="Z_B27A3EE6_25D1_497F_80B9_4D6C3B5EF322_.wvu.FilterData" localSheetId="5" hidden="1">'Sábado 16.08'!$A$2:$U$2</definedName>
    <definedName name="Z_B27A3EE6_25D1_497F_80B9_4D6C3B5EF322_.wvu.FilterData" localSheetId="0" hidden="1">'Segunda 11.08'!$A$2:$U$2</definedName>
    <definedName name="Z_B27A3EE6_25D1_497F_80B9_4D6C3B5EF322_.wvu.FilterData" localSheetId="4" hidden="1">'Sexta 15.08'!$A$2:$U$2</definedName>
    <definedName name="Z_B27A3EE6_25D1_497F_80B9_4D6C3B5EF322_.wvu.FilterData" localSheetId="1" hidden="1">'Terça 12.08'!$A$2:$U$2</definedName>
    <definedName name="Z_B2F764EF_EAD5_442A_ABEE_35634A829560_.wvu.FilterData" localSheetId="2" hidden="1">'Quarta 13.08'!$A$2:$T$2</definedName>
    <definedName name="Z_B2F764EF_EAD5_442A_ABEE_35634A829560_.wvu.FilterData" localSheetId="3" hidden="1">'Quinta 14.08'!$A$2:$T$2</definedName>
    <definedName name="Z_B2F764EF_EAD5_442A_ABEE_35634A829560_.wvu.FilterData" localSheetId="5" hidden="1">'Sábado 16.08'!$A$2:$T$2</definedName>
    <definedName name="Z_B2F764EF_EAD5_442A_ABEE_35634A829560_.wvu.FilterData" localSheetId="0" hidden="1">'Segunda 11.08'!$A$2:$T$2</definedName>
    <definedName name="Z_B2F764EF_EAD5_442A_ABEE_35634A829560_.wvu.FilterData" localSheetId="4" hidden="1">'Sexta 15.08'!$A$2:$T$2</definedName>
    <definedName name="Z_B2F764EF_EAD5_442A_ABEE_35634A829560_.wvu.FilterData" localSheetId="1" hidden="1">'Terça 12.08'!$A$2:$T$2</definedName>
    <definedName name="Z_B36221AD_85AD_4CB3_969A_FEF0D5FEEFA8_.wvu.FilterData" localSheetId="2" hidden="1">'Quarta 13.08'!$A$2:$T$2</definedName>
    <definedName name="Z_B36221AD_85AD_4CB3_969A_FEF0D5FEEFA8_.wvu.FilterData" localSheetId="3" hidden="1">'Quinta 14.08'!$A$2:$T$2</definedName>
    <definedName name="Z_B36221AD_85AD_4CB3_969A_FEF0D5FEEFA8_.wvu.FilterData" localSheetId="5" hidden="1">'Sábado 16.08'!$A$2:$T$2</definedName>
    <definedName name="Z_B36221AD_85AD_4CB3_969A_FEF0D5FEEFA8_.wvu.FilterData" localSheetId="0" hidden="1">'Segunda 11.08'!$A$2:$T$2</definedName>
    <definedName name="Z_B36221AD_85AD_4CB3_969A_FEF0D5FEEFA8_.wvu.FilterData" localSheetId="4" hidden="1">'Sexta 15.08'!$A$2:$T$2</definedName>
    <definedName name="Z_B36221AD_85AD_4CB3_969A_FEF0D5FEEFA8_.wvu.FilterData" localSheetId="1" hidden="1">'Terça 12.08'!$A$2:$T$2</definedName>
    <definedName name="Z_B3F1A08E_0B10_4687_ABBB_C9B85ACD2139_.wvu.FilterData" localSheetId="2" hidden="1">'Quarta 13.08'!$A$2:$T$2</definedName>
    <definedName name="Z_B3F1A08E_0B10_4687_ABBB_C9B85ACD2139_.wvu.FilterData" localSheetId="3" hidden="1">'Quinta 14.08'!$A$2:$T$2</definedName>
    <definedName name="Z_B3F1A08E_0B10_4687_ABBB_C9B85ACD2139_.wvu.FilterData" localSheetId="5" hidden="1">'Sábado 16.08'!$A$2:$T$2</definedName>
    <definedName name="Z_B3F1A08E_0B10_4687_ABBB_C9B85ACD2139_.wvu.FilterData" localSheetId="0" hidden="1">'Segunda 11.08'!$A$2:$T$2</definedName>
    <definedName name="Z_B3F1A08E_0B10_4687_ABBB_C9B85ACD2139_.wvu.FilterData" localSheetId="4" hidden="1">'Sexta 15.08'!$A$2:$T$2</definedName>
    <definedName name="Z_B3F1A08E_0B10_4687_ABBB_C9B85ACD2139_.wvu.FilterData" localSheetId="1" hidden="1">'Terça 12.08'!$A$2:$T$2</definedName>
    <definedName name="Z_B4423FAC_50FC_4D83_97BD_CE1A05B6F0F4_.wvu.FilterData" localSheetId="2" hidden="1">'Quarta 13.08'!$A$2:$T$2</definedName>
    <definedName name="Z_B4423FAC_50FC_4D83_97BD_CE1A05B6F0F4_.wvu.FilterData" localSheetId="3" hidden="1">'Quinta 14.08'!$A$2:$T$2</definedName>
    <definedName name="Z_B4423FAC_50FC_4D83_97BD_CE1A05B6F0F4_.wvu.FilterData" localSheetId="5" hidden="1">'Sábado 16.08'!$A$2:$T$2</definedName>
    <definedName name="Z_B4423FAC_50FC_4D83_97BD_CE1A05B6F0F4_.wvu.FilterData" localSheetId="0" hidden="1">'Segunda 11.08'!$A$2:$T$2</definedName>
    <definedName name="Z_B4423FAC_50FC_4D83_97BD_CE1A05B6F0F4_.wvu.FilterData" localSheetId="4" hidden="1">'Sexta 15.08'!$A$2:$T$2</definedName>
    <definedName name="Z_B4423FAC_50FC_4D83_97BD_CE1A05B6F0F4_.wvu.FilterData" localSheetId="1" hidden="1">'Terça 12.08'!$A$2:$T$2</definedName>
    <definedName name="Z_B4AACE14_50F5_468E_9CE9_442E30AEEA14_.wvu.FilterData" localSheetId="2" hidden="1">'Quarta 13.08'!$A$2:$U$2</definedName>
    <definedName name="Z_B4AACE14_50F5_468E_9CE9_442E30AEEA14_.wvu.FilterData" localSheetId="3" hidden="1">'Quinta 14.08'!$A$2:$U$2</definedName>
    <definedName name="Z_B4AACE14_50F5_468E_9CE9_442E30AEEA14_.wvu.FilterData" localSheetId="5" hidden="1">'Sábado 16.08'!$A$2:$U$2</definedName>
    <definedName name="Z_B4AACE14_50F5_468E_9CE9_442E30AEEA14_.wvu.FilterData" localSheetId="0" hidden="1">'Segunda 11.08'!$A$2:$U$2</definedName>
    <definedName name="Z_B4AACE14_50F5_468E_9CE9_442E30AEEA14_.wvu.FilterData" localSheetId="4" hidden="1">'Sexta 15.08'!$A$2:$U$2</definedName>
    <definedName name="Z_B4AACE14_50F5_468E_9CE9_442E30AEEA14_.wvu.FilterData" localSheetId="1" hidden="1">'Terça 12.08'!$A$2:$U$2</definedName>
    <definedName name="Z_B5548DC8_788E_4E91_BAE8_A310CD5AB318_.wvu.FilterData" localSheetId="2" hidden="1">'Quarta 13.08'!$A$2:$T$2</definedName>
    <definedName name="Z_B5548DC8_788E_4E91_BAE8_A310CD5AB318_.wvu.FilterData" localSheetId="3" hidden="1">'Quinta 14.08'!$A$2:$T$2</definedName>
    <definedName name="Z_B5548DC8_788E_4E91_BAE8_A310CD5AB318_.wvu.FilterData" localSheetId="5" hidden="1">'Sábado 16.08'!$A$2:$T$2</definedName>
    <definedName name="Z_B5548DC8_788E_4E91_BAE8_A310CD5AB318_.wvu.FilterData" localSheetId="0" hidden="1">'Segunda 11.08'!$A$2:$T$2</definedName>
    <definedName name="Z_B5548DC8_788E_4E91_BAE8_A310CD5AB318_.wvu.FilterData" localSheetId="4" hidden="1">'Sexta 15.08'!$A$2:$T$2</definedName>
    <definedName name="Z_B5548DC8_788E_4E91_BAE8_A310CD5AB318_.wvu.FilterData" localSheetId="1" hidden="1">'Terça 12.08'!$A$2:$T$2</definedName>
    <definedName name="Z_B5799C5A_EC18_4236_B00B_2BFB61D26124_.wvu.FilterData" localSheetId="2" hidden="1">'Quarta 13.08'!$A$2:$T$2</definedName>
    <definedName name="Z_B5799C5A_EC18_4236_B00B_2BFB61D26124_.wvu.FilterData" localSheetId="3" hidden="1">'Quinta 14.08'!$A$2:$T$2</definedName>
    <definedName name="Z_B5799C5A_EC18_4236_B00B_2BFB61D26124_.wvu.FilterData" localSheetId="5" hidden="1">'Sábado 16.08'!$A$2:$T$2</definedName>
    <definedName name="Z_B5799C5A_EC18_4236_B00B_2BFB61D26124_.wvu.FilterData" localSheetId="0" hidden="1">'Segunda 11.08'!$A$2:$T$2</definedName>
    <definedName name="Z_B5799C5A_EC18_4236_B00B_2BFB61D26124_.wvu.FilterData" localSheetId="4" hidden="1">'Sexta 15.08'!$A$2:$T$2</definedName>
    <definedName name="Z_B5799C5A_EC18_4236_B00B_2BFB61D26124_.wvu.FilterData" localSheetId="1" hidden="1">'Terça 12.08'!$A$2:$T$2</definedName>
    <definedName name="Z_B5BFA235_C8D2_4FB1_8358_9ED8A2A03110_.wvu.FilterData" localSheetId="2" hidden="1">'Quarta 13.08'!$A$2:$T$2</definedName>
    <definedName name="Z_B5BFA235_C8D2_4FB1_8358_9ED8A2A03110_.wvu.FilterData" localSheetId="3" hidden="1">'Quinta 14.08'!$A$2:$T$2</definedName>
    <definedName name="Z_B5BFA235_C8D2_4FB1_8358_9ED8A2A03110_.wvu.FilterData" localSheetId="5" hidden="1">'Sábado 16.08'!$A$2:$T$2</definedName>
    <definedName name="Z_B5BFA235_C8D2_4FB1_8358_9ED8A2A03110_.wvu.FilterData" localSheetId="0" hidden="1">'Segunda 11.08'!$A$2:$T$2</definedName>
    <definedName name="Z_B5BFA235_C8D2_4FB1_8358_9ED8A2A03110_.wvu.FilterData" localSheetId="4" hidden="1">'Sexta 15.08'!$A$2:$T$2</definedName>
    <definedName name="Z_B5BFA235_C8D2_4FB1_8358_9ED8A2A03110_.wvu.FilterData" localSheetId="1" hidden="1">'Terça 12.08'!$A$2:$T$2</definedName>
    <definedName name="Z_B5D0C761_DACB_4C1E_95EF_65BF4C08C873_.wvu.FilterData" localSheetId="2" hidden="1">'Quarta 13.08'!$A$2:$T$2</definedName>
    <definedName name="Z_B5D0C761_DACB_4C1E_95EF_65BF4C08C873_.wvu.FilterData" localSheetId="3" hidden="1">'Quinta 14.08'!$A$2:$T$2</definedName>
    <definedName name="Z_B5D0C761_DACB_4C1E_95EF_65BF4C08C873_.wvu.FilterData" localSheetId="5" hidden="1">'Sábado 16.08'!$A$2:$T$2</definedName>
    <definedName name="Z_B5D0C761_DACB_4C1E_95EF_65BF4C08C873_.wvu.FilterData" localSheetId="0" hidden="1">'Segunda 11.08'!$A$2:$T$2</definedName>
    <definedName name="Z_B5D0C761_DACB_4C1E_95EF_65BF4C08C873_.wvu.FilterData" localSheetId="4" hidden="1">'Sexta 15.08'!$A$2:$T$2</definedName>
    <definedName name="Z_B5D0C761_DACB_4C1E_95EF_65BF4C08C873_.wvu.FilterData" localSheetId="1" hidden="1">'Terça 12.08'!$A$2:$T$2</definedName>
    <definedName name="Z_B5EAA63D_901A_42E7_88D0_8562F82124A7_.wvu.FilterData" localSheetId="2" hidden="1">'Quarta 13.08'!$A$2:$T$2</definedName>
    <definedName name="Z_B5EAA63D_901A_42E7_88D0_8562F82124A7_.wvu.FilterData" localSheetId="3" hidden="1">'Quinta 14.08'!$A$2:$T$2</definedName>
    <definedName name="Z_B5EAA63D_901A_42E7_88D0_8562F82124A7_.wvu.FilterData" localSheetId="5" hidden="1">'Sábado 16.08'!$A$2:$T$2</definedName>
    <definedName name="Z_B5EAA63D_901A_42E7_88D0_8562F82124A7_.wvu.FilterData" localSheetId="0" hidden="1">'Segunda 11.08'!$A$2:$T$2</definedName>
    <definedName name="Z_B5EAA63D_901A_42E7_88D0_8562F82124A7_.wvu.FilterData" localSheetId="4" hidden="1">'Sexta 15.08'!$A$2:$T$2</definedName>
    <definedName name="Z_B5EAA63D_901A_42E7_88D0_8562F82124A7_.wvu.FilterData" localSheetId="1" hidden="1">'Terça 12.08'!$A$2:$T$2</definedName>
    <definedName name="Z_B63EF080_E390_4FA9_B989_7AC1F2DA9311_.wvu.FilterData" localSheetId="2" hidden="1">'Quarta 13.08'!$A$2:$T$2</definedName>
    <definedName name="Z_B63EF080_E390_4FA9_B989_7AC1F2DA9311_.wvu.FilterData" localSheetId="3" hidden="1">'Quinta 14.08'!$A$2:$T$2</definedName>
    <definedName name="Z_B63EF080_E390_4FA9_B989_7AC1F2DA9311_.wvu.FilterData" localSheetId="5" hidden="1">'Sábado 16.08'!$A$2:$T$2</definedName>
    <definedName name="Z_B63EF080_E390_4FA9_B989_7AC1F2DA9311_.wvu.FilterData" localSheetId="0" hidden="1">'Segunda 11.08'!$A$2:$T$2</definedName>
    <definedName name="Z_B63EF080_E390_4FA9_B989_7AC1F2DA9311_.wvu.FilterData" localSheetId="4" hidden="1">'Sexta 15.08'!$A$2:$T$2</definedName>
    <definedName name="Z_B63EF080_E390_4FA9_B989_7AC1F2DA9311_.wvu.FilterData" localSheetId="1" hidden="1">'Terça 12.08'!$A$2:$T$2</definedName>
    <definedName name="Z_B648DA7C_BFA7_42CD_99BE_ED93E911AA9D_.wvu.FilterData" localSheetId="2" hidden="1">'Quarta 13.08'!$A$2:$T$2</definedName>
    <definedName name="Z_B648DA7C_BFA7_42CD_99BE_ED93E911AA9D_.wvu.FilterData" localSheetId="3" hidden="1">'Quinta 14.08'!$A$2:$T$2</definedName>
    <definedName name="Z_B648DA7C_BFA7_42CD_99BE_ED93E911AA9D_.wvu.FilterData" localSheetId="5" hidden="1">'Sábado 16.08'!$A$2:$T$2</definedName>
    <definedName name="Z_B648DA7C_BFA7_42CD_99BE_ED93E911AA9D_.wvu.FilterData" localSheetId="0" hidden="1">'Segunda 11.08'!$A$2:$T$2</definedName>
    <definedName name="Z_B648DA7C_BFA7_42CD_99BE_ED93E911AA9D_.wvu.FilterData" localSheetId="4" hidden="1">'Sexta 15.08'!$A$2:$T$2</definedName>
    <definedName name="Z_B648DA7C_BFA7_42CD_99BE_ED93E911AA9D_.wvu.FilterData" localSheetId="1" hidden="1">'Terça 12.08'!$A$2:$T$2</definedName>
    <definedName name="Z_B6E0E205_7354_410D_923B_3892D59E780C_.wvu.FilterData" localSheetId="2" hidden="1">'Quarta 13.08'!$A$2:$T$2</definedName>
    <definedName name="Z_B6E0E205_7354_410D_923B_3892D59E780C_.wvu.FilterData" localSheetId="3" hidden="1">'Quinta 14.08'!$A$2:$T$2</definedName>
    <definedName name="Z_B6E0E205_7354_410D_923B_3892D59E780C_.wvu.FilterData" localSheetId="5" hidden="1">'Sábado 16.08'!$A$2:$T$2</definedName>
    <definedName name="Z_B6E0E205_7354_410D_923B_3892D59E780C_.wvu.FilterData" localSheetId="0" hidden="1">'Segunda 11.08'!$A$2:$T$2</definedName>
    <definedName name="Z_B6E0E205_7354_410D_923B_3892D59E780C_.wvu.FilterData" localSheetId="4" hidden="1">'Sexta 15.08'!$A$2:$T$2</definedName>
    <definedName name="Z_B6E0E205_7354_410D_923B_3892D59E780C_.wvu.FilterData" localSheetId="1" hidden="1">'Terça 12.08'!$A$2:$T$2</definedName>
    <definedName name="Z_B7517247_7AA5_47EB_8001_F5092788EB17_.wvu.FilterData" localSheetId="2" hidden="1">'Quarta 13.08'!$A$2:$T$2</definedName>
    <definedName name="Z_B7517247_7AA5_47EB_8001_F5092788EB17_.wvu.FilterData" localSheetId="3" hidden="1">'Quinta 14.08'!$A$2:$T$2</definedName>
    <definedName name="Z_B7517247_7AA5_47EB_8001_F5092788EB17_.wvu.FilterData" localSheetId="5" hidden="1">'Sábado 16.08'!$A$2:$T$2</definedName>
    <definedName name="Z_B7517247_7AA5_47EB_8001_F5092788EB17_.wvu.FilterData" localSheetId="0" hidden="1">'Segunda 11.08'!$A$2:$T$2</definedName>
    <definedName name="Z_B7517247_7AA5_47EB_8001_F5092788EB17_.wvu.FilterData" localSheetId="4" hidden="1">'Sexta 15.08'!$A$2:$T$2</definedName>
    <definedName name="Z_B7517247_7AA5_47EB_8001_F5092788EB17_.wvu.FilterData" localSheetId="1" hidden="1">'Terça 12.08'!$A$2:$T$2</definedName>
    <definedName name="Z_B75E8E7A_76E9_4C7E_801E_06771825A3E6_.wvu.Cols" localSheetId="2" hidden="1">'Quarta 13.08'!$C:$C</definedName>
    <definedName name="Z_B75E8E7A_76E9_4C7E_801E_06771825A3E6_.wvu.Cols" localSheetId="3" hidden="1">'Quinta 14.08'!$C:$C</definedName>
    <definedName name="Z_B75E8E7A_76E9_4C7E_801E_06771825A3E6_.wvu.Cols" localSheetId="5" hidden="1">'Sábado 16.08'!$C:$C</definedName>
    <definedName name="Z_B75E8E7A_76E9_4C7E_801E_06771825A3E6_.wvu.Cols" localSheetId="0" hidden="1">'Segunda 11.08'!$C:$C</definedName>
    <definedName name="Z_B75E8E7A_76E9_4C7E_801E_06771825A3E6_.wvu.Cols" localSheetId="4" hidden="1">'Sexta 15.08'!$C:$C</definedName>
    <definedName name="Z_B75E8E7A_76E9_4C7E_801E_06771825A3E6_.wvu.Cols" localSheetId="1" hidden="1">'Terça 12.08'!$C:$C</definedName>
    <definedName name="Z_B75E8E7A_76E9_4C7E_801E_06771825A3E6_.wvu.FilterData" localSheetId="2" hidden="1">'Quarta 13.08'!$A$2:$T$2</definedName>
    <definedName name="Z_B75E8E7A_76E9_4C7E_801E_06771825A3E6_.wvu.FilterData" localSheetId="3" hidden="1">'Quinta 14.08'!$A$2:$T$2</definedName>
    <definedName name="Z_B75E8E7A_76E9_4C7E_801E_06771825A3E6_.wvu.FilterData" localSheetId="5" hidden="1">'Sábado 16.08'!$A$2:$T$2</definedName>
    <definedName name="Z_B75E8E7A_76E9_4C7E_801E_06771825A3E6_.wvu.FilterData" localSheetId="0" hidden="1">'Segunda 11.08'!$A$2:$T$2</definedName>
    <definedName name="Z_B75E8E7A_76E9_4C7E_801E_06771825A3E6_.wvu.FilterData" localSheetId="4" hidden="1">'Sexta 15.08'!$A$2:$T$2</definedName>
    <definedName name="Z_B75E8E7A_76E9_4C7E_801E_06771825A3E6_.wvu.FilterData" localSheetId="1" hidden="1">'Terça 12.08'!$A$2:$T$2</definedName>
    <definedName name="Z_B76C2958_3FB3_46DE_9FCD_16010D0E5D37_.wvu.FilterData" localSheetId="2" hidden="1">'Quarta 13.08'!$A$2:$V$2</definedName>
    <definedName name="Z_B76C2958_3FB3_46DE_9FCD_16010D0E5D37_.wvu.FilterData" localSheetId="3" hidden="1">'Quinta 14.08'!$A$2:$V$2</definedName>
    <definedName name="Z_B76C2958_3FB3_46DE_9FCD_16010D0E5D37_.wvu.FilterData" localSheetId="5" hidden="1">'Sábado 16.08'!$A$2:$V$2</definedName>
    <definedName name="Z_B76C2958_3FB3_46DE_9FCD_16010D0E5D37_.wvu.FilterData" localSheetId="0" hidden="1">'Segunda 11.08'!$A$2:$V$2</definedName>
    <definedName name="Z_B76C2958_3FB3_46DE_9FCD_16010D0E5D37_.wvu.FilterData" localSheetId="4" hidden="1">'Sexta 15.08'!$A$2:$V$2</definedName>
    <definedName name="Z_B76C2958_3FB3_46DE_9FCD_16010D0E5D37_.wvu.FilterData" localSheetId="1" hidden="1">'Terça 12.08'!$A$2:$V$2</definedName>
    <definedName name="Z_B77FA34D_40C8_4224_9C86_13CF30CF0113_.wvu.FilterData" localSheetId="2" hidden="1">'Quarta 13.08'!$A$2:$T$2</definedName>
    <definedName name="Z_B77FA34D_40C8_4224_9C86_13CF30CF0113_.wvu.FilterData" localSheetId="3" hidden="1">'Quinta 14.08'!$A$2:$T$2</definedName>
    <definedName name="Z_B77FA34D_40C8_4224_9C86_13CF30CF0113_.wvu.FilterData" localSheetId="5" hidden="1">'Sábado 16.08'!$A$2:$T$2</definedName>
    <definedName name="Z_B77FA34D_40C8_4224_9C86_13CF30CF0113_.wvu.FilterData" localSheetId="0" hidden="1">'Segunda 11.08'!$A$2:$T$2</definedName>
    <definedName name="Z_B77FA34D_40C8_4224_9C86_13CF30CF0113_.wvu.FilterData" localSheetId="4" hidden="1">'Sexta 15.08'!$A$2:$T$2</definedName>
    <definedName name="Z_B77FA34D_40C8_4224_9C86_13CF30CF0113_.wvu.FilterData" localSheetId="1" hidden="1">'Terça 12.08'!$A$2:$T$2</definedName>
    <definedName name="Z_B809D3FF_200D_4B60_8A02_05E04F886C75_.wvu.FilterData" localSheetId="2" hidden="1">'Quarta 13.08'!$A$2:$T$2</definedName>
    <definedName name="Z_B809D3FF_200D_4B60_8A02_05E04F886C75_.wvu.FilterData" localSheetId="3" hidden="1">'Quinta 14.08'!$A$2:$T$2</definedName>
    <definedName name="Z_B809D3FF_200D_4B60_8A02_05E04F886C75_.wvu.FilterData" localSheetId="5" hidden="1">'Sábado 16.08'!$A$2:$T$2</definedName>
    <definedName name="Z_B809D3FF_200D_4B60_8A02_05E04F886C75_.wvu.FilterData" localSheetId="0" hidden="1">'Segunda 11.08'!$A$2:$T$2</definedName>
    <definedName name="Z_B809D3FF_200D_4B60_8A02_05E04F886C75_.wvu.FilterData" localSheetId="4" hidden="1">'Sexta 15.08'!$A$2:$T$2</definedName>
    <definedName name="Z_B809D3FF_200D_4B60_8A02_05E04F886C75_.wvu.FilterData" localSheetId="1" hidden="1">'Terça 12.08'!$A$2:$T$2</definedName>
    <definedName name="Z_B8685F48_CF93_4D83_8617_8BBE86EEA45A_.wvu.FilterData" localSheetId="2" hidden="1">'Quarta 13.08'!$A$2:$U$2</definedName>
    <definedName name="Z_B8685F48_CF93_4D83_8617_8BBE86EEA45A_.wvu.FilterData" localSheetId="3" hidden="1">'Quinta 14.08'!$A$2:$U$2</definedName>
    <definedName name="Z_B8685F48_CF93_4D83_8617_8BBE86EEA45A_.wvu.FilterData" localSheetId="5" hidden="1">'Sábado 16.08'!$A$2:$U$2</definedName>
    <definedName name="Z_B8685F48_CF93_4D83_8617_8BBE86EEA45A_.wvu.FilterData" localSheetId="0" hidden="1">'Segunda 11.08'!$A$2:$U$2</definedName>
    <definedName name="Z_B8685F48_CF93_4D83_8617_8BBE86EEA45A_.wvu.FilterData" localSheetId="4" hidden="1">'Sexta 15.08'!$A$2:$U$2</definedName>
    <definedName name="Z_B8685F48_CF93_4D83_8617_8BBE86EEA45A_.wvu.FilterData" localSheetId="1" hidden="1">'Terça 12.08'!$A$2:$U$2</definedName>
    <definedName name="Z_B8D171DE_CC28_45FD_A2BC_ED89C9D6BCE2_.wvu.FilterData" localSheetId="2" hidden="1">'Quarta 13.08'!$A$2:$U$2</definedName>
    <definedName name="Z_B8D171DE_CC28_45FD_A2BC_ED89C9D6BCE2_.wvu.FilterData" localSheetId="3" hidden="1">'Quinta 14.08'!$A$2:$U$2</definedName>
    <definedName name="Z_B8D171DE_CC28_45FD_A2BC_ED89C9D6BCE2_.wvu.FilterData" localSheetId="5" hidden="1">'Sábado 16.08'!$A$2:$U$2</definedName>
    <definedName name="Z_B8D171DE_CC28_45FD_A2BC_ED89C9D6BCE2_.wvu.FilterData" localSheetId="0" hidden="1">'Segunda 11.08'!$A$2:$U$2</definedName>
    <definedName name="Z_B8D171DE_CC28_45FD_A2BC_ED89C9D6BCE2_.wvu.FilterData" localSheetId="4" hidden="1">'Sexta 15.08'!$A$2:$U$2</definedName>
    <definedName name="Z_B8D171DE_CC28_45FD_A2BC_ED89C9D6BCE2_.wvu.FilterData" localSheetId="1" hidden="1">'Terça 12.08'!$A$2:$U$2</definedName>
    <definedName name="Z_B9A20D5A_D1D6_4D54_A712_6D362E72FD5A_.wvu.FilterData" localSheetId="2" hidden="1">'Quarta 13.08'!$A$2:$T$2</definedName>
    <definedName name="Z_B9A20D5A_D1D6_4D54_A712_6D362E72FD5A_.wvu.FilterData" localSheetId="3" hidden="1">'Quinta 14.08'!$A$2:$T$2</definedName>
    <definedName name="Z_B9A20D5A_D1D6_4D54_A712_6D362E72FD5A_.wvu.FilterData" localSheetId="5" hidden="1">'Sábado 16.08'!$A$2:$T$2</definedName>
    <definedName name="Z_B9A20D5A_D1D6_4D54_A712_6D362E72FD5A_.wvu.FilterData" localSheetId="0" hidden="1">'Segunda 11.08'!$A$2:$T$2</definedName>
    <definedName name="Z_B9A20D5A_D1D6_4D54_A712_6D362E72FD5A_.wvu.FilterData" localSheetId="4" hidden="1">'Sexta 15.08'!$A$2:$T$2</definedName>
    <definedName name="Z_B9A20D5A_D1D6_4D54_A712_6D362E72FD5A_.wvu.FilterData" localSheetId="1" hidden="1">'Terça 12.08'!$A$2:$T$2</definedName>
    <definedName name="Z_B9C83C9D_9031_49ED_89E7_B05A3E60766C_.wvu.FilterData" localSheetId="2" hidden="1">'Quarta 13.08'!$A$2:$T$2</definedName>
    <definedName name="Z_B9C83C9D_9031_49ED_89E7_B05A3E60766C_.wvu.FilterData" localSheetId="3" hidden="1">'Quinta 14.08'!$A$2:$T$2</definedName>
    <definedName name="Z_B9C83C9D_9031_49ED_89E7_B05A3E60766C_.wvu.FilterData" localSheetId="5" hidden="1">'Sábado 16.08'!$A$2:$T$2</definedName>
    <definedName name="Z_B9C83C9D_9031_49ED_89E7_B05A3E60766C_.wvu.FilterData" localSheetId="0" hidden="1">'Segunda 11.08'!$A$2:$T$2</definedName>
    <definedName name="Z_B9C83C9D_9031_49ED_89E7_B05A3E60766C_.wvu.FilterData" localSheetId="4" hidden="1">'Sexta 15.08'!$A$2:$T$2</definedName>
    <definedName name="Z_B9C83C9D_9031_49ED_89E7_B05A3E60766C_.wvu.FilterData" localSheetId="1" hidden="1">'Terça 12.08'!$A$2:$T$2</definedName>
    <definedName name="Z_BA3C8330_2D2C_4793_ADD3_1291B24D2323_.wvu.FilterData" localSheetId="2" hidden="1">'Quarta 13.08'!$A$2:$T$2</definedName>
    <definedName name="Z_BA3C8330_2D2C_4793_ADD3_1291B24D2323_.wvu.FilterData" localSheetId="3" hidden="1">'Quinta 14.08'!$A$2:$T$2</definedName>
    <definedName name="Z_BA3C8330_2D2C_4793_ADD3_1291B24D2323_.wvu.FilterData" localSheetId="5" hidden="1">'Sábado 16.08'!$A$2:$T$2</definedName>
    <definedName name="Z_BA3C8330_2D2C_4793_ADD3_1291B24D2323_.wvu.FilterData" localSheetId="0" hidden="1">'Segunda 11.08'!$A$2:$T$2</definedName>
    <definedName name="Z_BA3C8330_2D2C_4793_ADD3_1291B24D2323_.wvu.FilterData" localSheetId="4" hidden="1">'Sexta 15.08'!$A$2:$T$2</definedName>
    <definedName name="Z_BA3C8330_2D2C_4793_ADD3_1291B24D2323_.wvu.FilterData" localSheetId="1" hidden="1">'Terça 12.08'!$A$2:$T$2</definedName>
    <definedName name="Z_BA3CCE6E_0ECE_453A_8AD0_56BF82F89801_.wvu.FilterData" localSheetId="2" hidden="1">'Quarta 13.08'!$A$2:$T$2</definedName>
    <definedName name="Z_BA3CCE6E_0ECE_453A_8AD0_56BF82F89801_.wvu.FilterData" localSheetId="3" hidden="1">'Quinta 14.08'!$A$2:$T$2</definedName>
    <definedName name="Z_BA3CCE6E_0ECE_453A_8AD0_56BF82F89801_.wvu.FilterData" localSheetId="5" hidden="1">'Sábado 16.08'!$A$2:$T$2</definedName>
    <definedName name="Z_BA3CCE6E_0ECE_453A_8AD0_56BF82F89801_.wvu.FilterData" localSheetId="0" hidden="1">'Segunda 11.08'!$A$2:$T$2</definedName>
    <definedName name="Z_BA3CCE6E_0ECE_453A_8AD0_56BF82F89801_.wvu.FilterData" localSheetId="4" hidden="1">'Sexta 15.08'!$A$2:$T$2</definedName>
    <definedName name="Z_BA3CCE6E_0ECE_453A_8AD0_56BF82F89801_.wvu.FilterData" localSheetId="1" hidden="1">'Terça 12.08'!$A$2:$T$2</definedName>
    <definedName name="Z_BA578169_0CFD_444E_8449_8EA733E94E9B_.wvu.FilterData" localSheetId="2" hidden="1">'Quarta 13.08'!$A$2:$T$2</definedName>
    <definedName name="Z_BA578169_0CFD_444E_8449_8EA733E94E9B_.wvu.FilterData" localSheetId="3" hidden="1">'Quinta 14.08'!$A$2:$T$2</definedName>
    <definedName name="Z_BA578169_0CFD_444E_8449_8EA733E94E9B_.wvu.FilterData" localSheetId="5" hidden="1">'Sábado 16.08'!$A$2:$T$2</definedName>
    <definedName name="Z_BA578169_0CFD_444E_8449_8EA733E94E9B_.wvu.FilterData" localSheetId="0" hidden="1">'Segunda 11.08'!$A$2:$T$2</definedName>
    <definedName name="Z_BA578169_0CFD_444E_8449_8EA733E94E9B_.wvu.FilterData" localSheetId="4" hidden="1">'Sexta 15.08'!$A$2:$T$2</definedName>
    <definedName name="Z_BA578169_0CFD_444E_8449_8EA733E94E9B_.wvu.FilterData" localSheetId="1" hidden="1">'Terça 12.08'!$A$2:$T$2</definedName>
    <definedName name="Z_BA839ED0_C228_46D4_AA40_E3BECA461541_.wvu.FilterData" localSheetId="2" hidden="1">'Quarta 13.08'!$A$2:$T$2</definedName>
    <definedName name="Z_BA839ED0_C228_46D4_AA40_E3BECA461541_.wvu.FilterData" localSheetId="3" hidden="1">'Quinta 14.08'!$A$2:$T$2</definedName>
    <definedName name="Z_BA839ED0_C228_46D4_AA40_E3BECA461541_.wvu.FilterData" localSheetId="5" hidden="1">'Sábado 16.08'!$A$2:$T$2</definedName>
    <definedName name="Z_BA839ED0_C228_46D4_AA40_E3BECA461541_.wvu.FilterData" localSheetId="0" hidden="1">'Segunda 11.08'!$A$2:$T$2</definedName>
    <definedName name="Z_BA839ED0_C228_46D4_AA40_E3BECA461541_.wvu.FilterData" localSheetId="4" hidden="1">'Sexta 15.08'!$A$2:$T$2</definedName>
    <definedName name="Z_BA839ED0_C228_46D4_AA40_E3BECA461541_.wvu.FilterData" localSheetId="1" hidden="1">'Terça 12.08'!$A$2:$T$2</definedName>
    <definedName name="Z_BAB98627_CAA9_466F_B226_B268EDBA05DC_.wvu.FilterData" localSheetId="2" hidden="1">'Quarta 13.08'!$A$2:$V$2</definedName>
    <definedName name="Z_BAB98627_CAA9_466F_B226_B268EDBA05DC_.wvu.FilterData" localSheetId="3" hidden="1">'Quinta 14.08'!$A$2:$V$2</definedName>
    <definedName name="Z_BAB98627_CAA9_466F_B226_B268EDBA05DC_.wvu.FilterData" localSheetId="5" hidden="1">'Sábado 16.08'!$A$2:$V$2</definedName>
    <definedName name="Z_BAB98627_CAA9_466F_B226_B268EDBA05DC_.wvu.FilterData" localSheetId="0" hidden="1">'Segunda 11.08'!$A$2:$V$2</definedName>
    <definedName name="Z_BAB98627_CAA9_466F_B226_B268EDBA05DC_.wvu.FilterData" localSheetId="4" hidden="1">'Sexta 15.08'!$A$2:$V$2</definedName>
    <definedName name="Z_BAB98627_CAA9_466F_B226_B268EDBA05DC_.wvu.FilterData" localSheetId="1" hidden="1">'Terça 12.08'!$A$2:$V$2</definedName>
    <definedName name="Z_BAE05FEF_CF2C_44A6_A666_C88088BE8E9C_.wvu.FilterData" localSheetId="2" hidden="1">'Quarta 13.08'!$A$2:$T$2</definedName>
    <definedName name="Z_BAE05FEF_CF2C_44A6_A666_C88088BE8E9C_.wvu.FilterData" localSheetId="3" hidden="1">'Quinta 14.08'!$A$2:$T$2</definedName>
    <definedName name="Z_BAE05FEF_CF2C_44A6_A666_C88088BE8E9C_.wvu.FilterData" localSheetId="5" hidden="1">'Sábado 16.08'!$A$2:$T$2</definedName>
    <definedName name="Z_BAE05FEF_CF2C_44A6_A666_C88088BE8E9C_.wvu.FilterData" localSheetId="0" hidden="1">'Segunda 11.08'!$A$2:$T$2</definedName>
    <definedName name="Z_BAE05FEF_CF2C_44A6_A666_C88088BE8E9C_.wvu.FilterData" localSheetId="4" hidden="1">'Sexta 15.08'!$A$2:$T$2</definedName>
    <definedName name="Z_BAE05FEF_CF2C_44A6_A666_C88088BE8E9C_.wvu.FilterData" localSheetId="1" hidden="1">'Terça 12.08'!$A$2:$T$2</definedName>
    <definedName name="Z_BB66663A_DE67_41C5_A232_251854E28A3B_.wvu.FilterData" localSheetId="2" hidden="1">'Quarta 13.08'!$A$2:$V$2</definedName>
    <definedName name="Z_BB66663A_DE67_41C5_A232_251854E28A3B_.wvu.FilterData" localSheetId="3" hidden="1">'Quinta 14.08'!$A$2:$V$2</definedName>
    <definedName name="Z_BB66663A_DE67_41C5_A232_251854E28A3B_.wvu.FilterData" localSheetId="5" hidden="1">'Sábado 16.08'!$A$2:$V$2</definedName>
    <definedName name="Z_BB66663A_DE67_41C5_A232_251854E28A3B_.wvu.FilterData" localSheetId="0" hidden="1">'Segunda 11.08'!$A$2:$V$2</definedName>
    <definedName name="Z_BB66663A_DE67_41C5_A232_251854E28A3B_.wvu.FilterData" localSheetId="4" hidden="1">'Sexta 15.08'!$A$2:$V$2</definedName>
    <definedName name="Z_BB66663A_DE67_41C5_A232_251854E28A3B_.wvu.FilterData" localSheetId="1" hidden="1">'Terça 12.08'!$A$2:$V$2</definedName>
    <definedName name="Z_BB8746F7_C8A4_4A2D_A6AF_428BBA4DAC8D_.wvu.FilterData" localSheetId="2" hidden="1">'Quarta 13.08'!$A$2:$T$2</definedName>
    <definedName name="Z_BB8746F7_C8A4_4A2D_A6AF_428BBA4DAC8D_.wvu.FilterData" localSheetId="3" hidden="1">'Quinta 14.08'!$A$2:$T$2</definedName>
    <definedName name="Z_BB8746F7_C8A4_4A2D_A6AF_428BBA4DAC8D_.wvu.FilterData" localSheetId="5" hidden="1">'Sábado 16.08'!$A$2:$T$2</definedName>
    <definedName name="Z_BB8746F7_C8A4_4A2D_A6AF_428BBA4DAC8D_.wvu.FilterData" localSheetId="0" hidden="1">'Segunda 11.08'!$A$2:$T$2</definedName>
    <definedName name="Z_BB8746F7_C8A4_4A2D_A6AF_428BBA4DAC8D_.wvu.FilterData" localSheetId="4" hidden="1">'Sexta 15.08'!$A$2:$T$2</definedName>
    <definedName name="Z_BB8746F7_C8A4_4A2D_A6AF_428BBA4DAC8D_.wvu.FilterData" localSheetId="1" hidden="1">'Terça 12.08'!$A$2:$T$2</definedName>
    <definedName name="Z_BB8C28FF_182E_43A5_A8BD_EC9FBD1C48A6_.wvu.FilterData" localSheetId="2" hidden="1">'Quarta 13.08'!$A$2:$U$2</definedName>
    <definedName name="Z_BB8C28FF_182E_43A5_A8BD_EC9FBD1C48A6_.wvu.FilterData" localSheetId="3" hidden="1">'Quinta 14.08'!$A$2:$U$2</definedName>
    <definedName name="Z_BB8C28FF_182E_43A5_A8BD_EC9FBD1C48A6_.wvu.FilterData" localSheetId="5" hidden="1">'Sábado 16.08'!$A$2:$U$2</definedName>
    <definedName name="Z_BB8C28FF_182E_43A5_A8BD_EC9FBD1C48A6_.wvu.FilterData" localSheetId="0" hidden="1">'Segunda 11.08'!$A$2:$U$2</definedName>
    <definedName name="Z_BB8C28FF_182E_43A5_A8BD_EC9FBD1C48A6_.wvu.FilterData" localSheetId="4" hidden="1">'Sexta 15.08'!$A$2:$U$2</definedName>
    <definedName name="Z_BB8C28FF_182E_43A5_A8BD_EC9FBD1C48A6_.wvu.FilterData" localSheetId="1" hidden="1">'Terça 12.08'!$A$2:$U$2</definedName>
    <definedName name="Z_BBCBAC19_70D8_471E_9D9F_8FB87D614437_.wvu.FilterData" localSheetId="2" hidden="1">'Quarta 13.08'!$A$2:$U$2</definedName>
    <definedName name="Z_BBCBAC19_70D8_471E_9D9F_8FB87D614437_.wvu.FilterData" localSheetId="3" hidden="1">'Quinta 14.08'!$A$2:$U$2</definedName>
    <definedName name="Z_BBCBAC19_70D8_471E_9D9F_8FB87D614437_.wvu.FilterData" localSheetId="5" hidden="1">'Sábado 16.08'!$A$2:$U$2</definedName>
    <definedName name="Z_BBCBAC19_70D8_471E_9D9F_8FB87D614437_.wvu.FilterData" localSheetId="0" hidden="1">'Segunda 11.08'!$A$2:$U$2</definedName>
    <definedName name="Z_BBCBAC19_70D8_471E_9D9F_8FB87D614437_.wvu.FilterData" localSheetId="4" hidden="1">'Sexta 15.08'!$A$2:$U$2</definedName>
    <definedName name="Z_BBCBAC19_70D8_471E_9D9F_8FB87D614437_.wvu.FilterData" localSheetId="1" hidden="1">'Terça 12.08'!$A$2:$U$2</definedName>
    <definedName name="Z_BC0C7BCD_29C0_4280_B921_388FDDFB9FDB_.wvu.FilterData" localSheetId="2" hidden="1">'Quarta 13.08'!$A$2:$T$2</definedName>
    <definedName name="Z_BC0C7BCD_29C0_4280_B921_388FDDFB9FDB_.wvu.FilterData" localSheetId="3" hidden="1">'Quinta 14.08'!$A$2:$T$2</definedName>
    <definedName name="Z_BC0C7BCD_29C0_4280_B921_388FDDFB9FDB_.wvu.FilterData" localSheetId="5" hidden="1">'Sábado 16.08'!$A$2:$T$2</definedName>
    <definedName name="Z_BC0C7BCD_29C0_4280_B921_388FDDFB9FDB_.wvu.FilterData" localSheetId="0" hidden="1">'Segunda 11.08'!$A$2:$T$2</definedName>
    <definedName name="Z_BC0C7BCD_29C0_4280_B921_388FDDFB9FDB_.wvu.FilterData" localSheetId="4" hidden="1">'Sexta 15.08'!$A$2:$T$2</definedName>
    <definedName name="Z_BC0C7BCD_29C0_4280_B921_388FDDFB9FDB_.wvu.FilterData" localSheetId="1" hidden="1">'Terça 12.08'!$A$2:$T$2</definedName>
    <definedName name="Z_BC1D4D63_0D8E_4B7E_AC5C_2A56DE17E4D9_.wvu.FilterData" localSheetId="2" hidden="1">'Quarta 13.08'!$A$2:$T$2</definedName>
    <definedName name="Z_BC1D4D63_0D8E_4B7E_AC5C_2A56DE17E4D9_.wvu.FilterData" localSheetId="3" hidden="1">'Quinta 14.08'!$A$2:$T$2</definedName>
    <definedName name="Z_BC1D4D63_0D8E_4B7E_AC5C_2A56DE17E4D9_.wvu.FilterData" localSheetId="5" hidden="1">'Sábado 16.08'!$A$2:$T$2</definedName>
    <definedName name="Z_BC1D4D63_0D8E_4B7E_AC5C_2A56DE17E4D9_.wvu.FilterData" localSheetId="0" hidden="1">'Segunda 11.08'!$A$2:$T$2</definedName>
    <definedName name="Z_BC1D4D63_0D8E_4B7E_AC5C_2A56DE17E4D9_.wvu.FilterData" localSheetId="4" hidden="1">'Sexta 15.08'!$A$2:$T$2</definedName>
    <definedName name="Z_BC1D4D63_0D8E_4B7E_AC5C_2A56DE17E4D9_.wvu.FilterData" localSheetId="1" hidden="1">'Terça 12.08'!$A$2:$T$2</definedName>
    <definedName name="Z_BC266855_CD00_46D4_91D0_6EE342548408_.wvu.FilterData" localSheetId="2" hidden="1">'Quarta 13.08'!$A$2:$T$2</definedName>
    <definedName name="Z_BC266855_CD00_46D4_91D0_6EE342548408_.wvu.FilterData" localSheetId="3" hidden="1">'Quinta 14.08'!$A$2:$T$2</definedName>
    <definedName name="Z_BC266855_CD00_46D4_91D0_6EE342548408_.wvu.FilterData" localSheetId="5" hidden="1">'Sábado 16.08'!$A$2:$T$2</definedName>
    <definedName name="Z_BC266855_CD00_46D4_91D0_6EE342548408_.wvu.FilterData" localSheetId="0" hidden="1">'Segunda 11.08'!$A$2:$T$2</definedName>
    <definedName name="Z_BC266855_CD00_46D4_91D0_6EE342548408_.wvu.FilterData" localSheetId="4" hidden="1">'Sexta 15.08'!$A$2:$T$2</definedName>
    <definedName name="Z_BC266855_CD00_46D4_91D0_6EE342548408_.wvu.FilterData" localSheetId="1" hidden="1">'Terça 12.08'!$A$2:$T$2</definedName>
    <definedName name="Z_BC419B80_D511_422E_81CD_EF1FE736ED32_.wvu.FilterData" localSheetId="2" hidden="1">'Quarta 13.08'!$A$2:$T$2</definedName>
    <definedName name="Z_BC419B80_D511_422E_81CD_EF1FE736ED32_.wvu.FilterData" localSheetId="3" hidden="1">'Quinta 14.08'!$A$2:$T$2</definedName>
    <definedName name="Z_BC419B80_D511_422E_81CD_EF1FE736ED32_.wvu.FilterData" localSheetId="5" hidden="1">'Sábado 16.08'!$A$2:$T$2</definedName>
    <definedName name="Z_BC419B80_D511_422E_81CD_EF1FE736ED32_.wvu.FilterData" localSheetId="0" hidden="1">'Segunda 11.08'!$A$2:$T$2</definedName>
    <definedName name="Z_BC419B80_D511_422E_81CD_EF1FE736ED32_.wvu.FilterData" localSheetId="4" hidden="1">'Sexta 15.08'!$A$2:$T$2</definedName>
    <definedName name="Z_BC419B80_D511_422E_81CD_EF1FE736ED32_.wvu.FilterData" localSheetId="1" hidden="1">'Terça 12.08'!$A$2:$T$2</definedName>
    <definedName name="Z_BC89E39E_6630_4877_8D6F_06EAEC6232F9_.wvu.FilterData" localSheetId="2" hidden="1">'Quarta 13.08'!$A$2:$U$2</definedName>
    <definedName name="Z_BC89E39E_6630_4877_8D6F_06EAEC6232F9_.wvu.FilterData" localSheetId="3" hidden="1">'Quinta 14.08'!$A$2:$U$2</definedName>
    <definedName name="Z_BC89E39E_6630_4877_8D6F_06EAEC6232F9_.wvu.FilterData" localSheetId="5" hidden="1">'Sábado 16.08'!$A$2:$U$2</definedName>
    <definedName name="Z_BC89E39E_6630_4877_8D6F_06EAEC6232F9_.wvu.FilterData" localSheetId="0" hidden="1">'Segunda 11.08'!$A$2:$U$2</definedName>
    <definedName name="Z_BC89E39E_6630_4877_8D6F_06EAEC6232F9_.wvu.FilterData" localSheetId="4" hidden="1">'Sexta 15.08'!$A$2:$U$2</definedName>
    <definedName name="Z_BC89E39E_6630_4877_8D6F_06EAEC6232F9_.wvu.FilterData" localSheetId="1" hidden="1">'Terça 12.08'!$A$2:$U$2</definedName>
    <definedName name="Z_BCBAC0C1_C761_46B7_9AC8_7055E8E0489B_.wvu.FilterData" localSheetId="2" hidden="1">'Quarta 13.08'!$A$2:$T$2</definedName>
    <definedName name="Z_BCBAC0C1_C761_46B7_9AC8_7055E8E0489B_.wvu.FilterData" localSheetId="3" hidden="1">'Quinta 14.08'!$A$2:$T$2</definedName>
    <definedName name="Z_BCBAC0C1_C761_46B7_9AC8_7055E8E0489B_.wvu.FilterData" localSheetId="5" hidden="1">'Sábado 16.08'!$A$2:$T$2</definedName>
    <definedName name="Z_BCBAC0C1_C761_46B7_9AC8_7055E8E0489B_.wvu.FilterData" localSheetId="0" hidden="1">'Segunda 11.08'!$A$2:$T$2</definedName>
    <definedName name="Z_BCBAC0C1_C761_46B7_9AC8_7055E8E0489B_.wvu.FilterData" localSheetId="4" hidden="1">'Sexta 15.08'!$A$2:$T$2</definedName>
    <definedName name="Z_BCBAC0C1_C761_46B7_9AC8_7055E8E0489B_.wvu.FilterData" localSheetId="1" hidden="1">'Terça 12.08'!$A$2:$T$2</definedName>
    <definedName name="Z_BCCAB7AA_C799_441B_B6A4_992AB1F0899E_.wvu.FilterData" localSheetId="2" hidden="1">'Quarta 13.08'!$A$2:$T$2</definedName>
    <definedName name="Z_BCCAB7AA_C799_441B_B6A4_992AB1F0899E_.wvu.FilterData" localSheetId="3" hidden="1">'Quinta 14.08'!$A$2:$T$2</definedName>
    <definedName name="Z_BCCAB7AA_C799_441B_B6A4_992AB1F0899E_.wvu.FilterData" localSheetId="5" hidden="1">'Sábado 16.08'!$A$2:$T$2</definedName>
    <definedName name="Z_BCCAB7AA_C799_441B_B6A4_992AB1F0899E_.wvu.FilterData" localSheetId="0" hidden="1">'Segunda 11.08'!$A$2:$T$2</definedName>
    <definedName name="Z_BCCAB7AA_C799_441B_B6A4_992AB1F0899E_.wvu.FilterData" localSheetId="4" hidden="1">'Sexta 15.08'!$A$2:$T$2</definedName>
    <definedName name="Z_BCCAB7AA_C799_441B_B6A4_992AB1F0899E_.wvu.FilterData" localSheetId="1" hidden="1">'Terça 12.08'!$A$2:$T$2</definedName>
    <definedName name="Z_BCF0E236_2C1B_45EB_973D_873E27177329_.wvu.FilterData" localSheetId="2" hidden="1">'Quarta 13.08'!$A$2:$T$2</definedName>
    <definedName name="Z_BCF0E236_2C1B_45EB_973D_873E27177329_.wvu.FilterData" localSheetId="3" hidden="1">'Quinta 14.08'!$A$2:$T$2</definedName>
    <definedName name="Z_BCF0E236_2C1B_45EB_973D_873E27177329_.wvu.FilterData" localSheetId="5" hidden="1">'Sábado 16.08'!$A$2:$T$2</definedName>
    <definedName name="Z_BCF0E236_2C1B_45EB_973D_873E27177329_.wvu.FilterData" localSheetId="0" hidden="1">'Segunda 11.08'!$A$2:$T$2</definedName>
    <definedName name="Z_BCF0E236_2C1B_45EB_973D_873E27177329_.wvu.FilterData" localSheetId="4" hidden="1">'Sexta 15.08'!$A$2:$T$2</definedName>
    <definedName name="Z_BCF0E236_2C1B_45EB_973D_873E27177329_.wvu.FilterData" localSheetId="1" hidden="1">'Terça 12.08'!$A$2:$T$2</definedName>
    <definedName name="Z_BD164505_5BE9_4BFC_AE08_274445024E0C_.wvu.FilterData" localSheetId="2" hidden="1">'Quarta 13.08'!$A$2:$U$2</definedName>
    <definedName name="Z_BD164505_5BE9_4BFC_AE08_274445024E0C_.wvu.FilterData" localSheetId="3" hidden="1">'Quinta 14.08'!$A$2:$U$2</definedName>
    <definedName name="Z_BD164505_5BE9_4BFC_AE08_274445024E0C_.wvu.FilterData" localSheetId="5" hidden="1">'Sábado 16.08'!$A$2:$U$2</definedName>
    <definedName name="Z_BD164505_5BE9_4BFC_AE08_274445024E0C_.wvu.FilterData" localSheetId="0" hidden="1">'Segunda 11.08'!$A$2:$U$2</definedName>
    <definedName name="Z_BD164505_5BE9_4BFC_AE08_274445024E0C_.wvu.FilterData" localSheetId="4" hidden="1">'Sexta 15.08'!$A$2:$U$2</definedName>
    <definedName name="Z_BD164505_5BE9_4BFC_AE08_274445024E0C_.wvu.FilterData" localSheetId="1" hidden="1">'Terça 12.08'!$A$2:$U$2</definedName>
    <definedName name="Z_BD4D84AA_46EF_4509_A5A0_FA90F6AFF234_.wvu.FilterData" localSheetId="2" hidden="1">'Quarta 13.08'!$A$2:$T$2</definedName>
    <definedName name="Z_BD4D84AA_46EF_4509_A5A0_FA90F6AFF234_.wvu.FilterData" localSheetId="3" hidden="1">'Quinta 14.08'!$A$2:$T$2</definedName>
    <definedName name="Z_BD4D84AA_46EF_4509_A5A0_FA90F6AFF234_.wvu.FilterData" localSheetId="5" hidden="1">'Sábado 16.08'!$A$2:$T$2</definedName>
    <definedName name="Z_BD4D84AA_46EF_4509_A5A0_FA90F6AFF234_.wvu.FilterData" localSheetId="0" hidden="1">'Segunda 11.08'!$A$2:$T$2</definedName>
    <definedName name="Z_BD4D84AA_46EF_4509_A5A0_FA90F6AFF234_.wvu.FilterData" localSheetId="4" hidden="1">'Sexta 15.08'!$A$2:$T$2</definedName>
    <definedName name="Z_BD4D84AA_46EF_4509_A5A0_FA90F6AFF234_.wvu.FilterData" localSheetId="1" hidden="1">'Terça 12.08'!$A$2:$T$2</definedName>
    <definedName name="Z_BD8DB1C8_5F54_496F_A6DE_9A555A2418C0_.wvu.FilterData" localSheetId="2" hidden="1">'Quarta 13.08'!$A$2:$T$2</definedName>
    <definedName name="Z_BD8DB1C8_5F54_496F_A6DE_9A555A2418C0_.wvu.FilterData" localSheetId="3" hidden="1">'Quinta 14.08'!$A$2:$T$2</definedName>
    <definedName name="Z_BD8DB1C8_5F54_496F_A6DE_9A555A2418C0_.wvu.FilterData" localSheetId="5" hidden="1">'Sábado 16.08'!$A$2:$T$2</definedName>
    <definedName name="Z_BD8DB1C8_5F54_496F_A6DE_9A555A2418C0_.wvu.FilterData" localSheetId="0" hidden="1">'Segunda 11.08'!$A$2:$T$2</definedName>
    <definedName name="Z_BD8DB1C8_5F54_496F_A6DE_9A555A2418C0_.wvu.FilterData" localSheetId="4" hidden="1">'Sexta 15.08'!$A$2:$T$2</definedName>
    <definedName name="Z_BD8DB1C8_5F54_496F_A6DE_9A555A2418C0_.wvu.FilterData" localSheetId="1" hidden="1">'Terça 12.08'!$A$2:$T$2</definedName>
    <definedName name="Z_BE20E49D_7372_48B3_AD6A_A91D24BBA888_.wvu.FilterData" localSheetId="2" hidden="1">'Quarta 13.08'!$A$2:$T$2</definedName>
    <definedName name="Z_BE20E49D_7372_48B3_AD6A_A91D24BBA888_.wvu.FilterData" localSheetId="3" hidden="1">'Quinta 14.08'!$A$2:$T$2</definedName>
    <definedName name="Z_BE20E49D_7372_48B3_AD6A_A91D24BBA888_.wvu.FilterData" localSheetId="5" hidden="1">'Sábado 16.08'!$A$2:$T$2</definedName>
    <definedName name="Z_BE20E49D_7372_48B3_AD6A_A91D24BBA888_.wvu.FilterData" localSheetId="0" hidden="1">'Segunda 11.08'!$A$2:$T$2</definedName>
    <definedName name="Z_BE20E49D_7372_48B3_AD6A_A91D24BBA888_.wvu.FilterData" localSheetId="4" hidden="1">'Sexta 15.08'!$A$2:$T$2</definedName>
    <definedName name="Z_BE20E49D_7372_48B3_AD6A_A91D24BBA888_.wvu.FilterData" localSheetId="1" hidden="1">'Terça 12.08'!$A$2:$T$2</definedName>
    <definedName name="Z_BEECD274_B280_4268_BF74_B0A1E4542758_.wvu.FilterData" localSheetId="2" hidden="1">'Quarta 13.08'!$A$2:$T$2</definedName>
    <definedName name="Z_BEECD274_B280_4268_BF74_B0A1E4542758_.wvu.FilterData" localSheetId="3" hidden="1">'Quinta 14.08'!$A$2:$T$2</definedName>
    <definedName name="Z_BEECD274_B280_4268_BF74_B0A1E4542758_.wvu.FilterData" localSheetId="5" hidden="1">'Sábado 16.08'!$A$2:$T$2</definedName>
    <definedName name="Z_BEECD274_B280_4268_BF74_B0A1E4542758_.wvu.FilterData" localSheetId="0" hidden="1">'Segunda 11.08'!$A$2:$T$2</definedName>
    <definedName name="Z_BEECD274_B280_4268_BF74_B0A1E4542758_.wvu.FilterData" localSheetId="4" hidden="1">'Sexta 15.08'!$A$2:$T$2</definedName>
    <definedName name="Z_BEECD274_B280_4268_BF74_B0A1E4542758_.wvu.FilterData" localSheetId="1" hidden="1">'Terça 12.08'!$A$2:$T$2</definedName>
    <definedName name="Z_BEEE26F4_6FAD_4BAA_9AB2_B5226989410D_.wvu.FilterData" localSheetId="2" hidden="1">'Quarta 13.08'!$A$2:$T$2</definedName>
    <definedName name="Z_BEEE26F4_6FAD_4BAA_9AB2_B5226989410D_.wvu.FilterData" localSheetId="3" hidden="1">'Quinta 14.08'!$A$2:$T$2</definedName>
    <definedName name="Z_BEEE26F4_6FAD_4BAA_9AB2_B5226989410D_.wvu.FilterData" localSheetId="5" hidden="1">'Sábado 16.08'!$A$2:$T$2</definedName>
    <definedName name="Z_BEEE26F4_6FAD_4BAA_9AB2_B5226989410D_.wvu.FilterData" localSheetId="0" hidden="1">'Segunda 11.08'!$A$2:$T$2</definedName>
    <definedName name="Z_BEEE26F4_6FAD_4BAA_9AB2_B5226989410D_.wvu.FilterData" localSheetId="4" hidden="1">'Sexta 15.08'!$A$2:$T$2</definedName>
    <definedName name="Z_BEEE26F4_6FAD_4BAA_9AB2_B5226989410D_.wvu.FilterData" localSheetId="1" hidden="1">'Terça 12.08'!$A$2:$T$2</definedName>
    <definedName name="Z_BF0D441A_F43E_41C0_A7F2_4CAB87E77BFB_.wvu.FilterData" localSheetId="2" hidden="1">'Quarta 13.08'!$A$2:$T$2</definedName>
    <definedName name="Z_BF0D441A_F43E_41C0_A7F2_4CAB87E77BFB_.wvu.FilterData" localSheetId="3" hidden="1">'Quinta 14.08'!$A$2:$T$2</definedName>
    <definedName name="Z_BF0D441A_F43E_41C0_A7F2_4CAB87E77BFB_.wvu.FilterData" localSheetId="5" hidden="1">'Sábado 16.08'!$A$2:$T$2</definedName>
    <definedName name="Z_BF0D441A_F43E_41C0_A7F2_4CAB87E77BFB_.wvu.FilterData" localSheetId="0" hidden="1">'Segunda 11.08'!$A$2:$T$2</definedName>
    <definedName name="Z_BF0D441A_F43E_41C0_A7F2_4CAB87E77BFB_.wvu.FilterData" localSheetId="4" hidden="1">'Sexta 15.08'!$A$2:$T$2</definedName>
    <definedName name="Z_BF0D441A_F43E_41C0_A7F2_4CAB87E77BFB_.wvu.FilterData" localSheetId="1" hidden="1">'Terça 12.08'!$A$2:$T$2</definedName>
    <definedName name="Z_BFA695EF_EDCA_4E62_BBBE_63733707B867_.wvu.FilterData" localSheetId="2" hidden="1">'Quarta 13.08'!$A$2:$T$2</definedName>
    <definedName name="Z_BFA695EF_EDCA_4E62_BBBE_63733707B867_.wvu.FilterData" localSheetId="3" hidden="1">'Quinta 14.08'!$A$2:$T$2</definedName>
    <definedName name="Z_BFA695EF_EDCA_4E62_BBBE_63733707B867_.wvu.FilterData" localSheetId="5" hidden="1">'Sábado 16.08'!$A$2:$T$2</definedName>
    <definedName name="Z_BFA695EF_EDCA_4E62_BBBE_63733707B867_.wvu.FilterData" localSheetId="0" hidden="1">'Segunda 11.08'!$A$2:$T$2</definedName>
    <definedName name="Z_BFA695EF_EDCA_4E62_BBBE_63733707B867_.wvu.FilterData" localSheetId="4" hidden="1">'Sexta 15.08'!$A$2:$T$2</definedName>
    <definedName name="Z_BFA695EF_EDCA_4E62_BBBE_63733707B867_.wvu.FilterData" localSheetId="1" hidden="1">'Terça 12.08'!$A$2:$T$2</definedName>
    <definedName name="Z_BFF604B8_E1A7_4D78_ADD8_81D9E2067A30_.wvu.FilterData" localSheetId="2" hidden="1">'Quarta 13.08'!$A$2:$V$2</definedName>
    <definedName name="Z_BFF604B8_E1A7_4D78_ADD8_81D9E2067A30_.wvu.FilterData" localSheetId="3" hidden="1">'Quinta 14.08'!$A$2:$V$2</definedName>
    <definedName name="Z_BFF604B8_E1A7_4D78_ADD8_81D9E2067A30_.wvu.FilterData" localSheetId="5" hidden="1">'Sábado 16.08'!$A$2:$V$2</definedName>
    <definedName name="Z_BFF604B8_E1A7_4D78_ADD8_81D9E2067A30_.wvu.FilterData" localSheetId="0" hidden="1">'Segunda 11.08'!$A$2:$V$2</definedName>
    <definedName name="Z_BFF604B8_E1A7_4D78_ADD8_81D9E2067A30_.wvu.FilterData" localSheetId="4" hidden="1">'Sexta 15.08'!$A$2:$V$2</definedName>
    <definedName name="Z_BFF604B8_E1A7_4D78_ADD8_81D9E2067A30_.wvu.FilterData" localSheetId="1" hidden="1">'Terça 12.08'!$A$2:$V$2</definedName>
    <definedName name="Z_C072D4C5_8F3C_4035_A776_D720ACC5E948_.wvu.FilterData" localSheetId="2" hidden="1">'Quarta 13.08'!$A$2:$T$2</definedName>
    <definedName name="Z_C072D4C5_8F3C_4035_A776_D720ACC5E948_.wvu.FilterData" localSheetId="3" hidden="1">'Quinta 14.08'!$A$2:$T$2</definedName>
    <definedName name="Z_C072D4C5_8F3C_4035_A776_D720ACC5E948_.wvu.FilterData" localSheetId="5" hidden="1">'Sábado 16.08'!$A$2:$T$2</definedName>
    <definedName name="Z_C072D4C5_8F3C_4035_A776_D720ACC5E948_.wvu.FilterData" localSheetId="0" hidden="1">'Segunda 11.08'!$A$2:$T$2</definedName>
    <definedName name="Z_C072D4C5_8F3C_4035_A776_D720ACC5E948_.wvu.FilterData" localSheetId="4" hidden="1">'Sexta 15.08'!$A$2:$T$2</definedName>
    <definedName name="Z_C072D4C5_8F3C_4035_A776_D720ACC5E948_.wvu.FilterData" localSheetId="1" hidden="1">'Terça 12.08'!$A$2:$T$2</definedName>
    <definedName name="Z_C085FDD6_2DC7_4CBE_BE12_41373E828323_.wvu.FilterData" localSheetId="2" hidden="1">'Quarta 13.08'!$A$2:$T$2</definedName>
    <definedName name="Z_C085FDD6_2DC7_4CBE_BE12_41373E828323_.wvu.FilterData" localSheetId="3" hidden="1">'Quinta 14.08'!$A$2:$T$2</definedName>
    <definedName name="Z_C085FDD6_2DC7_4CBE_BE12_41373E828323_.wvu.FilterData" localSheetId="5" hidden="1">'Sábado 16.08'!$A$2:$T$2</definedName>
    <definedName name="Z_C085FDD6_2DC7_4CBE_BE12_41373E828323_.wvu.FilterData" localSheetId="0" hidden="1">'Segunda 11.08'!$A$2:$T$2</definedName>
    <definedName name="Z_C085FDD6_2DC7_4CBE_BE12_41373E828323_.wvu.FilterData" localSheetId="4" hidden="1">'Sexta 15.08'!$A$2:$T$2</definedName>
    <definedName name="Z_C085FDD6_2DC7_4CBE_BE12_41373E828323_.wvu.FilterData" localSheetId="1" hidden="1">'Terça 12.08'!$A$2:$T$2</definedName>
    <definedName name="Z_C0D481F1_BCA4_45E8_9CEF_E57F511791A8_.wvu.FilterData" localSheetId="2" hidden="1">'Quarta 13.08'!$A$2:$T$2</definedName>
    <definedName name="Z_C0D481F1_BCA4_45E8_9CEF_E57F511791A8_.wvu.FilterData" localSheetId="3" hidden="1">'Quinta 14.08'!$A$2:$T$2</definedName>
    <definedName name="Z_C0D481F1_BCA4_45E8_9CEF_E57F511791A8_.wvu.FilterData" localSheetId="5" hidden="1">'Sábado 16.08'!$A$2:$T$2</definedName>
    <definedName name="Z_C0D481F1_BCA4_45E8_9CEF_E57F511791A8_.wvu.FilterData" localSheetId="0" hidden="1">'Segunda 11.08'!$A$2:$T$2</definedName>
    <definedName name="Z_C0D481F1_BCA4_45E8_9CEF_E57F511791A8_.wvu.FilterData" localSheetId="4" hidden="1">'Sexta 15.08'!$A$2:$T$2</definedName>
    <definedName name="Z_C0D481F1_BCA4_45E8_9CEF_E57F511791A8_.wvu.FilterData" localSheetId="1" hidden="1">'Terça 12.08'!$A$2:$T$2</definedName>
    <definedName name="Z_C0F7F165_A8AA_4ABF_8454_C98061E808CA_.wvu.FilterData" localSheetId="2" hidden="1">'Quarta 13.08'!$A$2:$V$2</definedName>
    <definedName name="Z_C0F7F165_A8AA_4ABF_8454_C98061E808CA_.wvu.FilterData" localSheetId="3" hidden="1">'Quinta 14.08'!$A$2:$V$2</definedName>
    <definedName name="Z_C0F7F165_A8AA_4ABF_8454_C98061E808CA_.wvu.FilterData" localSheetId="5" hidden="1">'Sábado 16.08'!$A$2:$V$2</definedName>
    <definedName name="Z_C0F7F165_A8AA_4ABF_8454_C98061E808CA_.wvu.FilterData" localSheetId="0" hidden="1">'Segunda 11.08'!$A$2:$V$2</definedName>
    <definedName name="Z_C0F7F165_A8AA_4ABF_8454_C98061E808CA_.wvu.FilterData" localSheetId="4" hidden="1">'Sexta 15.08'!$A$2:$V$2</definedName>
    <definedName name="Z_C0F7F165_A8AA_4ABF_8454_C98061E808CA_.wvu.FilterData" localSheetId="1" hidden="1">'Terça 12.08'!$A$2:$V$2</definedName>
    <definedName name="Z_C1093F07_DE92_474F_BEAE_B455B4254F32_.wvu.FilterData" localSheetId="2" hidden="1">'Quarta 13.08'!$A$2:$T$2</definedName>
    <definedName name="Z_C1093F07_DE92_474F_BEAE_B455B4254F32_.wvu.FilterData" localSheetId="3" hidden="1">'Quinta 14.08'!$A$2:$T$2</definedName>
    <definedName name="Z_C1093F07_DE92_474F_BEAE_B455B4254F32_.wvu.FilterData" localSheetId="5" hidden="1">'Sábado 16.08'!$A$2:$T$2</definedName>
    <definedName name="Z_C1093F07_DE92_474F_BEAE_B455B4254F32_.wvu.FilterData" localSheetId="0" hidden="1">'Segunda 11.08'!$A$2:$T$2</definedName>
    <definedName name="Z_C1093F07_DE92_474F_BEAE_B455B4254F32_.wvu.FilterData" localSheetId="4" hidden="1">'Sexta 15.08'!$A$2:$T$2</definedName>
    <definedName name="Z_C1093F07_DE92_474F_BEAE_B455B4254F32_.wvu.FilterData" localSheetId="1" hidden="1">'Terça 12.08'!$A$2:$T$2</definedName>
    <definedName name="Z_C13CA32A_78E1_4375_9D39_634DD4788CD9_.wvu.FilterData" localSheetId="2" hidden="1">'Quarta 13.08'!$A$2:$U$2</definedName>
    <definedName name="Z_C13CA32A_78E1_4375_9D39_634DD4788CD9_.wvu.FilterData" localSheetId="3" hidden="1">'Quinta 14.08'!$A$2:$U$2</definedName>
    <definedName name="Z_C13CA32A_78E1_4375_9D39_634DD4788CD9_.wvu.FilterData" localSheetId="5" hidden="1">'Sábado 16.08'!$A$2:$U$2</definedName>
    <definedName name="Z_C13CA32A_78E1_4375_9D39_634DD4788CD9_.wvu.FilterData" localSheetId="0" hidden="1">'Segunda 11.08'!$A$2:$U$2</definedName>
    <definedName name="Z_C13CA32A_78E1_4375_9D39_634DD4788CD9_.wvu.FilterData" localSheetId="4" hidden="1">'Sexta 15.08'!$A$2:$U$2</definedName>
    <definedName name="Z_C13CA32A_78E1_4375_9D39_634DD4788CD9_.wvu.FilterData" localSheetId="1" hidden="1">'Terça 12.08'!$A$2:$U$2</definedName>
    <definedName name="Z_C1739A4E_6DB0_4841_B8AF_4F34E5B11F62_.wvu.FilterData" localSheetId="2" hidden="1">'Quarta 13.08'!$A$2:$T$2</definedName>
    <definedName name="Z_C1739A4E_6DB0_4841_B8AF_4F34E5B11F62_.wvu.FilterData" localSheetId="3" hidden="1">'Quinta 14.08'!$A$2:$T$2</definedName>
    <definedName name="Z_C1739A4E_6DB0_4841_B8AF_4F34E5B11F62_.wvu.FilterData" localSheetId="5" hidden="1">'Sábado 16.08'!$A$2:$T$2</definedName>
    <definedName name="Z_C1739A4E_6DB0_4841_B8AF_4F34E5B11F62_.wvu.FilterData" localSheetId="0" hidden="1">'Segunda 11.08'!$A$2:$T$2</definedName>
    <definedName name="Z_C1739A4E_6DB0_4841_B8AF_4F34E5B11F62_.wvu.FilterData" localSheetId="4" hidden="1">'Sexta 15.08'!$A$2:$T$2</definedName>
    <definedName name="Z_C1739A4E_6DB0_4841_B8AF_4F34E5B11F62_.wvu.FilterData" localSheetId="1" hidden="1">'Terça 12.08'!$A$2:$T$2</definedName>
    <definedName name="Z_C18B256E_3437_4D0B_A855_7BDC9DB0F3C1_.wvu.FilterData" localSheetId="2" hidden="1">'Quarta 13.08'!$A$2:$T$2</definedName>
    <definedName name="Z_C18B256E_3437_4D0B_A855_7BDC9DB0F3C1_.wvu.FilterData" localSheetId="3" hidden="1">'Quinta 14.08'!$A$2:$T$2</definedName>
    <definedName name="Z_C18B256E_3437_4D0B_A855_7BDC9DB0F3C1_.wvu.FilterData" localSheetId="5" hidden="1">'Sábado 16.08'!$A$2:$T$2</definedName>
    <definedName name="Z_C18B256E_3437_4D0B_A855_7BDC9DB0F3C1_.wvu.FilterData" localSheetId="0" hidden="1">'Segunda 11.08'!$A$2:$T$2</definedName>
    <definedName name="Z_C18B256E_3437_4D0B_A855_7BDC9DB0F3C1_.wvu.FilterData" localSheetId="4" hidden="1">'Sexta 15.08'!$A$2:$T$2</definedName>
    <definedName name="Z_C18B256E_3437_4D0B_A855_7BDC9DB0F3C1_.wvu.FilterData" localSheetId="1" hidden="1">'Terça 12.08'!$A$2:$T$2</definedName>
    <definedName name="Z_C1BA6B15_20AD_4D8C_B762_78D3949EF5F9_.wvu.FilterData" localSheetId="2" hidden="1">'Quarta 13.08'!$A$2:$V$2</definedName>
    <definedName name="Z_C1BA6B15_20AD_4D8C_B762_78D3949EF5F9_.wvu.FilterData" localSheetId="3" hidden="1">'Quinta 14.08'!$A$2:$V$2</definedName>
    <definedName name="Z_C1BA6B15_20AD_4D8C_B762_78D3949EF5F9_.wvu.FilterData" localSheetId="5" hidden="1">'Sábado 16.08'!$A$2:$V$2</definedName>
    <definedName name="Z_C1BA6B15_20AD_4D8C_B762_78D3949EF5F9_.wvu.FilterData" localSheetId="0" hidden="1">'Segunda 11.08'!$A$2:$V$2</definedName>
    <definedName name="Z_C1BA6B15_20AD_4D8C_B762_78D3949EF5F9_.wvu.FilterData" localSheetId="4" hidden="1">'Sexta 15.08'!$A$2:$V$2</definedName>
    <definedName name="Z_C1BA6B15_20AD_4D8C_B762_78D3949EF5F9_.wvu.FilterData" localSheetId="1" hidden="1">'Terça 12.08'!$A$2:$V$2</definedName>
    <definedName name="Z_C1C690C9_E29D_4958_AF65_40B355BE6A1A_.wvu.FilterData" localSheetId="2" hidden="1">'Quarta 13.08'!$A$2:$T$2</definedName>
    <definedName name="Z_C1C690C9_E29D_4958_AF65_40B355BE6A1A_.wvu.FilterData" localSheetId="3" hidden="1">'Quinta 14.08'!$A$2:$T$2</definedName>
    <definedName name="Z_C1C690C9_E29D_4958_AF65_40B355BE6A1A_.wvu.FilterData" localSheetId="5" hidden="1">'Sábado 16.08'!$A$2:$T$2</definedName>
    <definedName name="Z_C1C690C9_E29D_4958_AF65_40B355BE6A1A_.wvu.FilterData" localSheetId="0" hidden="1">'Segunda 11.08'!$A$2:$T$2</definedName>
    <definedName name="Z_C1C690C9_E29D_4958_AF65_40B355BE6A1A_.wvu.FilterData" localSheetId="4" hidden="1">'Sexta 15.08'!$A$2:$T$2</definedName>
    <definedName name="Z_C1C690C9_E29D_4958_AF65_40B355BE6A1A_.wvu.FilterData" localSheetId="1" hidden="1">'Terça 12.08'!$A$2:$T$2</definedName>
    <definedName name="Z_C1F4C10D_FCA6_405F_9070_A7582C90E2AD_.wvu.FilterData" localSheetId="2" hidden="1">'Quarta 13.08'!$A$2:$V$2</definedName>
    <definedName name="Z_C1F4C10D_FCA6_405F_9070_A7582C90E2AD_.wvu.FilterData" localSheetId="3" hidden="1">'Quinta 14.08'!$A$2:$V$2</definedName>
    <definedName name="Z_C1F4C10D_FCA6_405F_9070_A7582C90E2AD_.wvu.FilterData" localSheetId="5" hidden="1">'Sábado 16.08'!$A$2:$V$2</definedName>
    <definedName name="Z_C1F4C10D_FCA6_405F_9070_A7582C90E2AD_.wvu.FilterData" localSheetId="0" hidden="1">'Segunda 11.08'!$A$2:$V$2</definedName>
    <definedName name="Z_C1F4C10D_FCA6_405F_9070_A7582C90E2AD_.wvu.FilterData" localSheetId="4" hidden="1">'Sexta 15.08'!$A$2:$V$2</definedName>
    <definedName name="Z_C1F4C10D_FCA6_405F_9070_A7582C90E2AD_.wvu.FilterData" localSheetId="1" hidden="1">'Terça 12.08'!$A$2:$V$2</definedName>
    <definedName name="Z_C2012B57_1F1C_4827_AEC3_D2AFFA3CEA49_.wvu.FilterData" localSheetId="2" hidden="1">'Quarta 13.08'!$A$2:$T$2</definedName>
    <definedName name="Z_C2012B57_1F1C_4827_AEC3_D2AFFA3CEA49_.wvu.FilterData" localSheetId="3" hidden="1">'Quinta 14.08'!$A$2:$T$2</definedName>
    <definedName name="Z_C2012B57_1F1C_4827_AEC3_D2AFFA3CEA49_.wvu.FilterData" localSheetId="5" hidden="1">'Sábado 16.08'!$A$2:$T$2</definedName>
    <definedName name="Z_C2012B57_1F1C_4827_AEC3_D2AFFA3CEA49_.wvu.FilterData" localSheetId="0" hidden="1">'Segunda 11.08'!$A$2:$T$2</definedName>
    <definedName name="Z_C2012B57_1F1C_4827_AEC3_D2AFFA3CEA49_.wvu.FilterData" localSheetId="4" hidden="1">'Sexta 15.08'!$A$2:$T$2</definedName>
    <definedName name="Z_C2012B57_1F1C_4827_AEC3_D2AFFA3CEA49_.wvu.FilterData" localSheetId="1" hidden="1">'Terça 12.08'!$A$2:$T$2</definedName>
    <definedName name="Z_C2671AB9_06FF_4D09_B6B3_A07CB2E4B2D3_.wvu.FilterData" localSheetId="2" hidden="1">'Quarta 13.08'!$A$2:$T$2</definedName>
    <definedName name="Z_C2671AB9_06FF_4D09_B6B3_A07CB2E4B2D3_.wvu.FilterData" localSheetId="3" hidden="1">'Quinta 14.08'!$A$2:$T$2</definedName>
    <definedName name="Z_C2671AB9_06FF_4D09_B6B3_A07CB2E4B2D3_.wvu.FilterData" localSheetId="5" hidden="1">'Sábado 16.08'!$A$2:$T$2</definedName>
    <definedName name="Z_C2671AB9_06FF_4D09_B6B3_A07CB2E4B2D3_.wvu.FilterData" localSheetId="0" hidden="1">'Segunda 11.08'!$A$2:$T$2</definedName>
    <definedName name="Z_C2671AB9_06FF_4D09_B6B3_A07CB2E4B2D3_.wvu.FilterData" localSheetId="4" hidden="1">'Sexta 15.08'!$A$2:$T$2</definedName>
    <definedName name="Z_C2671AB9_06FF_4D09_B6B3_A07CB2E4B2D3_.wvu.FilterData" localSheetId="1" hidden="1">'Terça 12.08'!$A$2:$T$2</definedName>
    <definedName name="Z_C2896BB5_15BE_4844_B942_BC9855EA1BBE_.wvu.FilterData" localSheetId="2" hidden="1">'Quarta 13.08'!$A$2:$T$2</definedName>
    <definedName name="Z_C2896BB5_15BE_4844_B942_BC9855EA1BBE_.wvu.FilterData" localSheetId="3" hidden="1">'Quinta 14.08'!$A$2:$T$2</definedName>
    <definedName name="Z_C2896BB5_15BE_4844_B942_BC9855EA1BBE_.wvu.FilterData" localSheetId="5" hidden="1">'Sábado 16.08'!$A$2:$T$2</definedName>
    <definedName name="Z_C2896BB5_15BE_4844_B942_BC9855EA1BBE_.wvu.FilterData" localSheetId="0" hidden="1">'Segunda 11.08'!$A$2:$T$2</definedName>
    <definedName name="Z_C2896BB5_15BE_4844_B942_BC9855EA1BBE_.wvu.FilterData" localSheetId="4" hidden="1">'Sexta 15.08'!$A$2:$T$2</definedName>
    <definedName name="Z_C2896BB5_15BE_4844_B942_BC9855EA1BBE_.wvu.FilterData" localSheetId="1" hidden="1">'Terça 12.08'!$A$2:$T$2</definedName>
    <definedName name="Z_C2E04D60_3C5A_488F_9003_8F970B3E6C0C_.wvu.FilterData" localSheetId="2" hidden="1">'Quarta 13.08'!$A$2:$T$2</definedName>
    <definedName name="Z_C2E04D60_3C5A_488F_9003_8F970B3E6C0C_.wvu.FilterData" localSheetId="3" hidden="1">'Quinta 14.08'!$A$2:$T$2</definedName>
    <definedName name="Z_C2E04D60_3C5A_488F_9003_8F970B3E6C0C_.wvu.FilterData" localSheetId="5" hidden="1">'Sábado 16.08'!$A$2:$T$2</definedName>
    <definedName name="Z_C2E04D60_3C5A_488F_9003_8F970B3E6C0C_.wvu.FilterData" localSheetId="0" hidden="1">'Segunda 11.08'!$A$2:$T$2</definedName>
    <definedName name="Z_C2E04D60_3C5A_488F_9003_8F970B3E6C0C_.wvu.FilterData" localSheetId="4" hidden="1">'Sexta 15.08'!$A$2:$T$2</definedName>
    <definedName name="Z_C2E04D60_3C5A_488F_9003_8F970B3E6C0C_.wvu.FilterData" localSheetId="1" hidden="1">'Terça 12.08'!$A$2:$T$2</definedName>
    <definedName name="Z_C2FD54CA_A62A_4594_B5B9_B18192EC9804_.wvu.FilterData" localSheetId="2" hidden="1">'Quarta 13.08'!$A$2:$U$2</definedName>
    <definedName name="Z_C2FD54CA_A62A_4594_B5B9_B18192EC9804_.wvu.FilterData" localSheetId="3" hidden="1">'Quinta 14.08'!$A$2:$U$2</definedName>
    <definedName name="Z_C2FD54CA_A62A_4594_B5B9_B18192EC9804_.wvu.FilterData" localSheetId="5" hidden="1">'Sábado 16.08'!$A$2:$U$2</definedName>
    <definedName name="Z_C2FD54CA_A62A_4594_B5B9_B18192EC9804_.wvu.FilterData" localSheetId="0" hidden="1">'Segunda 11.08'!$A$2:$U$2</definedName>
    <definedName name="Z_C2FD54CA_A62A_4594_B5B9_B18192EC9804_.wvu.FilterData" localSheetId="4" hidden="1">'Sexta 15.08'!$A$2:$U$2</definedName>
    <definedName name="Z_C2FD54CA_A62A_4594_B5B9_B18192EC9804_.wvu.FilterData" localSheetId="1" hidden="1">'Terça 12.08'!$A$2:$U$2</definedName>
    <definedName name="Z_C337C7F7_FA48_49D2_8526_C0BDE11799CA_.wvu.FilterData" localSheetId="2" hidden="1">'Quarta 13.08'!$A$2:$U$2</definedName>
    <definedName name="Z_C337C7F7_FA48_49D2_8526_C0BDE11799CA_.wvu.FilterData" localSheetId="3" hidden="1">'Quinta 14.08'!$A$2:$U$2</definedName>
    <definedName name="Z_C337C7F7_FA48_49D2_8526_C0BDE11799CA_.wvu.FilterData" localSheetId="5" hidden="1">'Sábado 16.08'!$A$2:$U$2</definedName>
    <definedName name="Z_C337C7F7_FA48_49D2_8526_C0BDE11799CA_.wvu.FilterData" localSheetId="0" hidden="1">'Segunda 11.08'!$A$2:$U$2</definedName>
    <definedName name="Z_C337C7F7_FA48_49D2_8526_C0BDE11799CA_.wvu.FilterData" localSheetId="4" hidden="1">'Sexta 15.08'!$A$2:$U$2</definedName>
    <definedName name="Z_C337C7F7_FA48_49D2_8526_C0BDE11799CA_.wvu.FilterData" localSheetId="1" hidden="1">'Terça 12.08'!$A$2:$U$2</definedName>
    <definedName name="Z_C358CE36_A74A_49E4_87D3_4039E28B6785_.wvu.FilterData" localSheetId="2" hidden="1">'Quarta 13.08'!$A$2:$T$2</definedName>
    <definedName name="Z_C358CE36_A74A_49E4_87D3_4039E28B6785_.wvu.FilterData" localSheetId="3" hidden="1">'Quinta 14.08'!$A$2:$T$2</definedName>
    <definedName name="Z_C358CE36_A74A_49E4_87D3_4039E28B6785_.wvu.FilterData" localSheetId="5" hidden="1">'Sábado 16.08'!$A$2:$T$2</definedName>
    <definedName name="Z_C358CE36_A74A_49E4_87D3_4039E28B6785_.wvu.FilterData" localSheetId="0" hidden="1">'Segunda 11.08'!$A$2:$T$2</definedName>
    <definedName name="Z_C358CE36_A74A_49E4_87D3_4039E28B6785_.wvu.FilterData" localSheetId="4" hidden="1">'Sexta 15.08'!$A$2:$T$2</definedName>
    <definedName name="Z_C358CE36_A74A_49E4_87D3_4039E28B6785_.wvu.FilterData" localSheetId="1" hidden="1">'Terça 12.08'!$A$2:$T$2</definedName>
    <definedName name="Z_C38EC317_173E_43CB_AEF7_819816D0EE00_.wvu.FilterData" localSheetId="2" hidden="1">'Quarta 13.08'!$A$2:$T$2</definedName>
    <definedName name="Z_C38EC317_173E_43CB_AEF7_819816D0EE00_.wvu.FilterData" localSheetId="3" hidden="1">'Quinta 14.08'!$A$2:$T$2</definedName>
    <definedName name="Z_C38EC317_173E_43CB_AEF7_819816D0EE00_.wvu.FilterData" localSheetId="5" hidden="1">'Sábado 16.08'!$A$2:$T$2</definedName>
    <definedName name="Z_C38EC317_173E_43CB_AEF7_819816D0EE00_.wvu.FilterData" localSheetId="0" hidden="1">'Segunda 11.08'!$A$2:$T$2</definedName>
    <definedName name="Z_C38EC317_173E_43CB_AEF7_819816D0EE00_.wvu.FilterData" localSheetId="4" hidden="1">'Sexta 15.08'!$A$2:$T$2</definedName>
    <definedName name="Z_C38EC317_173E_43CB_AEF7_819816D0EE00_.wvu.FilterData" localSheetId="1" hidden="1">'Terça 12.08'!$A$2:$T$2</definedName>
    <definedName name="Z_C3B1E226_F8D7_428F_A6DB_4A9112D9F837_.wvu.FilterData" localSheetId="2" hidden="1">'Quarta 13.08'!$A$2:$U$2</definedName>
    <definedName name="Z_C3B1E226_F8D7_428F_A6DB_4A9112D9F837_.wvu.FilterData" localSheetId="3" hidden="1">'Quinta 14.08'!$A$2:$U$2</definedName>
    <definedName name="Z_C3B1E226_F8D7_428F_A6DB_4A9112D9F837_.wvu.FilterData" localSheetId="5" hidden="1">'Sábado 16.08'!$A$2:$U$2</definedName>
    <definedName name="Z_C3B1E226_F8D7_428F_A6DB_4A9112D9F837_.wvu.FilterData" localSheetId="0" hidden="1">'Segunda 11.08'!$A$2:$U$2</definedName>
    <definedName name="Z_C3B1E226_F8D7_428F_A6DB_4A9112D9F837_.wvu.FilterData" localSheetId="4" hidden="1">'Sexta 15.08'!$A$2:$U$2</definedName>
    <definedName name="Z_C3B1E226_F8D7_428F_A6DB_4A9112D9F837_.wvu.FilterData" localSheetId="1" hidden="1">'Terça 12.08'!$A$2:$U$2</definedName>
    <definedName name="Z_C3DD5609_4AF0_494A_9316_F3C21620BE9A_.wvu.FilterData" localSheetId="2" hidden="1">'Quarta 13.08'!$A$2:$U$2</definedName>
    <definedName name="Z_C3DD5609_4AF0_494A_9316_F3C21620BE9A_.wvu.FilterData" localSheetId="3" hidden="1">'Quinta 14.08'!$A$2:$U$2</definedName>
    <definedName name="Z_C3DD5609_4AF0_494A_9316_F3C21620BE9A_.wvu.FilterData" localSheetId="5" hidden="1">'Sábado 16.08'!$A$2:$U$2</definedName>
    <definedName name="Z_C3DD5609_4AF0_494A_9316_F3C21620BE9A_.wvu.FilterData" localSheetId="0" hidden="1">'Segunda 11.08'!$A$2:$U$2</definedName>
    <definedName name="Z_C3DD5609_4AF0_494A_9316_F3C21620BE9A_.wvu.FilterData" localSheetId="4" hidden="1">'Sexta 15.08'!$A$2:$U$2</definedName>
    <definedName name="Z_C3DD5609_4AF0_494A_9316_F3C21620BE9A_.wvu.FilterData" localSheetId="1" hidden="1">'Terça 12.08'!$A$2:$U$2</definedName>
    <definedName name="Z_C44380B3_895C_4B56_9EBA_528E5F1A1128_.wvu.FilterData" localSheetId="2" hidden="1">'Quarta 13.08'!$A$2:$U$2</definedName>
    <definedName name="Z_C44380B3_895C_4B56_9EBA_528E5F1A1128_.wvu.FilterData" localSheetId="3" hidden="1">'Quinta 14.08'!$A$2:$U$2</definedName>
    <definedName name="Z_C44380B3_895C_4B56_9EBA_528E5F1A1128_.wvu.FilterData" localSheetId="5" hidden="1">'Sábado 16.08'!$A$2:$U$2</definedName>
    <definedName name="Z_C44380B3_895C_4B56_9EBA_528E5F1A1128_.wvu.FilterData" localSheetId="0" hidden="1">'Segunda 11.08'!$A$2:$U$2</definedName>
    <definedName name="Z_C44380B3_895C_4B56_9EBA_528E5F1A1128_.wvu.FilterData" localSheetId="4" hidden="1">'Sexta 15.08'!$A$2:$U$2</definedName>
    <definedName name="Z_C44380B3_895C_4B56_9EBA_528E5F1A1128_.wvu.FilterData" localSheetId="1" hidden="1">'Terça 12.08'!$A$2:$U$2</definedName>
    <definedName name="Z_C49F7F07_62FD_4B1E_BAA4_D9CFE9224EE6_.wvu.FilterData" localSheetId="2" hidden="1">'Quarta 13.08'!$A$2:$T$2</definedName>
    <definedName name="Z_C49F7F07_62FD_4B1E_BAA4_D9CFE9224EE6_.wvu.FilterData" localSheetId="3" hidden="1">'Quinta 14.08'!$A$2:$T$2</definedName>
    <definedName name="Z_C49F7F07_62FD_4B1E_BAA4_D9CFE9224EE6_.wvu.FilterData" localSheetId="5" hidden="1">'Sábado 16.08'!$A$2:$T$2</definedName>
    <definedName name="Z_C49F7F07_62FD_4B1E_BAA4_D9CFE9224EE6_.wvu.FilterData" localSheetId="0" hidden="1">'Segunda 11.08'!$A$2:$T$2</definedName>
    <definedName name="Z_C49F7F07_62FD_4B1E_BAA4_D9CFE9224EE6_.wvu.FilterData" localSheetId="4" hidden="1">'Sexta 15.08'!$A$2:$T$2</definedName>
    <definedName name="Z_C49F7F07_62FD_4B1E_BAA4_D9CFE9224EE6_.wvu.FilterData" localSheetId="1" hidden="1">'Terça 12.08'!$A$2:$T$2</definedName>
    <definedName name="Z_C4AB4C82_3E0E_4D53_B84A_483773F23686_.wvu.FilterData" localSheetId="2" hidden="1">'Quarta 13.08'!$A$2:$T$2</definedName>
    <definedName name="Z_C4AB4C82_3E0E_4D53_B84A_483773F23686_.wvu.FilterData" localSheetId="3" hidden="1">'Quinta 14.08'!$A$2:$T$2</definedName>
    <definedName name="Z_C4AB4C82_3E0E_4D53_B84A_483773F23686_.wvu.FilterData" localSheetId="5" hidden="1">'Sábado 16.08'!$A$2:$T$2</definedName>
    <definedName name="Z_C4AB4C82_3E0E_4D53_B84A_483773F23686_.wvu.FilterData" localSheetId="0" hidden="1">'Segunda 11.08'!$A$2:$T$2</definedName>
    <definedName name="Z_C4AB4C82_3E0E_4D53_B84A_483773F23686_.wvu.FilterData" localSheetId="4" hidden="1">'Sexta 15.08'!$A$2:$T$2</definedName>
    <definedName name="Z_C4AB4C82_3E0E_4D53_B84A_483773F23686_.wvu.FilterData" localSheetId="1" hidden="1">'Terça 12.08'!$A$2:$T$2</definedName>
    <definedName name="Z_C4D4A714_66C4_4533_B805_50C8846B0590_.wvu.FilterData" localSheetId="2" hidden="1">'Quarta 13.08'!$A$2:$T$2</definedName>
    <definedName name="Z_C4D4A714_66C4_4533_B805_50C8846B0590_.wvu.FilterData" localSheetId="3" hidden="1">'Quinta 14.08'!$A$2:$T$2</definedName>
    <definedName name="Z_C4D4A714_66C4_4533_B805_50C8846B0590_.wvu.FilterData" localSheetId="5" hidden="1">'Sábado 16.08'!$A$2:$T$2</definedName>
    <definedName name="Z_C4D4A714_66C4_4533_B805_50C8846B0590_.wvu.FilterData" localSheetId="0" hidden="1">'Segunda 11.08'!$A$2:$T$2</definedName>
    <definedName name="Z_C4D4A714_66C4_4533_B805_50C8846B0590_.wvu.FilterData" localSheetId="4" hidden="1">'Sexta 15.08'!$A$2:$T$2</definedName>
    <definedName name="Z_C4D4A714_66C4_4533_B805_50C8846B0590_.wvu.FilterData" localSheetId="1" hidden="1">'Terça 12.08'!$A$2:$T$2</definedName>
    <definedName name="Z_C4EA14B9_915C_4840_A20D_9CDA5E5F8BB1_.wvu.FilterData" localSheetId="2" hidden="1">'Quarta 13.08'!$A$2:$U$2</definedName>
    <definedName name="Z_C4EA14B9_915C_4840_A20D_9CDA5E5F8BB1_.wvu.FilterData" localSheetId="3" hidden="1">'Quinta 14.08'!$A$2:$U$2</definedName>
    <definedName name="Z_C4EA14B9_915C_4840_A20D_9CDA5E5F8BB1_.wvu.FilterData" localSheetId="5" hidden="1">'Sábado 16.08'!$A$2:$U$2</definedName>
    <definedName name="Z_C4EA14B9_915C_4840_A20D_9CDA5E5F8BB1_.wvu.FilterData" localSheetId="0" hidden="1">'Segunda 11.08'!$A$2:$U$2</definedName>
    <definedName name="Z_C4EA14B9_915C_4840_A20D_9CDA5E5F8BB1_.wvu.FilterData" localSheetId="4" hidden="1">'Sexta 15.08'!$A$2:$U$2</definedName>
    <definedName name="Z_C4EA14B9_915C_4840_A20D_9CDA5E5F8BB1_.wvu.FilterData" localSheetId="1" hidden="1">'Terça 12.08'!$A$2:$U$2</definedName>
    <definedName name="Z_C4FE5AC5_497C_43FD_B95E_F9C3EABC2F03_.wvu.FilterData" localSheetId="2" hidden="1">'Quarta 13.08'!$A$2:$T$2</definedName>
    <definedName name="Z_C4FE5AC5_497C_43FD_B95E_F9C3EABC2F03_.wvu.FilterData" localSheetId="3" hidden="1">'Quinta 14.08'!$A$2:$T$2</definedName>
    <definedName name="Z_C4FE5AC5_497C_43FD_B95E_F9C3EABC2F03_.wvu.FilterData" localSheetId="5" hidden="1">'Sábado 16.08'!$A$2:$T$2</definedName>
    <definedName name="Z_C4FE5AC5_497C_43FD_B95E_F9C3EABC2F03_.wvu.FilterData" localSheetId="0" hidden="1">'Segunda 11.08'!$A$2:$T$2</definedName>
    <definedName name="Z_C4FE5AC5_497C_43FD_B95E_F9C3EABC2F03_.wvu.FilterData" localSheetId="4" hidden="1">'Sexta 15.08'!$A$2:$T$2</definedName>
    <definedName name="Z_C4FE5AC5_497C_43FD_B95E_F9C3EABC2F03_.wvu.FilterData" localSheetId="1" hidden="1">'Terça 12.08'!$A$2:$T$2</definedName>
    <definedName name="Z_C551E91F_BAB7_4BAE_AA7A_F282AEDF5027_.wvu.FilterData" localSheetId="2" hidden="1">'Quarta 13.08'!$A$2:$T$2</definedName>
    <definedName name="Z_C551E91F_BAB7_4BAE_AA7A_F282AEDF5027_.wvu.FilterData" localSheetId="3" hidden="1">'Quinta 14.08'!$A$2:$T$2</definedName>
    <definedName name="Z_C551E91F_BAB7_4BAE_AA7A_F282AEDF5027_.wvu.FilterData" localSheetId="5" hidden="1">'Sábado 16.08'!$A$2:$T$2</definedName>
    <definedName name="Z_C551E91F_BAB7_4BAE_AA7A_F282AEDF5027_.wvu.FilterData" localSheetId="0" hidden="1">'Segunda 11.08'!$A$2:$T$2</definedName>
    <definedName name="Z_C551E91F_BAB7_4BAE_AA7A_F282AEDF5027_.wvu.FilterData" localSheetId="4" hidden="1">'Sexta 15.08'!$A$2:$T$2</definedName>
    <definedName name="Z_C551E91F_BAB7_4BAE_AA7A_F282AEDF5027_.wvu.FilterData" localSheetId="1" hidden="1">'Terça 12.08'!$A$2:$T$2</definedName>
    <definedName name="Z_C582F04F_9E9F_445F_B4F3_AEAE11878D53_.wvu.FilterData" localSheetId="2" hidden="1">'Quarta 13.08'!$A$2:$T$2</definedName>
    <definedName name="Z_C582F04F_9E9F_445F_B4F3_AEAE11878D53_.wvu.FilterData" localSheetId="3" hidden="1">'Quinta 14.08'!$A$2:$T$2</definedName>
    <definedName name="Z_C582F04F_9E9F_445F_B4F3_AEAE11878D53_.wvu.FilterData" localSheetId="5" hidden="1">'Sábado 16.08'!$A$2:$T$2</definedName>
    <definedName name="Z_C582F04F_9E9F_445F_B4F3_AEAE11878D53_.wvu.FilterData" localSheetId="0" hidden="1">'Segunda 11.08'!$A$2:$T$2</definedName>
    <definedName name="Z_C582F04F_9E9F_445F_B4F3_AEAE11878D53_.wvu.FilterData" localSheetId="4" hidden="1">'Sexta 15.08'!$A$2:$T$2</definedName>
    <definedName name="Z_C582F04F_9E9F_445F_B4F3_AEAE11878D53_.wvu.FilterData" localSheetId="1" hidden="1">'Terça 12.08'!$A$2:$T$2</definedName>
    <definedName name="Z_C593914B_1001_43FB_9731_5FBB1F863012_.wvu.FilterData" localSheetId="2" hidden="1">'Quarta 13.08'!$A$2:$T$2</definedName>
    <definedName name="Z_C593914B_1001_43FB_9731_5FBB1F863012_.wvu.FilterData" localSheetId="3" hidden="1">'Quinta 14.08'!$A$2:$T$2</definedName>
    <definedName name="Z_C593914B_1001_43FB_9731_5FBB1F863012_.wvu.FilterData" localSheetId="5" hidden="1">'Sábado 16.08'!$A$2:$T$2</definedName>
    <definedName name="Z_C593914B_1001_43FB_9731_5FBB1F863012_.wvu.FilterData" localSheetId="0" hidden="1">'Segunda 11.08'!$A$2:$T$2</definedName>
    <definedName name="Z_C593914B_1001_43FB_9731_5FBB1F863012_.wvu.FilterData" localSheetId="4" hidden="1">'Sexta 15.08'!$A$2:$T$2</definedName>
    <definedName name="Z_C593914B_1001_43FB_9731_5FBB1F863012_.wvu.FilterData" localSheetId="1" hidden="1">'Terça 12.08'!$A$2:$T$2</definedName>
    <definedName name="Z_C5D05702_8713_45EA_8F0A_2DE5C34D2D0E_.wvu.FilterData" localSheetId="2" hidden="1">'Quarta 13.08'!$A$2:$T$2</definedName>
    <definedName name="Z_C5D05702_8713_45EA_8F0A_2DE5C34D2D0E_.wvu.FilterData" localSheetId="3" hidden="1">'Quinta 14.08'!$A$2:$T$2</definedName>
    <definedName name="Z_C5D05702_8713_45EA_8F0A_2DE5C34D2D0E_.wvu.FilterData" localSheetId="5" hidden="1">'Sábado 16.08'!$A$2:$T$2</definedName>
    <definedName name="Z_C5D05702_8713_45EA_8F0A_2DE5C34D2D0E_.wvu.FilterData" localSheetId="0" hidden="1">'Segunda 11.08'!$A$2:$T$2</definedName>
    <definedName name="Z_C5D05702_8713_45EA_8F0A_2DE5C34D2D0E_.wvu.FilterData" localSheetId="4" hidden="1">'Sexta 15.08'!$A$2:$T$2</definedName>
    <definedName name="Z_C5D05702_8713_45EA_8F0A_2DE5C34D2D0E_.wvu.FilterData" localSheetId="1" hidden="1">'Terça 12.08'!$A$2:$T$2</definedName>
    <definedName name="Z_C5F9A26B_E36E_4FAC_B707_30BB4CD8CFD6_.wvu.FilterData" localSheetId="2" hidden="1">'Quarta 13.08'!$A$2:$T$2</definedName>
    <definedName name="Z_C5F9A26B_E36E_4FAC_B707_30BB4CD8CFD6_.wvu.FilterData" localSheetId="3" hidden="1">'Quinta 14.08'!$A$2:$T$2</definedName>
    <definedName name="Z_C5F9A26B_E36E_4FAC_B707_30BB4CD8CFD6_.wvu.FilterData" localSheetId="5" hidden="1">'Sábado 16.08'!$A$2:$T$2</definedName>
    <definedName name="Z_C5F9A26B_E36E_4FAC_B707_30BB4CD8CFD6_.wvu.FilterData" localSheetId="0" hidden="1">'Segunda 11.08'!$A$2:$T$2</definedName>
    <definedName name="Z_C5F9A26B_E36E_4FAC_B707_30BB4CD8CFD6_.wvu.FilterData" localSheetId="4" hidden="1">'Sexta 15.08'!$A$2:$T$2</definedName>
    <definedName name="Z_C5F9A26B_E36E_4FAC_B707_30BB4CD8CFD6_.wvu.FilterData" localSheetId="1" hidden="1">'Terça 12.08'!$A$2:$T$2</definedName>
    <definedName name="Z_C6519D02_AB29_4BB4_B0DB_6F448CA068DA_.wvu.FilterData" localSheetId="2" hidden="1">'Quarta 13.08'!$A$2:$V$2</definedName>
    <definedName name="Z_C6519D02_AB29_4BB4_B0DB_6F448CA068DA_.wvu.FilterData" localSheetId="3" hidden="1">'Quinta 14.08'!$A$2:$V$2</definedName>
    <definedName name="Z_C6519D02_AB29_4BB4_B0DB_6F448CA068DA_.wvu.FilterData" localSheetId="5" hidden="1">'Sábado 16.08'!$A$2:$V$2</definedName>
    <definedName name="Z_C6519D02_AB29_4BB4_B0DB_6F448CA068DA_.wvu.FilterData" localSheetId="0" hidden="1">'Segunda 11.08'!$A$2:$V$2</definedName>
    <definedName name="Z_C6519D02_AB29_4BB4_B0DB_6F448CA068DA_.wvu.FilterData" localSheetId="4" hidden="1">'Sexta 15.08'!$A$2:$V$2</definedName>
    <definedName name="Z_C6519D02_AB29_4BB4_B0DB_6F448CA068DA_.wvu.FilterData" localSheetId="1" hidden="1">'Terça 12.08'!$A$2:$V$2</definedName>
    <definedName name="Z_C6A59552_CDBB_474B_88A8_BDBB005EA0F2_.wvu.FilterData" localSheetId="2" hidden="1">'Quarta 13.08'!$A$2:$T$2</definedName>
    <definedName name="Z_C6A59552_CDBB_474B_88A8_BDBB005EA0F2_.wvu.FilterData" localSheetId="3" hidden="1">'Quinta 14.08'!$A$2:$T$2</definedName>
    <definedName name="Z_C6A59552_CDBB_474B_88A8_BDBB005EA0F2_.wvu.FilterData" localSheetId="5" hidden="1">'Sábado 16.08'!$A$2:$T$2</definedName>
    <definedName name="Z_C6A59552_CDBB_474B_88A8_BDBB005EA0F2_.wvu.FilterData" localSheetId="0" hidden="1">'Segunda 11.08'!$A$2:$T$2</definedName>
    <definedName name="Z_C6A59552_CDBB_474B_88A8_BDBB005EA0F2_.wvu.FilterData" localSheetId="4" hidden="1">'Sexta 15.08'!$A$2:$T$2</definedName>
    <definedName name="Z_C6A59552_CDBB_474B_88A8_BDBB005EA0F2_.wvu.FilterData" localSheetId="1" hidden="1">'Terça 12.08'!$A$2:$T$2</definedName>
    <definedName name="Z_C73024F8_B97F_4E5E_B3A2_2BDD7FAFFE8B_.wvu.FilterData" localSheetId="2" hidden="1">'Quarta 13.08'!$A$2:$U$2</definedName>
    <definedName name="Z_C73024F8_B97F_4E5E_B3A2_2BDD7FAFFE8B_.wvu.FilterData" localSheetId="3" hidden="1">'Quinta 14.08'!$A$2:$U$2</definedName>
    <definedName name="Z_C73024F8_B97F_4E5E_B3A2_2BDD7FAFFE8B_.wvu.FilterData" localSheetId="5" hidden="1">'Sábado 16.08'!$A$2:$U$2</definedName>
    <definedName name="Z_C73024F8_B97F_4E5E_B3A2_2BDD7FAFFE8B_.wvu.FilterData" localSheetId="0" hidden="1">'Segunda 11.08'!$A$2:$U$2</definedName>
    <definedName name="Z_C73024F8_B97F_4E5E_B3A2_2BDD7FAFFE8B_.wvu.FilterData" localSheetId="4" hidden="1">'Sexta 15.08'!$A$2:$U$2</definedName>
    <definedName name="Z_C73024F8_B97F_4E5E_B3A2_2BDD7FAFFE8B_.wvu.FilterData" localSheetId="1" hidden="1">'Terça 12.08'!$A$2:$U$2</definedName>
    <definedName name="Z_C730A83B_CC1B_405D_9471_200E536AD057_.wvu.FilterData" localSheetId="2" hidden="1">'Quarta 13.08'!$A$2:$V$2</definedName>
    <definedName name="Z_C730A83B_CC1B_405D_9471_200E536AD057_.wvu.FilterData" localSheetId="3" hidden="1">'Quinta 14.08'!$A$2:$V$2</definedName>
    <definedName name="Z_C730A83B_CC1B_405D_9471_200E536AD057_.wvu.FilterData" localSheetId="5" hidden="1">'Sábado 16.08'!$A$2:$V$2</definedName>
    <definedName name="Z_C730A83B_CC1B_405D_9471_200E536AD057_.wvu.FilterData" localSheetId="0" hidden="1">'Segunda 11.08'!$A$2:$V$2</definedName>
    <definedName name="Z_C730A83B_CC1B_405D_9471_200E536AD057_.wvu.FilterData" localSheetId="4" hidden="1">'Sexta 15.08'!$A$2:$V$2</definedName>
    <definedName name="Z_C730A83B_CC1B_405D_9471_200E536AD057_.wvu.FilterData" localSheetId="1" hidden="1">'Terça 12.08'!$A$2:$V$2</definedName>
    <definedName name="Z_C750CF1E_DE9B_4E07_80D3_4DE47CA3AE70_.wvu.FilterData" localSheetId="2" hidden="1">'Quarta 13.08'!$A$2:$T$2</definedName>
    <definedName name="Z_C750CF1E_DE9B_4E07_80D3_4DE47CA3AE70_.wvu.FilterData" localSheetId="3" hidden="1">'Quinta 14.08'!$A$2:$T$2</definedName>
    <definedName name="Z_C750CF1E_DE9B_4E07_80D3_4DE47CA3AE70_.wvu.FilterData" localSheetId="5" hidden="1">'Sábado 16.08'!$A$2:$T$2</definedName>
    <definedName name="Z_C750CF1E_DE9B_4E07_80D3_4DE47CA3AE70_.wvu.FilterData" localSheetId="0" hidden="1">'Segunda 11.08'!$A$2:$T$2</definedName>
    <definedName name="Z_C750CF1E_DE9B_4E07_80D3_4DE47CA3AE70_.wvu.FilterData" localSheetId="4" hidden="1">'Sexta 15.08'!$A$2:$T$2</definedName>
    <definedName name="Z_C750CF1E_DE9B_4E07_80D3_4DE47CA3AE70_.wvu.FilterData" localSheetId="1" hidden="1">'Terça 12.08'!$A$2:$T$2</definedName>
    <definedName name="Z_C77E73DC_B487_4049_BD0D_994786302CD5_.wvu.FilterData" localSheetId="2" hidden="1">'Quarta 13.08'!$A$2:$T$2</definedName>
    <definedName name="Z_C77E73DC_B487_4049_BD0D_994786302CD5_.wvu.FilterData" localSheetId="3" hidden="1">'Quinta 14.08'!$A$2:$T$2</definedName>
    <definedName name="Z_C77E73DC_B487_4049_BD0D_994786302CD5_.wvu.FilterData" localSheetId="5" hidden="1">'Sábado 16.08'!$A$2:$T$2</definedName>
    <definedName name="Z_C77E73DC_B487_4049_BD0D_994786302CD5_.wvu.FilterData" localSheetId="0" hidden="1">'Segunda 11.08'!$A$2:$T$2</definedName>
    <definedName name="Z_C77E73DC_B487_4049_BD0D_994786302CD5_.wvu.FilterData" localSheetId="4" hidden="1">'Sexta 15.08'!$A$2:$T$2</definedName>
    <definedName name="Z_C77E73DC_B487_4049_BD0D_994786302CD5_.wvu.FilterData" localSheetId="1" hidden="1">'Terça 12.08'!$A$2:$T$2</definedName>
    <definedName name="Z_C7BE0F8A_D899_4422_9240_D4D382636CF1_.wvu.FilterData" localSheetId="2" hidden="1">'Quarta 13.08'!$A$2:$U$2</definedName>
    <definedName name="Z_C7BE0F8A_D899_4422_9240_D4D382636CF1_.wvu.FilterData" localSheetId="3" hidden="1">'Quinta 14.08'!$A$2:$U$2</definedName>
    <definedName name="Z_C7BE0F8A_D899_4422_9240_D4D382636CF1_.wvu.FilterData" localSheetId="5" hidden="1">'Sábado 16.08'!$A$2:$U$2</definedName>
    <definedName name="Z_C7BE0F8A_D899_4422_9240_D4D382636CF1_.wvu.FilterData" localSheetId="0" hidden="1">'Segunda 11.08'!$A$2:$U$2</definedName>
    <definedName name="Z_C7BE0F8A_D899_4422_9240_D4D382636CF1_.wvu.FilterData" localSheetId="4" hidden="1">'Sexta 15.08'!$A$2:$U$2</definedName>
    <definedName name="Z_C7BE0F8A_D899_4422_9240_D4D382636CF1_.wvu.FilterData" localSheetId="1" hidden="1">'Terça 12.08'!$A$2:$U$2</definedName>
    <definedName name="Z_C809933A_69A1_44A6_A3DA_4570CE04665B_.wvu.FilterData" localSheetId="2" hidden="1">'Quarta 13.08'!$A$2:$T$2</definedName>
    <definedName name="Z_C809933A_69A1_44A6_A3DA_4570CE04665B_.wvu.FilterData" localSheetId="3" hidden="1">'Quinta 14.08'!$A$2:$T$2</definedName>
    <definedName name="Z_C809933A_69A1_44A6_A3DA_4570CE04665B_.wvu.FilterData" localSheetId="5" hidden="1">'Sábado 16.08'!$A$2:$T$2</definedName>
    <definedName name="Z_C809933A_69A1_44A6_A3DA_4570CE04665B_.wvu.FilterData" localSheetId="0" hidden="1">'Segunda 11.08'!$A$2:$T$2</definedName>
    <definedName name="Z_C809933A_69A1_44A6_A3DA_4570CE04665B_.wvu.FilterData" localSheetId="4" hidden="1">'Sexta 15.08'!$A$2:$T$2</definedName>
    <definedName name="Z_C809933A_69A1_44A6_A3DA_4570CE04665B_.wvu.FilterData" localSheetId="1" hidden="1">'Terça 12.08'!$A$2:$T$2</definedName>
    <definedName name="Z_C821E6F7_81BC_467C_8C79_82B92A811C6F_.wvu.FilterData" localSheetId="2" hidden="1">'Quarta 13.08'!$A$2:$T$2</definedName>
    <definedName name="Z_C821E6F7_81BC_467C_8C79_82B92A811C6F_.wvu.FilterData" localSheetId="3" hidden="1">'Quinta 14.08'!$A$2:$T$2</definedName>
    <definedName name="Z_C821E6F7_81BC_467C_8C79_82B92A811C6F_.wvu.FilterData" localSheetId="5" hidden="1">'Sábado 16.08'!$A$2:$T$2</definedName>
    <definedName name="Z_C821E6F7_81BC_467C_8C79_82B92A811C6F_.wvu.FilterData" localSheetId="0" hidden="1">'Segunda 11.08'!$A$2:$T$2</definedName>
    <definedName name="Z_C821E6F7_81BC_467C_8C79_82B92A811C6F_.wvu.FilterData" localSheetId="4" hidden="1">'Sexta 15.08'!$A$2:$T$2</definedName>
    <definedName name="Z_C821E6F7_81BC_467C_8C79_82B92A811C6F_.wvu.FilterData" localSheetId="1" hidden="1">'Terça 12.08'!$A$2:$T$2</definedName>
    <definedName name="Z_C8306FCC_F1A7_499B_9F8C_F74E89A40CCF_.wvu.FilterData" localSheetId="2" hidden="1">'Quarta 13.08'!$A$2:$T$2</definedName>
    <definedName name="Z_C8306FCC_F1A7_499B_9F8C_F74E89A40CCF_.wvu.FilterData" localSheetId="3" hidden="1">'Quinta 14.08'!$A$2:$T$2</definedName>
    <definedName name="Z_C8306FCC_F1A7_499B_9F8C_F74E89A40CCF_.wvu.FilterData" localSheetId="5" hidden="1">'Sábado 16.08'!$A$2:$T$2</definedName>
    <definedName name="Z_C8306FCC_F1A7_499B_9F8C_F74E89A40CCF_.wvu.FilterData" localSheetId="0" hidden="1">'Segunda 11.08'!$A$2:$T$2</definedName>
    <definedName name="Z_C8306FCC_F1A7_499B_9F8C_F74E89A40CCF_.wvu.FilterData" localSheetId="4" hidden="1">'Sexta 15.08'!$A$2:$T$2</definedName>
    <definedName name="Z_C8306FCC_F1A7_499B_9F8C_F74E89A40CCF_.wvu.FilterData" localSheetId="1" hidden="1">'Terça 12.08'!$A$2:$T$2</definedName>
    <definedName name="Z_C8393444_8297_4A19_A742_C26EBDEEBEF7_.wvu.FilterData" localSheetId="2" hidden="1">'Quarta 13.08'!$A$2:$T$2</definedName>
    <definedName name="Z_C8393444_8297_4A19_A742_C26EBDEEBEF7_.wvu.FilterData" localSheetId="3" hidden="1">'Quinta 14.08'!$A$2:$T$2</definedName>
    <definedName name="Z_C8393444_8297_4A19_A742_C26EBDEEBEF7_.wvu.FilterData" localSheetId="5" hidden="1">'Sábado 16.08'!$A$2:$T$2</definedName>
    <definedName name="Z_C8393444_8297_4A19_A742_C26EBDEEBEF7_.wvu.FilterData" localSheetId="0" hidden="1">'Segunda 11.08'!$A$2:$T$2</definedName>
    <definedName name="Z_C8393444_8297_4A19_A742_C26EBDEEBEF7_.wvu.FilterData" localSheetId="4" hidden="1">'Sexta 15.08'!$A$2:$T$2</definedName>
    <definedName name="Z_C8393444_8297_4A19_A742_C26EBDEEBEF7_.wvu.FilterData" localSheetId="1" hidden="1">'Terça 12.08'!$A$2:$T$2</definedName>
    <definedName name="Z_C8464CAB_FF4B_4F7D_8FED_93BC999FC047_.wvu.FilterData" localSheetId="2" hidden="1">'Quarta 13.08'!$A$2:$U$2</definedName>
    <definedName name="Z_C8464CAB_FF4B_4F7D_8FED_93BC999FC047_.wvu.FilterData" localSheetId="3" hidden="1">'Quinta 14.08'!$A$2:$U$2</definedName>
    <definedName name="Z_C8464CAB_FF4B_4F7D_8FED_93BC999FC047_.wvu.FilterData" localSheetId="5" hidden="1">'Sábado 16.08'!$A$2:$U$2</definedName>
    <definedName name="Z_C8464CAB_FF4B_4F7D_8FED_93BC999FC047_.wvu.FilterData" localSheetId="0" hidden="1">'Segunda 11.08'!$A$2:$U$2</definedName>
    <definedName name="Z_C8464CAB_FF4B_4F7D_8FED_93BC999FC047_.wvu.FilterData" localSheetId="4" hidden="1">'Sexta 15.08'!$A$2:$U$2</definedName>
    <definedName name="Z_C8464CAB_FF4B_4F7D_8FED_93BC999FC047_.wvu.FilterData" localSheetId="1" hidden="1">'Terça 12.08'!$A$2:$U$2</definedName>
    <definedName name="Z_C8677F6D_97F0_4F95_AE06_76A7C591B596_.wvu.FilterData" localSheetId="2" hidden="1">'Quarta 13.08'!$A$2:$T$2</definedName>
    <definedName name="Z_C8677F6D_97F0_4F95_AE06_76A7C591B596_.wvu.FilterData" localSheetId="3" hidden="1">'Quinta 14.08'!$A$2:$T$2</definedName>
    <definedName name="Z_C8677F6D_97F0_4F95_AE06_76A7C591B596_.wvu.FilterData" localSheetId="5" hidden="1">'Sábado 16.08'!$A$2:$T$2</definedName>
    <definedName name="Z_C8677F6D_97F0_4F95_AE06_76A7C591B596_.wvu.FilterData" localSheetId="0" hidden="1">'Segunda 11.08'!$A$2:$T$2</definedName>
    <definedName name="Z_C8677F6D_97F0_4F95_AE06_76A7C591B596_.wvu.FilterData" localSheetId="4" hidden="1">'Sexta 15.08'!$A$2:$T$2</definedName>
    <definedName name="Z_C8677F6D_97F0_4F95_AE06_76A7C591B596_.wvu.FilterData" localSheetId="1" hidden="1">'Terça 12.08'!$A$2:$T$2</definedName>
    <definedName name="Z_C8948E44_29E4_44B9_8AB5_88240ACD2803_.wvu.FilterData" localSheetId="2" hidden="1">'Quarta 13.08'!$A$2:$T$2</definedName>
    <definedName name="Z_C8948E44_29E4_44B9_8AB5_88240ACD2803_.wvu.FilterData" localSheetId="3" hidden="1">'Quinta 14.08'!$A$2:$T$2</definedName>
    <definedName name="Z_C8948E44_29E4_44B9_8AB5_88240ACD2803_.wvu.FilterData" localSheetId="5" hidden="1">'Sábado 16.08'!$A$2:$T$2</definedName>
    <definedName name="Z_C8948E44_29E4_44B9_8AB5_88240ACD2803_.wvu.FilterData" localSheetId="0" hidden="1">'Segunda 11.08'!$A$2:$T$2</definedName>
    <definedName name="Z_C8948E44_29E4_44B9_8AB5_88240ACD2803_.wvu.FilterData" localSheetId="4" hidden="1">'Sexta 15.08'!$A$2:$T$2</definedName>
    <definedName name="Z_C8948E44_29E4_44B9_8AB5_88240ACD2803_.wvu.FilterData" localSheetId="1" hidden="1">'Terça 12.08'!$A$2:$T$2</definedName>
    <definedName name="Z_C9489585_281E_45FC_B0C8_954D394561B7_.wvu.FilterData" localSheetId="2" hidden="1">'Quarta 13.08'!$A$2:$U$2</definedName>
    <definedName name="Z_C9489585_281E_45FC_B0C8_954D394561B7_.wvu.FilterData" localSheetId="3" hidden="1">'Quinta 14.08'!$A$2:$U$2</definedName>
    <definedName name="Z_C9489585_281E_45FC_B0C8_954D394561B7_.wvu.FilterData" localSheetId="5" hidden="1">'Sábado 16.08'!$A$2:$U$2</definedName>
    <definedName name="Z_C9489585_281E_45FC_B0C8_954D394561B7_.wvu.FilterData" localSheetId="0" hidden="1">'Segunda 11.08'!$A$2:$U$2</definedName>
    <definedName name="Z_C9489585_281E_45FC_B0C8_954D394561B7_.wvu.FilterData" localSheetId="4" hidden="1">'Sexta 15.08'!$A$2:$U$2</definedName>
    <definedName name="Z_C9489585_281E_45FC_B0C8_954D394561B7_.wvu.FilterData" localSheetId="1" hidden="1">'Terça 12.08'!$A$2:$U$2</definedName>
    <definedName name="Z_C9AB5853_262E_45F3_901C_0306A2C22905_.wvu.FilterData" localSheetId="2" hidden="1">'Quarta 13.08'!$A$2:$T$2</definedName>
    <definedName name="Z_C9AB5853_262E_45F3_901C_0306A2C22905_.wvu.FilterData" localSheetId="3" hidden="1">'Quinta 14.08'!$A$2:$T$2</definedName>
    <definedName name="Z_C9AB5853_262E_45F3_901C_0306A2C22905_.wvu.FilterData" localSheetId="5" hidden="1">'Sábado 16.08'!$A$2:$T$2</definedName>
    <definedName name="Z_C9AB5853_262E_45F3_901C_0306A2C22905_.wvu.FilterData" localSheetId="0" hidden="1">'Segunda 11.08'!$A$2:$T$2</definedName>
    <definedName name="Z_C9AB5853_262E_45F3_901C_0306A2C22905_.wvu.FilterData" localSheetId="4" hidden="1">'Sexta 15.08'!$A$2:$T$2</definedName>
    <definedName name="Z_C9AB5853_262E_45F3_901C_0306A2C22905_.wvu.FilterData" localSheetId="1" hidden="1">'Terça 12.08'!$A$2:$T$2</definedName>
    <definedName name="Z_CA34B04D_7F9C_4515_B9DE_4F3CF05F0B00_.wvu.FilterData" localSheetId="2" hidden="1">'Quarta 13.08'!$A$2:$T$2</definedName>
    <definedName name="Z_CA34B04D_7F9C_4515_B9DE_4F3CF05F0B00_.wvu.FilterData" localSheetId="3" hidden="1">'Quinta 14.08'!$A$2:$T$2</definedName>
    <definedName name="Z_CA34B04D_7F9C_4515_B9DE_4F3CF05F0B00_.wvu.FilterData" localSheetId="5" hidden="1">'Sábado 16.08'!$A$2:$T$2</definedName>
    <definedName name="Z_CA34B04D_7F9C_4515_B9DE_4F3CF05F0B00_.wvu.FilterData" localSheetId="0" hidden="1">'Segunda 11.08'!$A$2:$T$2</definedName>
    <definedName name="Z_CA34B04D_7F9C_4515_B9DE_4F3CF05F0B00_.wvu.FilterData" localSheetId="4" hidden="1">'Sexta 15.08'!$A$2:$T$2</definedName>
    <definedName name="Z_CA34B04D_7F9C_4515_B9DE_4F3CF05F0B00_.wvu.FilterData" localSheetId="1" hidden="1">'Terça 12.08'!$A$2:$T$2</definedName>
    <definedName name="Z_CA6D1197_6380_4216_BDFF_B05D0B786AEE_.wvu.FilterData" localSheetId="2" hidden="1">'Quarta 13.08'!$A$2:$T$2</definedName>
    <definedName name="Z_CA6D1197_6380_4216_BDFF_B05D0B786AEE_.wvu.FilterData" localSheetId="3" hidden="1">'Quinta 14.08'!$A$2:$T$2</definedName>
    <definedName name="Z_CA6D1197_6380_4216_BDFF_B05D0B786AEE_.wvu.FilterData" localSheetId="5" hidden="1">'Sábado 16.08'!$A$2:$T$2</definedName>
    <definedName name="Z_CA6D1197_6380_4216_BDFF_B05D0B786AEE_.wvu.FilterData" localSheetId="0" hidden="1">'Segunda 11.08'!$A$2:$T$2</definedName>
    <definedName name="Z_CA6D1197_6380_4216_BDFF_B05D0B786AEE_.wvu.FilterData" localSheetId="4" hidden="1">'Sexta 15.08'!$A$2:$T$2</definedName>
    <definedName name="Z_CA6D1197_6380_4216_BDFF_B05D0B786AEE_.wvu.FilterData" localSheetId="1" hidden="1">'Terça 12.08'!$A$2:$T$2</definedName>
    <definedName name="Z_CA885D3F_E363_4200_B73B_75D55C2AA973_.wvu.FilterData" localSheetId="2" hidden="1">'Quarta 13.08'!$A$2:$V$2</definedName>
    <definedName name="Z_CA885D3F_E363_4200_B73B_75D55C2AA973_.wvu.FilterData" localSheetId="3" hidden="1">'Quinta 14.08'!$A$2:$V$2</definedName>
    <definedName name="Z_CA885D3F_E363_4200_B73B_75D55C2AA973_.wvu.FilterData" localSheetId="5" hidden="1">'Sábado 16.08'!$A$2:$V$2</definedName>
    <definedName name="Z_CA885D3F_E363_4200_B73B_75D55C2AA973_.wvu.FilterData" localSheetId="0" hidden="1">'Segunda 11.08'!$A$2:$V$2</definedName>
    <definedName name="Z_CA885D3F_E363_4200_B73B_75D55C2AA973_.wvu.FilterData" localSheetId="4" hidden="1">'Sexta 15.08'!$A$2:$V$2</definedName>
    <definedName name="Z_CA885D3F_E363_4200_B73B_75D55C2AA973_.wvu.FilterData" localSheetId="1" hidden="1">'Terça 12.08'!$A$2:$V$2</definedName>
    <definedName name="Z_CA88E74B_E950_452C_B2FE_EC0BE1D82245_.wvu.FilterData" localSheetId="2" hidden="1">'Quarta 13.08'!$A$2:$T$2</definedName>
    <definedName name="Z_CA88E74B_E950_452C_B2FE_EC0BE1D82245_.wvu.FilterData" localSheetId="3" hidden="1">'Quinta 14.08'!$A$2:$T$2</definedName>
    <definedName name="Z_CA88E74B_E950_452C_B2FE_EC0BE1D82245_.wvu.FilterData" localSheetId="5" hidden="1">'Sábado 16.08'!$A$2:$T$2</definedName>
    <definedName name="Z_CA88E74B_E950_452C_B2FE_EC0BE1D82245_.wvu.FilterData" localSheetId="0" hidden="1">'Segunda 11.08'!$A$2:$T$2</definedName>
    <definedName name="Z_CA88E74B_E950_452C_B2FE_EC0BE1D82245_.wvu.FilterData" localSheetId="4" hidden="1">'Sexta 15.08'!$A$2:$T$2</definedName>
    <definedName name="Z_CA88E74B_E950_452C_B2FE_EC0BE1D82245_.wvu.FilterData" localSheetId="1" hidden="1">'Terça 12.08'!$A$2:$T$2</definedName>
    <definedName name="Z_CAE89ED7_8311_4B0A_A077_B489F7DA2169_.wvu.FilterData" localSheetId="2" hidden="1">'Quarta 13.08'!$A$2:$T$2</definedName>
    <definedName name="Z_CAE89ED7_8311_4B0A_A077_B489F7DA2169_.wvu.FilterData" localSheetId="3" hidden="1">'Quinta 14.08'!$A$2:$T$2</definedName>
    <definedName name="Z_CAE89ED7_8311_4B0A_A077_B489F7DA2169_.wvu.FilterData" localSheetId="5" hidden="1">'Sábado 16.08'!$A$2:$T$2</definedName>
    <definedName name="Z_CAE89ED7_8311_4B0A_A077_B489F7DA2169_.wvu.FilterData" localSheetId="0" hidden="1">'Segunda 11.08'!$A$2:$T$2</definedName>
    <definedName name="Z_CAE89ED7_8311_4B0A_A077_B489F7DA2169_.wvu.FilterData" localSheetId="4" hidden="1">'Sexta 15.08'!$A$2:$T$2</definedName>
    <definedName name="Z_CAE89ED7_8311_4B0A_A077_B489F7DA2169_.wvu.FilterData" localSheetId="1" hidden="1">'Terça 12.08'!$A$2:$T$2</definedName>
    <definedName name="Z_CAFC74CD_A2FA_42E4_B88E_F9D91BD88A9B_.wvu.FilterData" localSheetId="2" hidden="1">'Quarta 13.08'!$A$2:$T$2</definedName>
    <definedName name="Z_CAFC74CD_A2FA_42E4_B88E_F9D91BD88A9B_.wvu.FilterData" localSheetId="3" hidden="1">'Quinta 14.08'!$A$2:$T$2</definedName>
    <definedName name="Z_CAFC74CD_A2FA_42E4_B88E_F9D91BD88A9B_.wvu.FilterData" localSheetId="5" hidden="1">'Sábado 16.08'!$A$2:$T$2</definedName>
    <definedName name="Z_CAFC74CD_A2FA_42E4_B88E_F9D91BD88A9B_.wvu.FilterData" localSheetId="0" hidden="1">'Segunda 11.08'!$A$2:$T$2</definedName>
    <definedName name="Z_CAFC74CD_A2FA_42E4_B88E_F9D91BD88A9B_.wvu.FilterData" localSheetId="4" hidden="1">'Sexta 15.08'!$A$2:$T$2</definedName>
    <definedName name="Z_CAFC74CD_A2FA_42E4_B88E_F9D91BD88A9B_.wvu.FilterData" localSheetId="1" hidden="1">'Terça 12.08'!$A$2:$T$2</definedName>
    <definedName name="Z_CB11CBC1_FE39_4449_8BC3_0963AC619261_.wvu.FilterData" localSheetId="2" hidden="1">'Quarta 13.08'!$A$2:$V$2</definedName>
    <definedName name="Z_CB11CBC1_FE39_4449_8BC3_0963AC619261_.wvu.FilterData" localSheetId="3" hidden="1">'Quinta 14.08'!$A$2:$V$2</definedName>
    <definedName name="Z_CB11CBC1_FE39_4449_8BC3_0963AC619261_.wvu.FilterData" localSheetId="5" hidden="1">'Sábado 16.08'!$A$2:$V$2</definedName>
    <definedName name="Z_CB11CBC1_FE39_4449_8BC3_0963AC619261_.wvu.FilterData" localSheetId="0" hidden="1">'Segunda 11.08'!$A$2:$V$2</definedName>
    <definedName name="Z_CB11CBC1_FE39_4449_8BC3_0963AC619261_.wvu.FilterData" localSheetId="4" hidden="1">'Sexta 15.08'!$A$2:$V$2</definedName>
    <definedName name="Z_CB11CBC1_FE39_4449_8BC3_0963AC619261_.wvu.FilterData" localSheetId="1" hidden="1">'Terça 12.08'!$A$2:$V$2</definedName>
    <definedName name="Z_CB1EB6E6_4405_483E_936A_EF0BEE2790E3_.wvu.FilterData" localSheetId="2" hidden="1">'Quarta 13.08'!$A$2:$T$2</definedName>
    <definedName name="Z_CB1EB6E6_4405_483E_936A_EF0BEE2790E3_.wvu.FilterData" localSheetId="3" hidden="1">'Quinta 14.08'!$A$2:$T$2</definedName>
    <definedName name="Z_CB1EB6E6_4405_483E_936A_EF0BEE2790E3_.wvu.FilterData" localSheetId="5" hidden="1">'Sábado 16.08'!$A$2:$T$2</definedName>
    <definedName name="Z_CB1EB6E6_4405_483E_936A_EF0BEE2790E3_.wvu.FilterData" localSheetId="0" hidden="1">'Segunda 11.08'!$A$2:$T$2</definedName>
    <definedName name="Z_CB1EB6E6_4405_483E_936A_EF0BEE2790E3_.wvu.FilterData" localSheetId="4" hidden="1">'Sexta 15.08'!$A$2:$T$2</definedName>
    <definedName name="Z_CB1EB6E6_4405_483E_936A_EF0BEE2790E3_.wvu.FilterData" localSheetId="1" hidden="1">'Terça 12.08'!$A$2:$T$2</definedName>
    <definedName name="Z_CB27A269_21AC_45A4_BA47_AFAF90DF1B2F_.wvu.FilterData" localSheetId="2" hidden="1">'Quarta 13.08'!$A$2:$T$2</definedName>
    <definedName name="Z_CB27A269_21AC_45A4_BA47_AFAF90DF1B2F_.wvu.FilterData" localSheetId="3" hidden="1">'Quinta 14.08'!$A$2:$T$2</definedName>
    <definedName name="Z_CB27A269_21AC_45A4_BA47_AFAF90DF1B2F_.wvu.FilterData" localSheetId="5" hidden="1">'Sábado 16.08'!$A$2:$T$2</definedName>
    <definedName name="Z_CB27A269_21AC_45A4_BA47_AFAF90DF1B2F_.wvu.FilterData" localSheetId="0" hidden="1">'Segunda 11.08'!$A$2:$T$2</definedName>
    <definedName name="Z_CB27A269_21AC_45A4_BA47_AFAF90DF1B2F_.wvu.FilterData" localSheetId="4" hidden="1">'Sexta 15.08'!$A$2:$T$2</definedName>
    <definedName name="Z_CB27A269_21AC_45A4_BA47_AFAF90DF1B2F_.wvu.FilterData" localSheetId="1" hidden="1">'Terça 12.08'!$A$2:$T$2</definedName>
    <definedName name="Z_CB6CCA04_B061_4BDC_AB2C_27D44AE25CA5_.wvu.FilterData" localSheetId="2" hidden="1">'Quarta 13.08'!$A$2:$U$2</definedName>
    <definedName name="Z_CB6CCA04_B061_4BDC_AB2C_27D44AE25CA5_.wvu.FilterData" localSheetId="3" hidden="1">'Quinta 14.08'!$A$2:$U$2</definedName>
    <definedName name="Z_CB6CCA04_B061_4BDC_AB2C_27D44AE25CA5_.wvu.FilterData" localSheetId="5" hidden="1">'Sábado 16.08'!$A$2:$U$2</definedName>
    <definedName name="Z_CB6CCA04_B061_4BDC_AB2C_27D44AE25CA5_.wvu.FilterData" localSheetId="0" hidden="1">'Segunda 11.08'!$A$2:$U$2</definedName>
    <definedName name="Z_CB6CCA04_B061_4BDC_AB2C_27D44AE25CA5_.wvu.FilterData" localSheetId="4" hidden="1">'Sexta 15.08'!$A$2:$U$2</definedName>
    <definedName name="Z_CB6CCA04_B061_4BDC_AB2C_27D44AE25CA5_.wvu.FilterData" localSheetId="1" hidden="1">'Terça 12.08'!$A$2:$U$2</definedName>
    <definedName name="Z_CBB8C12E_6063_42F7_BAAF_6FC449E8B789_.wvu.FilterData" localSheetId="2" hidden="1">'Quarta 13.08'!$A$2:$U$2</definedName>
    <definedName name="Z_CBB8C12E_6063_42F7_BAAF_6FC449E8B789_.wvu.FilterData" localSheetId="3" hidden="1">'Quinta 14.08'!$A$2:$U$2</definedName>
    <definedName name="Z_CBB8C12E_6063_42F7_BAAF_6FC449E8B789_.wvu.FilterData" localSheetId="5" hidden="1">'Sábado 16.08'!$A$2:$U$2</definedName>
    <definedName name="Z_CBB8C12E_6063_42F7_BAAF_6FC449E8B789_.wvu.FilterData" localSheetId="0" hidden="1">'Segunda 11.08'!$A$2:$U$2</definedName>
    <definedName name="Z_CBB8C12E_6063_42F7_BAAF_6FC449E8B789_.wvu.FilterData" localSheetId="4" hidden="1">'Sexta 15.08'!$A$2:$U$2</definedName>
    <definedName name="Z_CBB8C12E_6063_42F7_BAAF_6FC449E8B789_.wvu.FilterData" localSheetId="1" hidden="1">'Terça 12.08'!$A$2:$U$2</definedName>
    <definedName name="Z_CC582269_C134_4F51_946D_85D71160DD11_.wvu.FilterData" localSheetId="2" hidden="1">'Quarta 13.08'!$A$2:$T$2</definedName>
    <definedName name="Z_CC582269_C134_4F51_946D_85D71160DD11_.wvu.FilterData" localSheetId="3" hidden="1">'Quinta 14.08'!$A$2:$T$2</definedName>
    <definedName name="Z_CC582269_C134_4F51_946D_85D71160DD11_.wvu.FilterData" localSheetId="5" hidden="1">'Sábado 16.08'!$A$2:$T$2</definedName>
    <definedName name="Z_CC582269_C134_4F51_946D_85D71160DD11_.wvu.FilterData" localSheetId="0" hidden="1">'Segunda 11.08'!$A$2:$T$2</definedName>
    <definedName name="Z_CC582269_C134_4F51_946D_85D71160DD11_.wvu.FilterData" localSheetId="4" hidden="1">'Sexta 15.08'!$A$2:$T$2</definedName>
    <definedName name="Z_CC582269_C134_4F51_946D_85D71160DD11_.wvu.FilterData" localSheetId="1" hidden="1">'Terça 12.08'!$A$2:$T$2</definedName>
    <definedName name="Z_CC61A1C4_0EDA_4B23_8EE1_62F6190B81FC_.wvu.FilterData" localSheetId="2" hidden="1">'Quarta 13.08'!$A$2:$T$2</definedName>
    <definedName name="Z_CC61A1C4_0EDA_4B23_8EE1_62F6190B81FC_.wvu.FilterData" localSheetId="3" hidden="1">'Quinta 14.08'!$A$2:$T$2</definedName>
    <definedName name="Z_CC61A1C4_0EDA_4B23_8EE1_62F6190B81FC_.wvu.FilterData" localSheetId="5" hidden="1">'Sábado 16.08'!$A$2:$T$2</definedName>
    <definedName name="Z_CC61A1C4_0EDA_4B23_8EE1_62F6190B81FC_.wvu.FilterData" localSheetId="0" hidden="1">'Segunda 11.08'!$A$2:$T$2</definedName>
    <definedName name="Z_CC61A1C4_0EDA_4B23_8EE1_62F6190B81FC_.wvu.FilterData" localSheetId="4" hidden="1">'Sexta 15.08'!$A$2:$T$2</definedName>
    <definedName name="Z_CC61A1C4_0EDA_4B23_8EE1_62F6190B81FC_.wvu.FilterData" localSheetId="1" hidden="1">'Terça 12.08'!$A$2:$T$2</definedName>
    <definedName name="Z_CC8A2EF4_3463_4D0E_AB26_F5CC6FFF5027_.wvu.FilterData" localSheetId="2" hidden="1">'Quarta 13.08'!$A$2:$T$2</definedName>
    <definedName name="Z_CC8A2EF4_3463_4D0E_AB26_F5CC6FFF5027_.wvu.FilterData" localSheetId="3" hidden="1">'Quinta 14.08'!$A$2:$T$2</definedName>
    <definedName name="Z_CC8A2EF4_3463_4D0E_AB26_F5CC6FFF5027_.wvu.FilterData" localSheetId="5" hidden="1">'Sábado 16.08'!$A$2:$T$2</definedName>
    <definedName name="Z_CC8A2EF4_3463_4D0E_AB26_F5CC6FFF5027_.wvu.FilterData" localSheetId="0" hidden="1">'Segunda 11.08'!$A$2:$T$2</definedName>
    <definedName name="Z_CC8A2EF4_3463_4D0E_AB26_F5CC6FFF5027_.wvu.FilterData" localSheetId="4" hidden="1">'Sexta 15.08'!$A$2:$T$2</definedName>
    <definedName name="Z_CC8A2EF4_3463_4D0E_AB26_F5CC6FFF5027_.wvu.FilterData" localSheetId="1" hidden="1">'Terça 12.08'!$A$2:$T$2</definedName>
    <definedName name="Z_CD85B7D1_B225_4A38_A1D0_64C75D9EA2E9_.wvu.FilterData" localSheetId="2" hidden="1">'Quarta 13.08'!$A$2:$T$2</definedName>
    <definedName name="Z_CD85B7D1_B225_4A38_A1D0_64C75D9EA2E9_.wvu.FilterData" localSheetId="3" hidden="1">'Quinta 14.08'!$A$2:$T$2</definedName>
    <definedName name="Z_CD85B7D1_B225_4A38_A1D0_64C75D9EA2E9_.wvu.FilterData" localSheetId="5" hidden="1">'Sábado 16.08'!$A$2:$T$2</definedName>
    <definedName name="Z_CD85B7D1_B225_4A38_A1D0_64C75D9EA2E9_.wvu.FilterData" localSheetId="0" hidden="1">'Segunda 11.08'!$A$2:$T$2</definedName>
    <definedName name="Z_CD85B7D1_B225_4A38_A1D0_64C75D9EA2E9_.wvu.FilterData" localSheetId="4" hidden="1">'Sexta 15.08'!$A$2:$T$2</definedName>
    <definedName name="Z_CD85B7D1_B225_4A38_A1D0_64C75D9EA2E9_.wvu.FilterData" localSheetId="1" hidden="1">'Terça 12.08'!$A$2:$T$2</definedName>
    <definedName name="Z_CDF0B42E_4E78_4145_B8C5_AD1C79B670F7_.wvu.FilterData" localSheetId="2" hidden="1">'Quarta 13.08'!$A$2:$T$2</definedName>
    <definedName name="Z_CDF0B42E_4E78_4145_B8C5_AD1C79B670F7_.wvu.FilterData" localSheetId="3" hidden="1">'Quinta 14.08'!$A$2:$T$2</definedName>
    <definedName name="Z_CDF0B42E_4E78_4145_B8C5_AD1C79B670F7_.wvu.FilterData" localSheetId="5" hidden="1">'Sábado 16.08'!$A$2:$T$2</definedName>
    <definedName name="Z_CDF0B42E_4E78_4145_B8C5_AD1C79B670F7_.wvu.FilterData" localSheetId="0" hidden="1">'Segunda 11.08'!$A$2:$T$2</definedName>
    <definedName name="Z_CDF0B42E_4E78_4145_B8C5_AD1C79B670F7_.wvu.FilterData" localSheetId="4" hidden="1">'Sexta 15.08'!$A$2:$T$2</definedName>
    <definedName name="Z_CDF0B42E_4E78_4145_B8C5_AD1C79B670F7_.wvu.FilterData" localSheetId="1" hidden="1">'Terça 12.08'!$A$2:$T$2</definedName>
    <definedName name="Z_CEBEB00D_6AE7_4A66_9FC4_80EAF8CD3332_.wvu.FilterData" localSheetId="2" hidden="1">'Quarta 13.08'!$A$2:$U$2</definedName>
    <definedName name="Z_CEBEB00D_6AE7_4A66_9FC4_80EAF8CD3332_.wvu.FilterData" localSheetId="3" hidden="1">'Quinta 14.08'!$A$2:$U$2</definedName>
    <definedName name="Z_CEBEB00D_6AE7_4A66_9FC4_80EAF8CD3332_.wvu.FilterData" localSheetId="5" hidden="1">'Sábado 16.08'!$A$2:$U$2</definedName>
    <definedName name="Z_CEBEB00D_6AE7_4A66_9FC4_80EAF8CD3332_.wvu.FilterData" localSheetId="0" hidden="1">'Segunda 11.08'!$A$2:$U$2</definedName>
    <definedName name="Z_CEBEB00D_6AE7_4A66_9FC4_80EAF8CD3332_.wvu.FilterData" localSheetId="4" hidden="1">'Sexta 15.08'!$A$2:$U$2</definedName>
    <definedName name="Z_CEBEB00D_6AE7_4A66_9FC4_80EAF8CD3332_.wvu.FilterData" localSheetId="1" hidden="1">'Terça 12.08'!$A$2:$U$2</definedName>
    <definedName name="Z_CF139510_AD4F_465C_9328_953193C7BF6D_.wvu.FilterData" localSheetId="2" hidden="1">'Quarta 13.08'!$A$2:$U$2</definedName>
    <definedName name="Z_CF139510_AD4F_465C_9328_953193C7BF6D_.wvu.FilterData" localSheetId="3" hidden="1">'Quinta 14.08'!$A$2:$U$2</definedName>
    <definedName name="Z_CF139510_AD4F_465C_9328_953193C7BF6D_.wvu.FilterData" localSheetId="5" hidden="1">'Sábado 16.08'!$A$2:$U$2</definedName>
    <definedName name="Z_CF139510_AD4F_465C_9328_953193C7BF6D_.wvu.FilterData" localSheetId="0" hidden="1">'Segunda 11.08'!$A$2:$U$2</definedName>
    <definedName name="Z_CF139510_AD4F_465C_9328_953193C7BF6D_.wvu.FilterData" localSheetId="4" hidden="1">'Sexta 15.08'!$A$2:$U$2</definedName>
    <definedName name="Z_CF139510_AD4F_465C_9328_953193C7BF6D_.wvu.FilterData" localSheetId="1" hidden="1">'Terça 12.08'!$A$2:$U$2</definedName>
    <definedName name="Z_CF77E531_7663_4180_B2C1_62D3A75CDE1A_.wvu.FilterData" localSheetId="2" hidden="1">'Quarta 13.08'!$A$2:$T$2</definedName>
    <definedName name="Z_CF77E531_7663_4180_B2C1_62D3A75CDE1A_.wvu.FilterData" localSheetId="3" hidden="1">'Quinta 14.08'!$A$2:$T$2</definedName>
    <definedName name="Z_CF77E531_7663_4180_B2C1_62D3A75CDE1A_.wvu.FilterData" localSheetId="5" hidden="1">'Sábado 16.08'!$A$2:$T$2</definedName>
    <definedName name="Z_CF77E531_7663_4180_B2C1_62D3A75CDE1A_.wvu.FilterData" localSheetId="0" hidden="1">'Segunda 11.08'!$A$2:$T$2</definedName>
    <definedName name="Z_CF77E531_7663_4180_B2C1_62D3A75CDE1A_.wvu.FilterData" localSheetId="4" hidden="1">'Sexta 15.08'!$A$2:$T$2</definedName>
    <definedName name="Z_CF77E531_7663_4180_B2C1_62D3A75CDE1A_.wvu.FilterData" localSheetId="1" hidden="1">'Terça 12.08'!$A$2:$T$2</definedName>
    <definedName name="Z_D003E9D3_570A_4E3A_A855_696685C175FB_.wvu.FilterData" localSheetId="2" hidden="1">'Quarta 13.08'!$A$2:$T$2</definedName>
    <definedName name="Z_D003E9D3_570A_4E3A_A855_696685C175FB_.wvu.FilterData" localSheetId="3" hidden="1">'Quinta 14.08'!$A$2:$T$2</definedName>
    <definedName name="Z_D003E9D3_570A_4E3A_A855_696685C175FB_.wvu.FilterData" localSheetId="5" hidden="1">'Sábado 16.08'!$A$2:$T$2</definedName>
    <definedName name="Z_D003E9D3_570A_4E3A_A855_696685C175FB_.wvu.FilterData" localSheetId="0" hidden="1">'Segunda 11.08'!$A$2:$T$2</definedName>
    <definedName name="Z_D003E9D3_570A_4E3A_A855_696685C175FB_.wvu.FilterData" localSheetId="4" hidden="1">'Sexta 15.08'!$A$2:$T$2</definedName>
    <definedName name="Z_D003E9D3_570A_4E3A_A855_696685C175FB_.wvu.FilterData" localSheetId="1" hidden="1">'Terça 12.08'!$A$2:$T$2</definedName>
    <definedName name="Z_D02C7BE6_A8EF_48B2_B94C_DDADA3870A4C_.wvu.FilterData" localSheetId="2" hidden="1">'Quarta 13.08'!$A$2:$U$2</definedName>
    <definedName name="Z_D02C7BE6_A8EF_48B2_B94C_DDADA3870A4C_.wvu.FilterData" localSheetId="3" hidden="1">'Quinta 14.08'!$A$2:$U$2</definedName>
    <definedName name="Z_D02C7BE6_A8EF_48B2_B94C_DDADA3870A4C_.wvu.FilterData" localSheetId="5" hidden="1">'Sábado 16.08'!$A$2:$U$2</definedName>
    <definedName name="Z_D02C7BE6_A8EF_48B2_B94C_DDADA3870A4C_.wvu.FilterData" localSheetId="0" hidden="1">'Segunda 11.08'!$A$2:$U$2</definedName>
    <definedName name="Z_D02C7BE6_A8EF_48B2_B94C_DDADA3870A4C_.wvu.FilterData" localSheetId="4" hidden="1">'Sexta 15.08'!$A$2:$U$2</definedName>
    <definedName name="Z_D02C7BE6_A8EF_48B2_B94C_DDADA3870A4C_.wvu.FilterData" localSheetId="1" hidden="1">'Terça 12.08'!$A$2:$U$2</definedName>
    <definedName name="Z_D1BFE683_E830_4278_98B1_F4A459284540_.wvu.FilterData" localSheetId="2" hidden="1">'Quarta 13.08'!$A$2:$T$2</definedName>
    <definedName name="Z_D1BFE683_E830_4278_98B1_F4A459284540_.wvu.FilterData" localSheetId="3" hidden="1">'Quinta 14.08'!$A$2:$T$2</definedName>
    <definedName name="Z_D1BFE683_E830_4278_98B1_F4A459284540_.wvu.FilterData" localSheetId="5" hidden="1">'Sábado 16.08'!$A$2:$T$2</definedName>
    <definedName name="Z_D1BFE683_E830_4278_98B1_F4A459284540_.wvu.FilterData" localSheetId="0" hidden="1">'Segunda 11.08'!$A$2:$T$2</definedName>
    <definedName name="Z_D1BFE683_E830_4278_98B1_F4A459284540_.wvu.FilterData" localSheetId="4" hidden="1">'Sexta 15.08'!$A$2:$T$2</definedName>
    <definedName name="Z_D1BFE683_E830_4278_98B1_F4A459284540_.wvu.FilterData" localSheetId="1" hidden="1">'Terça 12.08'!$A$2:$T$2</definedName>
    <definedName name="Z_D1C54B97_DA09_41AF_9FF4_AE403880839C_.wvu.FilterData" localSheetId="2" hidden="1">'Quarta 13.08'!$A$2:$U$2</definedName>
    <definedName name="Z_D1C54B97_DA09_41AF_9FF4_AE403880839C_.wvu.FilterData" localSheetId="3" hidden="1">'Quinta 14.08'!$A$2:$U$2</definedName>
    <definedName name="Z_D1C54B97_DA09_41AF_9FF4_AE403880839C_.wvu.FilterData" localSheetId="5" hidden="1">'Sábado 16.08'!$A$2:$U$2</definedName>
    <definedName name="Z_D1C54B97_DA09_41AF_9FF4_AE403880839C_.wvu.FilterData" localSheetId="0" hidden="1">'Segunda 11.08'!$A$2:$U$2</definedName>
    <definedName name="Z_D1C54B97_DA09_41AF_9FF4_AE403880839C_.wvu.FilterData" localSheetId="4" hidden="1">'Sexta 15.08'!$A$2:$U$2</definedName>
    <definedName name="Z_D1C54B97_DA09_41AF_9FF4_AE403880839C_.wvu.FilterData" localSheetId="1" hidden="1">'Terça 12.08'!$A$2:$U$2</definedName>
    <definedName name="Z_D2224C80_F92C_4C0D_B9FD_DF8A146F9D91_.wvu.FilterData" localSheetId="2" hidden="1">'Quarta 13.08'!$A$2:$T$2</definedName>
    <definedName name="Z_D2224C80_F92C_4C0D_B9FD_DF8A146F9D91_.wvu.FilterData" localSheetId="3" hidden="1">'Quinta 14.08'!$A$2:$T$2</definedName>
    <definedName name="Z_D2224C80_F92C_4C0D_B9FD_DF8A146F9D91_.wvu.FilterData" localSheetId="5" hidden="1">'Sábado 16.08'!$A$2:$T$2</definedName>
    <definedName name="Z_D2224C80_F92C_4C0D_B9FD_DF8A146F9D91_.wvu.FilterData" localSheetId="0" hidden="1">'Segunda 11.08'!$A$2:$T$2</definedName>
    <definedName name="Z_D2224C80_F92C_4C0D_B9FD_DF8A146F9D91_.wvu.FilterData" localSheetId="4" hidden="1">'Sexta 15.08'!$A$2:$T$2</definedName>
    <definedName name="Z_D2224C80_F92C_4C0D_B9FD_DF8A146F9D91_.wvu.FilterData" localSheetId="1" hidden="1">'Terça 12.08'!$A$2:$T$2</definedName>
    <definedName name="Z_D2324993_DF93_40E8_9092_8A08EE31052D_.wvu.FilterData" localSheetId="2" hidden="1">'Quarta 13.08'!$A$2:$T$2</definedName>
    <definedName name="Z_D2324993_DF93_40E8_9092_8A08EE31052D_.wvu.FilterData" localSheetId="3" hidden="1">'Quinta 14.08'!$A$2:$T$2</definedName>
    <definedName name="Z_D2324993_DF93_40E8_9092_8A08EE31052D_.wvu.FilterData" localSheetId="5" hidden="1">'Sábado 16.08'!$A$2:$T$2</definedName>
    <definedName name="Z_D2324993_DF93_40E8_9092_8A08EE31052D_.wvu.FilterData" localSheetId="0" hidden="1">'Segunda 11.08'!$A$2:$T$2</definedName>
    <definedName name="Z_D2324993_DF93_40E8_9092_8A08EE31052D_.wvu.FilterData" localSheetId="4" hidden="1">'Sexta 15.08'!$A$2:$T$2</definedName>
    <definedName name="Z_D2324993_DF93_40E8_9092_8A08EE31052D_.wvu.FilterData" localSheetId="1" hidden="1">'Terça 12.08'!$A$2:$T$2</definedName>
    <definedName name="Z_D2482966_1C31_4C5F_B3F2_2F9E866E1F33_.wvu.FilterData" localSheetId="2" hidden="1">'Quarta 13.08'!$A$2:$T$2</definedName>
    <definedName name="Z_D2482966_1C31_4C5F_B3F2_2F9E866E1F33_.wvu.FilterData" localSheetId="3" hidden="1">'Quinta 14.08'!$A$2:$T$2</definedName>
    <definedName name="Z_D2482966_1C31_4C5F_B3F2_2F9E866E1F33_.wvu.FilterData" localSheetId="5" hidden="1">'Sábado 16.08'!$A$2:$T$2</definedName>
    <definedName name="Z_D2482966_1C31_4C5F_B3F2_2F9E866E1F33_.wvu.FilterData" localSheetId="0" hidden="1">'Segunda 11.08'!$A$2:$T$2</definedName>
    <definedName name="Z_D2482966_1C31_4C5F_B3F2_2F9E866E1F33_.wvu.FilterData" localSheetId="4" hidden="1">'Sexta 15.08'!$A$2:$T$2</definedName>
    <definedName name="Z_D2482966_1C31_4C5F_B3F2_2F9E866E1F33_.wvu.FilterData" localSheetId="1" hidden="1">'Terça 12.08'!$A$2:$T$2</definedName>
    <definedName name="Z_D27BB788_75A1_476B_8E8E_80456A2B35F4_.wvu.FilterData" localSheetId="2" hidden="1">'Quarta 13.08'!$A$2:$V$2</definedName>
    <definedName name="Z_D27BB788_75A1_476B_8E8E_80456A2B35F4_.wvu.FilterData" localSheetId="3" hidden="1">'Quinta 14.08'!$A$2:$V$2</definedName>
    <definedName name="Z_D27BB788_75A1_476B_8E8E_80456A2B35F4_.wvu.FilterData" localSheetId="5" hidden="1">'Sábado 16.08'!$A$2:$V$2</definedName>
    <definedName name="Z_D27BB788_75A1_476B_8E8E_80456A2B35F4_.wvu.FilterData" localSheetId="0" hidden="1">'Segunda 11.08'!$A$2:$V$2</definedName>
    <definedName name="Z_D27BB788_75A1_476B_8E8E_80456A2B35F4_.wvu.FilterData" localSheetId="4" hidden="1">'Sexta 15.08'!$A$2:$V$2</definedName>
    <definedName name="Z_D27BB788_75A1_476B_8E8E_80456A2B35F4_.wvu.FilterData" localSheetId="1" hidden="1">'Terça 12.08'!$A$2:$V$2</definedName>
    <definedName name="Z_D295BD34_379A_4F81_B7A9_B38EB6E31224_.wvu.FilterData" localSheetId="2" hidden="1">'Quarta 13.08'!$A$2:$T$2</definedName>
    <definedName name="Z_D295BD34_379A_4F81_B7A9_B38EB6E31224_.wvu.FilterData" localSheetId="3" hidden="1">'Quinta 14.08'!$A$2:$T$2</definedName>
    <definedName name="Z_D295BD34_379A_4F81_B7A9_B38EB6E31224_.wvu.FilterData" localSheetId="5" hidden="1">'Sábado 16.08'!$A$2:$T$2</definedName>
    <definedName name="Z_D295BD34_379A_4F81_B7A9_B38EB6E31224_.wvu.FilterData" localSheetId="0" hidden="1">'Segunda 11.08'!$A$2:$T$2</definedName>
    <definedName name="Z_D295BD34_379A_4F81_B7A9_B38EB6E31224_.wvu.FilterData" localSheetId="4" hidden="1">'Sexta 15.08'!$A$2:$T$2</definedName>
    <definedName name="Z_D295BD34_379A_4F81_B7A9_B38EB6E31224_.wvu.FilterData" localSheetId="1" hidden="1">'Terça 12.08'!$A$2:$T$2</definedName>
    <definedName name="Z_D2C29D70_DF16_486B_B8D4_B8101BA6ECAA_.wvu.FilterData" localSheetId="2" hidden="1">'Quarta 13.08'!$A$2:$T$2</definedName>
    <definedName name="Z_D2C29D70_DF16_486B_B8D4_B8101BA6ECAA_.wvu.FilterData" localSheetId="3" hidden="1">'Quinta 14.08'!$A$2:$T$2</definedName>
    <definedName name="Z_D2C29D70_DF16_486B_B8D4_B8101BA6ECAA_.wvu.FilterData" localSheetId="5" hidden="1">'Sábado 16.08'!$A$2:$T$2</definedName>
    <definedName name="Z_D2C29D70_DF16_486B_B8D4_B8101BA6ECAA_.wvu.FilterData" localSheetId="0" hidden="1">'Segunda 11.08'!$A$2:$T$2</definedName>
    <definedName name="Z_D2C29D70_DF16_486B_B8D4_B8101BA6ECAA_.wvu.FilterData" localSheetId="4" hidden="1">'Sexta 15.08'!$A$2:$T$2</definedName>
    <definedName name="Z_D2C29D70_DF16_486B_B8D4_B8101BA6ECAA_.wvu.FilterData" localSheetId="1" hidden="1">'Terça 12.08'!$A$2:$T$2</definedName>
    <definedName name="Z_D313B892_5972_4A9A_A835_C3836ED88F39_.wvu.FilterData" localSheetId="2" hidden="1">'Quarta 13.08'!$A$2:$T$2</definedName>
    <definedName name="Z_D313B892_5972_4A9A_A835_C3836ED88F39_.wvu.FilterData" localSheetId="3" hidden="1">'Quinta 14.08'!$A$2:$T$2</definedName>
    <definedName name="Z_D313B892_5972_4A9A_A835_C3836ED88F39_.wvu.FilterData" localSheetId="5" hidden="1">'Sábado 16.08'!$A$2:$T$2</definedName>
    <definedName name="Z_D313B892_5972_4A9A_A835_C3836ED88F39_.wvu.FilterData" localSheetId="0" hidden="1">'Segunda 11.08'!$A$2:$T$2</definedName>
    <definedName name="Z_D313B892_5972_4A9A_A835_C3836ED88F39_.wvu.FilterData" localSheetId="4" hidden="1">'Sexta 15.08'!$A$2:$T$2</definedName>
    <definedName name="Z_D313B892_5972_4A9A_A835_C3836ED88F39_.wvu.FilterData" localSheetId="1" hidden="1">'Terça 12.08'!$A$2:$T$2</definedName>
    <definedName name="Z_D3BCE8D9_1D8D_4A1F_9282_0FBE1204BDCF_.wvu.FilterData" localSheetId="2" hidden="1">'Quarta 13.08'!$A$2:$U$2</definedName>
    <definedName name="Z_D3BCE8D9_1D8D_4A1F_9282_0FBE1204BDCF_.wvu.FilterData" localSheetId="3" hidden="1">'Quinta 14.08'!$A$2:$U$2</definedName>
    <definedName name="Z_D3BCE8D9_1D8D_4A1F_9282_0FBE1204BDCF_.wvu.FilterData" localSheetId="5" hidden="1">'Sábado 16.08'!$A$2:$U$2</definedName>
    <definedName name="Z_D3BCE8D9_1D8D_4A1F_9282_0FBE1204BDCF_.wvu.FilterData" localSheetId="0" hidden="1">'Segunda 11.08'!$A$2:$U$2</definedName>
    <definedName name="Z_D3BCE8D9_1D8D_4A1F_9282_0FBE1204BDCF_.wvu.FilterData" localSheetId="4" hidden="1">'Sexta 15.08'!$A$2:$U$2</definedName>
    <definedName name="Z_D3BCE8D9_1D8D_4A1F_9282_0FBE1204BDCF_.wvu.FilterData" localSheetId="1" hidden="1">'Terça 12.08'!$A$2:$U$2</definedName>
    <definedName name="Z_D401200A_4983_491A_995F_0F91DEF33D37_.wvu.FilterData" localSheetId="2" hidden="1">'Quarta 13.08'!$A$2:$T$2</definedName>
    <definedName name="Z_D401200A_4983_491A_995F_0F91DEF33D37_.wvu.FilterData" localSheetId="3" hidden="1">'Quinta 14.08'!$A$2:$T$2</definedName>
    <definedName name="Z_D401200A_4983_491A_995F_0F91DEF33D37_.wvu.FilterData" localSheetId="5" hidden="1">'Sábado 16.08'!$A$2:$T$2</definedName>
    <definedName name="Z_D401200A_4983_491A_995F_0F91DEF33D37_.wvu.FilterData" localSheetId="0" hidden="1">'Segunda 11.08'!$A$2:$T$2</definedName>
    <definedName name="Z_D401200A_4983_491A_995F_0F91DEF33D37_.wvu.FilterData" localSheetId="4" hidden="1">'Sexta 15.08'!$A$2:$T$2</definedName>
    <definedName name="Z_D401200A_4983_491A_995F_0F91DEF33D37_.wvu.FilterData" localSheetId="1" hidden="1">'Terça 12.08'!$A$2:$T$2</definedName>
    <definedName name="Z_D443E112_2FC3_4EF5_AD43_214988D25692_.wvu.FilterData" localSheetId="2" hidden="1">'Quarta 13.08'!$A$2:$T$2</definedName>
    <definedName name="Z_D443E112_2FC3_4EF5_AD43_214988D25692_.wvu.FilterData" localSheetId="3" hidden="1">'Quinta 14.08'!$A$2:$T$2</definedName>
    <definedName name="Z_D443E112_2FC3_4EF5_AD43_214988D25692_.wvu.FilterData" localSheetId="5" hidden="1">'Sábado 16.08'!$A$2:$T$2</definedName>
    <definedName name="Z_D443E112_2FC3_4EF5_AD43_214988D25692_.wvu.FilterData" localSheetId="0" hidden="1">'Segunda 11.08'!$A$2:$T$2</definedName>
    <definedName name="Z_D443E112_2FC3_4EF5_AD43_214988D25692_.wvu.FilterData" localSheetId="4" hidden="1">'Sexta 15.08'!$A$2:$T$2</definedName>
    <definedName name="Z_D443E112_2FC3_4EF5_AD43_214988D25692_.wvu.FilterData" localSheetId="1" hidden="1">'Terça 12.08'!$A$2:$T$2</definedName>
    <definedName name="Z_D4FE2F2A_8D02_459B_9417_1B78C3657ABC_.wvu.FilterData" localSheetId="2" hidden="1">'Quarta 13.08'!$A$2:$U$2</definedName>
    <definedName name="Z_D4FE2F2A_8D02_459B_9417_1B78C3657ABC_.wvu.FilterData" localSheetId="3" hidden="1">'Quinta 14.08'!$A$2:$U$2</definedName>
    <definedName name="Z_D4FE2F2A_8D02_459B_9417_1B78C3657ABC_.wvu.FilterData" localSheetId="5" hidden="1">'Sábado 16.08'!$A$2:$U$2</definedName>
    <definedName name="Z_D4FE2F2A_8D02_459B_9417_1B78C3657ABC_.wvu.FilterData" localSheetId="0" hidden="1">'Segunda 11.08'!$A$2:$U$2</definedName>
    <definedName name="Z_D4FE2F2A_8D02_459B_9417_1B78C3657ABC_.wvu.FilterData" localSheetId="4" hidden="1">'Sexta 15.08'!$A$2:$U$2</definedName>
    <definedName name="Z_D4FE2F2A_8D02_459B_9417_1B78C3657ABC_.wvu.FilterData" localSheetId="1" hidden="1">'Terça 12.08'!$A$2:$U$2</definedName>
    <definedName name="Z_D51CEF24_4AE1_48E6_8B93_80C94CF820EC_.wvu.FilterData" localSheetId="2" hidden="1">'Quarta 13.08'!$A$2:$V$2</definedName>
    <definedName name="Z_D51CEF24_4AE1_48E6_8B93_80C94CF820EC_.wvu.FilterData" localSheetId="3" hidden="1">'Quinta 14.08'!$A$2:$V$2</definedName>
    <definedName name="Z_D51CEF24_4AE1_48E6_8B93_80C94CF820EC_.wvu.FilterData" localSheetId="5" hidden="1">'Sábado 16.08'!$A$2:$V$2</definedName>
    <definedName name="Z_D51CEF24_4AE1_48E6_8B93_80C94CF820EC_.wvu.FilterData" localSheetId="0" hidden="1">'Segunda 11.08'!$A$2:$V$2</definedName>
    <definedName name="Z_D51CEF24_4AE1_48E6_8B93_80C94CF820EC_.wvu.FilterData" localSheetId="4" hidden="1">'Sexta 15.08'!$A$2:$V$2</definedName>
    <definedName name="Z_D51CEF24_4AE1_48E6_8B93_80C94CF820EC_.wvu.FilterData" localSheetId="1" hidden="1">'Terça 12.08'!$A$2:$V$2</definedName>
    <definedName name="Z_D57733C5_8237_4465_B6C8_243536990E47_.wvu.FilterData" localSheetId="2" hidden="1">'Quarta 13.08'!$A$2:$T$2</definedName>
    <definedName name="Z_D57733C5_8237_4465_B6C8_243536990E47_.wvu.FilterData" localSheetId="3" hidden="1">'Quinta 14.08'!$A$2:$T$2</definedName>
    <definedName name="Z_D57733C5_8237_4465_B6C8_243536990E47_.wvu.FilterData" localSheetId="5" hidden="1">'Sábado 16.08'!$A$2:$T$2</definedName>
    <definedName name="Z_D57733C5_8237_4465_B6C8_243536990E47_.wvu.FilterData" localSheetId="0" hidden="1">'Segunda 11.08'!$A$2:$T$2</definedName>
    <definedName name="Z_D57733C5_8237_4465_B6C8_243536990E47_.wvu.FilterData" localSheetId="4" hidden="1">'Sexta 15.08'!$A$2:$T$2</definedName>
    <definedName name="Z_D57733C5_8237_4465_B6C8_243536990E47_.wvu.FilterData" localSheetId="1" hidden="1">'Terça 12.08'!$A$2:$T$2</definedName>
    <definedName name="Z_D58033AB_FEBA_4D7A_B951_51443DD920D5_.wvu.FilterData" localSheetId="2" hidden="1">'Quarta 13.08'!$A$2:$T$2</definedName>
    <definedName name="Z_D58033AB_FEBA_4D7A_B951_51443DD920D5_.wvu.FilterData" localSheetId="3" hidden="1">'Quinta 14.08'!$A$2:$T$2</definedName>
    <definedName name="Z_D58033AB_FEBA_4D7A_B951_51443DD920D5_.wvu.FilterData" localSheetId="5" hidden="1">'Sábado 16.08'!$A$2:$T$2</definedName>
    <definedName name="Z_D58033AB_FEBA_4D7A_B951_51443DD920D5_.wvu.FilterData" localSheetId="0" hidden="1">'Segunda 11.08'!$A$2:$T$2</definedName>
    <definedName name="Z_D58033AB_FEBA_4D7A_B951_51443DD920D5_.wvu.FilterData" localSheetId="4" hidden="1">'Sexta 15.08'!$A$2:$T$2</definedName>
    <definedName name="Z_D58033AB_FEBA_4D7A_B951_51443DD920D5_.wvu.FilterData" localSheetId="1" hidden="1">'Terça 12.08'!$A$2:$T$2</definedName>
    <definedName name="Z_D5B7C267_BD63_4B0F_A957_FE63B14C5204_.wvu.FilterData" localSheetId="2" hidden="1">'Quarta 13.08'!$A$2:$T$2</definedName>
    <definedName name="Z_D5B7C267_BD63_4B0F_A957_FE63B14C5204_.wvu.FilterData" localSheetId="3" hidden="1">'Quinta 14.08'!$A$2:$T$2</definedName>
    <definedName name="Z_D5B7C267_BD63_4B0F_A957_FE63B14C5204_.wvu.FilterData" localSheetId="5" hidden="1">'Sábado 16.08'!$A$2:$T$2</definedName>
    <definedName name="Z_D5B7C267_BD63_4B0F_A957_FE63B14C5204_.wvu.FilterData" localSheetId="0" hidden="1">'Segunda 11.08'!$A$2:$T$2</definedName>
    <definedName name="Z_D5B7C267_BD63_4B0F_A957_FE63B14C5204_.wvu.FilterData" localSheetId="4" hidden="1">'Sexta 15.08'!$A$2:$T$2</definedName>
    <definedName name="Z_D5B7C267_BD63_4B0F_A957_FE63B14C5204_.wvu.FilterData" localSheetId="1" hidden="1">'Terça 12.08'!$A$2:$T$2</definedName>
    <definedName name="Z_D630B4CD_E58C_4ACC_883F_9BE4791E1461_.wvu.FilterData" localSheetId="2" hidden="1">'Quarta 13.08'!$A$2:$U$2</definedName>
    <definedName name="Z_D630B4CD_E58C_4ACC_883F_9BE4791E1461_.wvu.FilterData" localSheetId="3" hidden="1">'Quinta 14.08'!$A$2:$U$2</definedName>
    <definedName name="Z_D630B4CD_E58C_4ACC_883F_9BE4791E1461_.wvu.FilterData" localSheetId="5" hidden="1">'Sábado 16.08'!$A$2:$U$2</definedName>
    <definedName name="Z_D630B4CD_E58C_4ACC_883F_9BE4791E1461_.wvu.FilterData" localSheetId="0" hidden="1">'Segunda 11.08'!$A$2:$U$2</definedName>
    <definedName name="Z_D630B4CD_E58C_4ACC_883F_9BE4791E1461_.wvu.FilterData" localSheetId="4" hidden="1">'Sexta 15.08'!$A$2:$U$2</definedName>
    <definedName name="Z_D630B4CD_E58C_4ACC_883F_9BE4791E1461_.wvu.FilterData" localSheetId="1" hidden="1">'Terça 12.08'!$A$2:$U$2</definedName>
    <definedName name="Z_D6326A7F_DC77_4A19_832F_7788968F9855_.wvu.FilterData" localSheetId="2" hidden="1">'Quarta 13.08'!$A$2:$T$2</definedName>
    <definedName name="Z_D6326A7F_DC77_4A19_832F_7788968F9855_.wvu.FilterData" localSheetId="3" hidden="1">'Quinta 14.08'!$A$2:$T$2</definedName>
    <definedName name="Z_D6326A7F_DC77_4A19_832F_7788968F9855_.wvu.FilterData" localSheetId="5" hidden="1">'Sábado 16.08'!$A$2:$T$2</definedName>
    <definedName name="Z_D6326A7F_DC77_4A19_832F_7788968F9855_.wvu.FilterData" localSheetId="0" hidden="1">'Segunda 11.08'!$A$2:$T$2</definedName>
    <definedName name="Z_D6326A7F_DC77_4A19_832F_7788968F9855_.wvu.FilterData" localSheetId="4" hidden="1">'Sexta 15.08'!$A$2:$T$2</definedName>
    <definedName name="Z_D6326A7F_DC77_4A19_832F_7788968F9855_.wvu.FilterData" localSheetId="1" hidden="1">'Terça 12.08'!$A$2:$T$2</definedName>
    <definedName name="Z_D6591B30_1312_48EA_8C28_0CDB99BD8C12_.wvu.FilterData" localSheetId="2" hidden="1">'Quarta 13.08'!$A$2:$V$2</definedName>
    <definedName name="Z_D6591B30_1312_48EA_8C28_0CDB99BD8C12_.wvu.FilterData" localSheetId="3" hidden="1">'Quinta 14.08'!$A$2:$V$2</definedName>
    <definedName name="Z_D6591B30_1312_48EA_8C28_0CDB99BD8C12_.wvu.FilterData" localSheetId="5" hidden="1">'Sábado 16.08'!$A$2:$V$2</definedName>
    <definedName name="Z_D6591B30_1312_48EA_8C28_0CDB99BD8C12_.wvu.FilterData" localSheetId="0" hidden="1">'Segunda 11.08'!$A$2:$V$2</definedName>
    <definedName name="Z_D6591B30_1312_48EA_8C28_0CDB99BD8C12_.wvu.FilterData" localSheetId="4" hidden="1">'Sexta 15.08'!$A$2:$V$2</definedName>
    <definedName name="Z_D6591B30_1312_48EA_8C28_0CDB99BD8C12_.wvu.FilterData" localSheetId="1" hidden="1">'Terça 12.08'!$A$2:$V$2</definedName>
    <definedName name="Z_D682752A_28DA_4687_B57E_256F3677916D_.wvu.FilterData" localSheetId="2" hidden="1">'Quarta 13.08'!$A$2:$T$2</definedName>
    <definedName name="Z_D682752A_28DA_4687_B57E_256F3677916D_.wvu.FilterData" localSheetId="3" hidden="1">'Quinta 14.08'!$A$2:$T$2</definedName>
    <definedName name="Z_D682752A_28DA_4687_B57E_256F3677916D_.wvu.FilterData" localSheetId="5" hidden="1">'Sábado 16.08'!$A$2:$T$2</definedName>
    <definedName name="Z_D682752A_28DA_4687_B57E_256F3677916D_.wvu.FilterData" localSheetId="0" hidden="1">'Segunda 11.08'!$A$2:$T$2</definedName>
    <definedName name="Z_D682752A_28DA_4687_B57E_256F3677916D_.wvu.FilterData" localSheetId="4" hidden="1">'Sexta 15.08'!$A$2:$T$2</definedName>
    <definedName name="Z_D682752A_28DA_4687_B57E_256F3677916D_.wvu.FilterData" localSheetId="1" hidden="1">'Terça 12.08'!$A$2:$T$2</definedName>
    <definedName name="Z_D68D80CD_2C69_43F5_9E91_66D317433B12_.wvu.FilterData" localSheetId="2" hidden="1">'Quarta 13.08'!$A$2:$U$2</definedName>
    <definedName name="Z_D68D80CD_2C69_43F5_9E91_66D317433B12_.wvu.FilterData" localSheetId="3" hidden="1">'Quinta 14.08'!$A$2:$U$2</definedName>
    <definedName name="Z_D68D80CD_2C69_43F5_9E91_66D317433B12_.wvu.FilterData" localSheetId="5" hidden="1">'Sábado 16.08'!$A$2:$U$2</definedName>
    <definedName name="Z_D68D80CD_2C69_43F5_9E91_66D317433B12_.wvu.FilterData" localSheetId="0" hidden="1">'Segunda 11.08'!$A$2:$U$2</definedName>
    <definedName name="Z_D68D80CD_2C69_43F5_9E91_66D317433B12_.wvu.FilterData" localSheetId="4" hidden="1">'Sexta 15.08'!$A$2:$U$2</definedName>
    <definedName name="Z_D68D80CD_2C69_43F5_9E91_66D317433B12_.wvu.FilterData" localSheetId="1" hidden="1">'Terça 12.08'!$A$2:$U$2</definedName>
    <definedName name="Z_D6BF2D28_6A42_41BD_B3EE_09DC8FE4CAE6_.wvu.FilterData" localSheetId="2" hidden="1">'Quarta 13.08'!$A$2:$T$2</definedName>
    <definedName name="Z_D6BF2D28_6A42_41BD_B3EE_09DC8FE4CAE6_.wvu.FilterData" localSheetId="3" hidden="1">'Quinta 14.08'!$A$2:$T$2</definedName>
    <definedName name="Z_D6BF2D28_6A42_41BD_B3EE_09DC8FE4CAE6_.wvu.FilterData" localSheetId="5" hidden="1">'Sábado 16.08'!$A$2:$T$2</definedName>
    <definedName name="Z_D6BF2D28_6A42_41BD_B3EE_09DC8FE4CAE6_.wvu.FilterData" localSheetId="0" hidden="1">'Segunda 11.08'!$A$2:$T$2</definedName>
    <definedName name="Z_D6BF2D28_6A42_41BD_B3EE_09DC8FE4CAE6_.wvu.FilterData" localSheetId="4" hidden="1">'Sexta 15.08'!$A$2:$T$2</definedName>
    <definedName name="Z_D6BF2D28_6A42_41BD_B3EE_09DC8FE4CAE6_.wvu.FilterData" localSheetId="1" hidden="1">'Terça 12.08'!$A$2:$T$2</definedName>
    <definedName name="Z_D6C00ADD_00EA_4AAA_A4E8_E0B3FDE91D8A_.wvu.FilterData" localSheetId="2" hidden="1">'Quarta 13.08'!$A$2:$U$2</definedName>
    <definedName name="Z_D6C00ADD_00EA_4AAA_A4E8_E0B3FDE91D8A_.wvu.FilterData" localSheetId="3" hidden="1">'Quinta 14.08'!$A$2:$U$2</definedName>
    <definedName name="Z_D6C00ADD_00EA_4AAA_A4E8_E0B3FDE91D8A_.wvu.FilterData" localSheetId="5" hidden="1">'Sábado 16.08'!$A$2:$U$2</definedName>
    <definedName name="Z_D6C00ADD_00EA_4AAA_A4E8_E0B3FDE91D8A_.wvu.FilterData" localSheetId="0" hidden="1">'Segunda 11.08'!$A$2:$U$2</definedName>
    <definedName name="Z_D6C00ADD_00EA_4AAA_A4E8_E0B3FDE91D8A_.wvu.FilterData" localSheetId="4" hidden="1">'Sexta 15.08'!$A$2:$U$2</definedName>
    <definedName name="Z_D6C00ADD_00EA_4AAA_A4E8_E0B3FDE91D8A_.wvu.FilterData" localSheetId="1" hidden="1">'Terça 12.08'!$A$2:$U$2</definedName>
    <definedName name="Z_D6C5710D_8483_45C4_B55B_44B600CBD369_.wvu.FilterData" localSheetId="2" hidden="1">'Quarta 13.08'!$A$2:$T$2</definedName>
    <definedName name="Z_D6C5710D_8483_45C4_B55B_44B600CBD369_.wvu.FilterData" localSheetId="3" hidden="1">'Quinta 14.08'!$A$2:$T$2</definedName>
    <definedName name="Z_D6C5710D_8483_45C4_B55B_44B600CBD369_.wvu.FilterData" localSheetId="5" hidden="1">'Sábado 16.08'!$A$2:$T$2</definedName>
    <definedName name="Z_D6C5710D_8483_45C4_B55B_44B600CBD369_.wvu.FilterData" localSheetId="0" hidden="1">'Segunda 11.08'!$A$2:$T$2</definedName>
    <definedName name="Z_D6C5710D_8483_45C4_B55B_44B600CBD369_.wvu.FilterData" localSheetId="4" hidden="1">'Sexta 15.08'!$A$2:$T$2</definedName>
    <definedName name="Z_D6C5710D_8483_45C4_B55B_44B600CBD369_.wvu.FilterData" localSheetId="1" hidden="1">'Terça 12.08'!$A$2:$T$2</definedName>
    <definedName name="Z_D6D74DEC_DAC7_48A4_BC3F_D4F8FCC1180B_.wvu.FilterData" localSheetId="2" hidden="1">'Quarta 13.08'!$A$2:$U$2</definedName>
    <definedName name="Z_D6D74DEC_DAC7_48A4_BC3F_D4F8FCC1180B_.wvu.FilterData" localSheetId="3" hidden="1">'Quinta 14.08'!$A$2:$U$2</definedName>
    <definedName name="Z_D6D74DEC_DAC7_48A4_BC3F_D4F8FCC1180B_.wvu.FilterData" localSheetId="5" hidden="1">'Sábado 16.08'!$A$2:$U$2</definedName>
    <definedName name="Z_D6D74DEC_DAC7_48A4_BC3F_D4F8FCC1180B_.wvu.FilterData" localSheetId="0" hidden="1">'Segunda 11.08'!$A$2:$U$2</definedName>
    <definedName name="Z_D6D74DEC_DAC7_48A4_BC3F_D4F8FCC1180B_.wvu.FilterData" localSheetId="4" hidden="1">'Sexta 15.08'!$A$2:$U$2</definedName>
    <definedName name="Z_D6D74DEC_DAC7_48A4_BC3F_D4F8FCC1180B_.wvu.FilterData" localSheetId="1" hidden="1">'Terça 12.08'!$A$2:$U$2</definedName>
    <definedName name="Z_D7434D4E_F395_4F48_B901_974A78971DA4_.wvu.FilterData" localSheetId="2" hidden="1">'Quarta 13.08'!$A$2:$T$2</definedName>
    <definedName name="Z_D7434D4E_F395_4F48_B901_974A78971DA4_.wvu.FilterData" localSheetId="3" hidden="1">'Quinta 14.08'!$A$2:$T$2</definedName>
    <definedName name="Z_D7434D4E_F395_4F48_B901_974A78971DA4_.wvu.FilterData" localSheetId="5" hidden="1">'Sábado 16.08'!$A$2:$T$2</definedName>
    <definedName name="Z_D7434D4E_F395_4F48_B901_974A78971DA4_.wvu.FilterData" localSheetId="0" hidden="1">'Segunda 11.08'!$A$2:$T$2</definedName>
    <definedName name="Z_D7434D4E_F395_4F48_B901_974A78971DA4_.wvu.FilterData" localSheetId="4" hidden="1">'Sexta 15.08'!$A$2:$T$2</definedName>
    <definedName name="Z_D7434D4E_F395_4F48_B901_974A78971DA4_.wvu.FilterData" localSheetId="1" hidden="1">'Terça 12.08'!$A$2:$T$2</definedName>
    <definedName name="Z_D773ADA4_5D2B_4482_B5EB_44853C0A1EEE_.wvu.FilterData" localSheetId="2" hidden="1">'Quarta 13.08'!$A$2:$T$2</definedName>
    <definedName name="Z_D773ADA4_5D2B_4482_B5EB_44853C0A1EEE_.wvu.FilterData" localSheetId="3" hidden="1">'Quinta 14.08'!$A$2:$T$2</definedName>
    <definedName name="Z_D773ADA4_5D2B_4482_B5EB_44853C0A1EEE_.wvu.FilterData" localSheetId="5" hidden="1">'Sábado 16.08'!$A$2:$T$2</definedName>
    <definedName name="Z_D773ADA4_5D2B_4482_B5EB_44853C0A1EEE_.wvu.FilterData" localSheetId="0" hidden="1">'Segunda 11.08'!$A$2:$T$2</definedName>
    <definedName name="Z_D773ADA4_5D2B_4482_B5EB_44853C0A1EEE_.wvu.FilterData" localSheetId="4" hidden="1">'Sexta 15.08'!$A$2:$T$2</definedName>
    <definedName name="Z_D773ADA4_5D2B_4482_B5EB_44853C0A1EEE_.wvu.FilterData" localSheetId="1" hidden="1">'Terça 12.08'!$A$2:$T$2</definedName>
    <definedName name="Z_D81ACEFC_168C_47AD_BA4C_B8A61D47EF29_.wvu.FilterData" localSheetId="2" hidden="1">'Quarta 13.08'!$A$2:$V$2</definedName>
    <definedName name="Z_D81ACEFC_168C_47AD_BA4C_B8A61D47EF29_.wvu.FilterData" localSheetId="3" hidden="1">'Quinta 14.08'!$A$2:$V$2</definedName>
    <definedName name="Z_D81ACEFC_168C_47AD_BA4C_B8A61D47EF29_.wvu.FilterData" localSheetId="5" hidden="1">'Sábado 16.08'!$A$2:$V$2</definedName>
    <definedName name="Z_D81ACEFC_168C_47AD_BA4C_B8A61D47EF29_.wvu.FilterData" localSheetId="0" hidden="1">'Segunda 11.08'!$A$2:$V$2</definedName>
    <definedName name="Z_D81ACEFC_168C_47AD_BA4C_B8A61D47EF29_.wvu.FilterData" localSheetId="4" hidden="1">'Sexta 15.08'!$A$2:$V$2</definedName>
    <definedName name="Z_D81ACEFC_168C_47AD_BA4C_B8A61D47EF29_.wvu.FilterData" localSheetId="1" hidden="1">'Terça 12.08'!$A$2:$V$2</definedName>
    <definedName name="Z_D860F0E8_DCDA_4B7C_AEE6_95E2576838FE_.wvu.FilterData" localSheetId="2" hidden="1">'Quarta 13.08'!$A$2:$T$2</definedName>
    <definedName name="Z_D860F0E8_DCDA_4B7C_AEE6_95E2576838FE_.wvu.FilterData" localSheetId="3" hidden="1">'Quinta 14.08'!$A$2:$T$2</definedName>
    <definedName name="Z_D860F0E8_DCDA_4B7C_AEE6_95E2576838FE_.wvu.FilterData" localSheetId="5" hidden="1">'Sábado 16.08'!$A$2:$T$2</definedName>
    <definedName name="Z_D860F0E8_DCDA_4B7C_AEE6_95E2576838FE_.wvu.FilterData" localSheetId="0" hidden="1">'Segunda 11.08'!$A$2:$T$2</definedName>
    <definedName name="Z_D860F0E8_DCDA_4B7C_AEE6_95E2576838FE_.wvu.FilterData" localSheetId="4" hidden="1">'Sexta 15.08'!$A$2:$T$2</definedName>
    <definedName name="Z_D860F0E8_DCDA_4B7C_AEE6_95E2576838FE_.wvu.FilterData" localSheetId="1" hidden="1">'Terça 12.08'!$A$2:$T$2</definedName>
    <definedName name="Z_D88FFAED_D5A6_4AC5_B77D_35ABBC2874BB_.wvu.Cols" localSheetId="2" hidden="1">'Quarta 13.08'!$C:$C</definedName>
    <definedName name="Z_D88FFAED_D5A6_4AC5_B77D_35ABBC2874BB_.wvu.Cols" localSheetId="3" hidden="1">'Quinta 14.08'!$C:$C</definedName>
    <definedName name="Z_D88FFAED_D5A6_4AC5_B77D_35ABBC2874BB_.wvu.Cols" localSheetId="5" hidden="1">'Sábado 16.08'!$C:$C</definedName>
    <definedName name="Z_D88FFAED_D5A6_4AC5_B77D_35ABBC2874BB_.wvu.Cols" localSheetId="0" hidden="1">'Segunda 11.08'!$C:$C</definedName>
    <definedName name="Z_D88FFAED_D5A6_4AC5_B77D_35ABBC2874BB_.wvu.Cols" localSheetId="4" hidden="1">'Sexta 15.08'!$C:$C</definedName>
    <definedName name="Z_D88FFAED_D5A6_4AC5_B77D_35ABBC2874BB_.wvu.Cols" localSheetId="1" hidden="1">'Terça 12.08'!$C:$C</definedName>
    <definedName name="Z_D88FFAED_D5A6_4AC5_B77D_35ABBC2874BB_.wvu.FilterData" localSheetId="2" hidden="1">'Quarta 13.08'!$A$2:$U$2</definedName>
    <definedName name="Z_D88FFAED_D5A6_4AC5_B77D_35ABBC2874BB_.wvu.FilterData" localSheetId="3" hidden="1">'Quinta 14.08'!$A$2:$U$2</definedName>
    <definedName name="Z_D88FFAED_D5A6_4AC5_B77D_35ABBC2874BB_.wvu.FilterData" localSheetId="5" hidden="1">'Sábado 16.08'!$A$2:$U$2</definedName>
    <definedName name="Z_D88FFAED_D5A6_4AC5_B77D_35ABBC2874BB_.wvu.FilterData" localSheetId="0" hidden="1">'Segunda 11.08'!$A$2:$U$2</definedName>
    <definedName name="Z_D88FFAED_D5A6_4AC5_B77D_35ABBC2874BB_.wvu.FilterData" localSheetId="4" hidden="1">'Sexta 15.08'!$A$2:$U$2</definedName>
    <definedName name="Z_D88FFAED_D5A6_4AC5_B77D_35ABBC2874BB_.wvu.FilterData" localSheetId="1" hidden="1">'Terça 12.08'!$A$2:$U$2</definedName>
    <definedName name="Z_D89F7C03_DE4D_43E0_A561_3D783D9A9B39_.wvu.FilterData" localSheetId="2" hidden="1">'Quarta 13.08'!$A$2:$V$2</definedName>
    <definedName name="Z_D89F7C03_DE4D_43E0_A561_3D783D9A9B39_.wvu.FilterData" localSheetId="3" hidden="1">'Quinta 14.08'!$A$2:$V$2</definedName>
    <definedName name="Z_D89F7C03_DE4D_43E0_A561_3D783D9A9B39_.wvu.FilterData" localSheetId="5" hidden="1">'Sábado 16.08'!$A$2:$V$2</definedName>
    <definedName name="Z_D89F7C03_DE4D_43E0_A561_3D783D9A9B39_.wvu.FilterData" localSheetId="0" hidden="1">'Segunda 11.08'!$A$2:$V$2</definedName>
    <definedName name="Z_D89F7C03_DE4D_43E0_A561_3D783D9A9B39_.wvu.FilterData" localSheetId="4" hidden="1">'Sexta 15.08'!$A$2:$V$2</definedName>
    <definedName name="Z_D89F7C03_DE4D_43E0_A561_3D783D9A9B39_.wvu.FilterData" localSheetId="1" hidden="1">'Terça 12.08'!$A$2:$V$2</definedName>
    <definedName name="Z_D8E4569A_5BB3_4CF2_A03C_85176C279BE8_.wvu.FilterData" localSheetId="2" hidden="1">'Quarta 13.08'!$A$2:$V$2</definedName>
    <definedName name="Z_D8E4569A_5BB3_4CF2_A03C_85176C279BE8_.wvu.FilterData" localSheetId="3" hidden="1">'Quinta 14.08'!$A$2:$V$2</definedName>
    <definedName name="Z_D8E4569A_5BB3_4CF2_A03C_85176C279BE8_.wvu.FilterData" localSheetId="5" hidden="1">'Sábado 16.08'!$A$2:$V$2</definedName>
    <definedName name="Z_D8E4569A_5BB3_4CF2_A03C_85176C279BE8_.wvu.FilterData" localSheetId="0" hidden="1">'Segunda 11.08'!$A$2:$V$2</definedName>
    <definedName name="Z_D8E4569A_5BB3_4CF2_A03C_85176C279BE8_.wvu.FilterData" localSheetId="4" hidden="1">'Sexta 15.08'!$A$2:$V$2</definedName>
    <definedName name="Z_D8E4569A_5BB3_4CF2_A03C_85176C279BE8_.wvu.FilterData" localSheetId="1" hidden="1">'Terça 12.08'!$A$2:$V$2</definedName>
    <definedName name="Z_D8FF2AE3_E350_400C_BA1B_E7A154E0A348_.wvu.FilterData" localSheetId="2" hidden="1">'Quarta 13.08'!$A$2:$V$2</definedName>
    <definedName name="Z_D8FF2AE3_E350_400C_BA1B_E7A154E0A348_.wvu.FilterData" localSheetId="3" hidden="1">'Quinta 14.08'!$A$2:$V$2</definedName>
    <definedName name="Z_D8FF2AE3_E350_400C_BA1B_E7A154E0A348_.wvu.FilterData" localSheetId="5" hidden="1">'Sábado 16.08'!$A$2:$V$2</definedName>
    <definedName name="Z_D8FF2AE3_E350_400C_BA1B_E7A154E0A348_.wvu.FilterData" localSheetId="0" hidden="1">'Segunda 11.08'!$A$2:$V$2</definedName>
    <definedName name="Z_D8FF2AE3_E350_400C_BA1B_E7A154E0A348_.wvu.FilterData" localSheetId="4" hidden="1">'Sexta 15.08'!$A$2:$V$2</definedName>
    <definedName name="Z_D8FF2AE3_E350_400C_BA1B_E7A154E0A348_.wvu.FilterData" localSheetId="1" hidden="1">'Terça 12.08'!$A$2:$V$2</definedName>
    <definedName name="Z_D99DFFB4_59D5_443C_AA0A_BAF5B2D83170_.wvu.FilterData" localSheetId="2" hidden="1">'Quarta 13.08'!$A$2:$T$2</definedName>
    <definedName name="Z_D99DFFB4_59D5_443C_AA0A_BAF5B2D83170_.wvu.FilterData" localSheetId="3" hidden="1">'Quinta 14.08'!$A$2:$T$2</definedName>
    <definedName name="Z_D99DFFB4_59D5_443C_AA0A_BAF5B2D83170_.wvu.FilterData" localSheetId="5" hidden="1">'Sábado 16.08'!$A$2:$T$2</definedName>
    <definedName name="Z_D99DFFB4_59D5_443C_AA0A_BAF5B2D83170_.wvu.FilterData" localSheetId="0" hidden="1">'Segunda 11.08'!$A$2:$T$2</definedName>
    <definedName name="Z_D99DFFB4_59D5_443C_AA0A_BAF5B2D83170_.wvu.FilterData" localSheetId="4" hidden="1">'Sexta 15.08'!$A$2:$T$2</definedName>
    <definedName name="Z_D99DFFB4_59D5_443C_AA0A_BAF5B2D83170_.wvu.FilterData" localSheetId="1" hidden="1">'Terça 12.08'!$A$2:$T$2</definedName>
    <definedName name="Z_D9CE7800_3850_468C_A991_695274DCE059_.wvu.FilterData" localSheetId="2" hidden="1">'Quarta 13.08'!$A$2:$T$2</definedName>
    <definedName name="Z_D9CE7800_3850_468C_A991_695274DCE059_.wvu.FilterData" localSheetId="3" hidden="1">'Quinta 14.08'!$A$2:$T$2</definedName>
    <definedName name="Z_D9CE7800_3850_468C_A991_695274DCE059_.wvu.FilterData" localSheetId="5" hidden="1">'Sábado 16.08'!$A$2:$T$2</definedName>
    <definedName name="Z_D9CE7800_3850_468C_A991_695274DCE059_.wvu.FilterData" localSheetId="0" hidden="1">'Segunda 11.08'!$A$2:$T$2</definedName>
    <definedName name="Z_D9CE7800_3850_468C_A991_695274DCE059_.wvu.FilterData" localSheetId="4" hidden="1">'Sexta 15.08'!$A$2:$T$2</definedName>
    <definedName name="Z_D9CE7800_3850_468C_A991_695274DCE059_.wvu.FilterData" localSheetId="1" hidden="1">'Terça 12.08'!$A$2:$T$2</definedName>
    <definedName name="Z_DA708649_8E0C_4F82_A7D1_24A007047C34_.wvu.FilterData" localSheetId="2" hidden="1">'Quarta 13.08'!$A$2:$T$2</definedName>
    <definedName name="Z_DA708649_8E0C_4F82_A7D1_24A007047C34_.wvu.FilterData" localSheetId="3" hidden="1">'Quinta 14.08'!$A$2:$T$2</definedName>
    <definedName name="Z_DA708649_8E0C_4F82_A7D1_24A007047C34_.wvu.FilterData" localSheetId="5" hidden="1">'Sábado 16.08'!$A$2:$T$2</definedName>
    <definedName name="Z_DA708649_8E0C_4F82_A7D1_24A007047C34_.wvu.FilterData" localSheetId="0" hidden="1">'Segunda 11.08'!$A$2:$T$2</definedName>
    <definedName name="Z_DA708649_8E0C_4F82_A7D1_24A007047C34_.wvu.FilterData" localSheetId="4" hidden="1">'Sexta 15.08'!$A$2:$T$2</definedName>
    <definedName name="Z_DA708649_8E0C_4F82_A7D1_24A007047C34_.wvu.FilterData" localSheetId="1" hidden="1">'Terça 12.08'!$A$2:$T$2</definedName>
    <definedName name="Z_DA739E5F_6AE0_4D53_BCA1_AB9EC374F4A7_.wvu.FilterData" localSheetId="2" hidden="1">'Quarta 13.08'!$A$2:$T$2</definedName>
    <definedName name="Z_DA739E5F_6AE0_4D53_BCA1_AB9EC374F4A7_.wvu.FilterData" localSheetId="3" hidden="1">'Quinta 14.08'!$A$2:$T$2</definedName>
    <definedName name="Z_DA739E5F_6AE0_4D53_BCA1_AB9EC374F4A7_.wvu.FilterData" localSheetId="5" hidden="1">'Sábado 16.08'!$A$2:$T$2</definedName>
    <definedName name="Z_DA739E5F_6AE0_4D53_BCA1_AB9EC374F4A7_.wvu.FilterData" localSheetId="0" hidden="1">'Segunda 11.08'!$A$2:$T$2</definedName>
    <definedName name="Z_DA739E5F_6AE0_4D53_BCA1_AB9EC374F4A7_.wvu.FilterData" localSheetId="4" hidden="1">'Sexta 15.08'!$A$2:$T$2</definedName>
    <definedName name="Z_DA739E5F_6AE0_4D53_BCA1_AB9EC374F4A7_.wvu.FilterData" localSheetId="1" hidden="1">'Terça 12.08'!$A$2:$T$2</definedName>
    <definedName name="Z_DAEA9085_0869_4F0D_8B75_B93F325F5239_.wvu.FilterData" localSheetId="2" hidden="1">'Quarta 13.08'!$A$2:$U$2</definedName>
    <definedName name="Z_DAEA9085_0869_4F0D_8B75_B93F325F5239_.wvu.FilterData" localSheetId="3" hidden="1">'Quinta 14.08'!$A$2:$U$2</definedName>
    <definedName name="Z_DAEA9085_0869_4F0D_8B75_B93F325F5239_.wvu.FilterData" localSheetId="5" hidden="1">'Sábado 16.08'!$A$2:$U$2</definedName>
    <definedName name="Z_DAEA9085_0869_4F0D_8B75_B93F325F5239_.wvu.FilterData" localSheetId="0" hidden="1">'Segunda 11.08'!$A$2:$U$2</definedName>
    <definedName name="Z_DAEA9085_0869_4F0D_8B75_B93F325F5239_.wvu.FilterData" localSheetId="4" hidden="1">'Sexta 15.08'!$A$2:$U$2</definedName>
    <definedName name="Z_DAEA9085_0869_4F0D_8B75_B93F325F5239_.wvu.FilterData" localSheetId="1" hidden="1">'Terça 12.08'!$A$2:$U$2</definedName>
    <definedName name="Z_DB20D4C3_0115_415F_B740_F2D6E5C32AB5_.wvu.FilterData" localSheetId="2" hidden="1">'Quarta 13.08'!$A$2:$U$2</definedName>
    <definedName name="Z_DB20D4C3_0115_415F_B740_F2D6E5C32AB5_.wvu.FilterData" localSheetId="3" hidden="1">'Quinta 14.08'!$A$2:$U$2</definedName>
    <definedName name="Z_DB20D4C3_0115_415F_B740_F2D6E5C32AB5_.wvu.FilterData" localSheetId="5" hidden="1">'Sábado 16.08'!$A$2:$U$2</definedName>
    <definedName name="Z_DB20D4C3_0115_415F_B740_F2D6E5C32AB5_.wvu.FilterData" localSheetId="0" hidden="1">'Segunda 11.08'!$A$2:$U$2</definedName>
    <definedName name="Z_DB20D4C3_0115_415F_B740_F2D6E5C32AB5_.wvu.FilterData" localSheetId="4" hidden="1">'Sexta 15.08'!$A$2:$U$2</definedName>
    <definedName name="Z_DB20D4C3_0115_415F_B740_F2D6E5C32AB5_.wvu.FilterData" localSheetId="1" hidden="1">'Terça 12.08'!$A$2:$U$2</definedName>
    <definedName name="Z_DB2CA367_AB60_458C_8BAE_3BAD46BDE1FB_.wvu.FilterData" localSheetId="2" hidden="1">'Quarta 13.08'!$A$2:$U$2</definedName>
    <definedName name="Z_DB2CA367_AB60_458C_8BAE_3BAD46BDE1FB_.wvu.FilterData" localSheetId="3" hidden="1">'Quinta 14.08'!$A$2:$U$2</definedName>
    <definedName name="Z_DB2CA367_AB60_458C_8BAE_3BAD46BDE1FB_.wvu.FilterData" localSheetId="5" hidden="1">'Sábado 16.08'!$A$2:$U$2</definedName>
    <definedName name="Z_DB2CA367_AB60_458C_8BAE_3BAD46BDE1FB_.wvu.FilterData" localSheetId="0" hidden="1">'Segunda 11.08'!$A$2:$U$2</definedName>
    <definedName name="Z_DB2CA367_AB60_458C_8BAE_3BAD46BDE1FB_.wvu.FilterData" localSheetId="4" hidden="1">'Sexta 15.08'!$A$2:$U$2</definedName>
    <definedName name="Z_DB2CA367_AB60_458C_8BAE_3BAD46BDE1FB_.wvu.FilterData" localSheetId="1" hidden="1">'Terça 12.08'!$A$2:$U$2</definedName>
    <definedName name="Z_DC4BD9F7_85E6_4956_B3C0_4EBFCE83DEB8_.wvu.FilterData" localSheetId="2" hidden="1">'Quarta 13.08'!$A$2:$T$2</definedName>
    <definedName name="Z_DC4BD9F7_85E6_4956_B3C0_4EBFCE83DEB8_.wvu.FilterData" localSheetId="3" hidden="1">'Quinta 14.08'!$A$2:$T$2</definedName>
    <definedName name="Z_DC4BD9F7_85E6_4956_B3C0_4EBFCE83DEB8_.wvu.FilterData" localSheetId="5" hidden="1">'Sábado 16.08'!$A$2:$T$2</definedName>
    <definedName name="Z_DC4BD9F7_85E6_4956_B3C0_4EBFCE83DEB8_.wvu.FilterData" localSheetId="0" hidden="1">'Segunda 11.08'!$A$2:$T$2</definedName>
    <definedName name="Z_DC4BD9F7_85E6_4956_B3C0_4EBFCE83DEB8_.wvu.FilterData" localSheetId="4" hidden="1">'Sexta 15.08'!$A$2:$T$2</definedName>
    <definedName name="Z_DC4BD9F7_85E6_4956_B3C0_4EBFCE83DEB8_.wvu.FilterData" localSheetId="1" hidden="1">'Terça 12.08'!$A$2:$T$2</definedName>
    <definedName name="Z_DD168498_12B6_4289_87C3_7168FDEC7433_.wvu.FilterData" localSheetId="2" hidden="1">'Quarta 13.08'!$A$2:$V$2</definedName>
    <definedName name="Z_DD168498_12B6_4289_87C3_7168FDEC7433_.wvu.FilterData" localSheetId="3" hidden="1">'Quinta 14.08'!$A$2:$V$2</definedName>
    <definedName name="Z_DD168498_12B6_4289_87C3_7168FDEC7433_.wvu.FilterData" localSheetId="5" hidden="1">'Sábado 16.08'!$A$2:$V$2</definedName>
    <definedName name="Z_DD168498_12B6_4289_87C3_7168FDEC7433_.wvu.FilterData" localSheetId="0" hidden="1">'Segunda 11.08'!$A$2:$V$2</definedName>
    <definedName name="Z_DD168498_12B6_4289_87C3_7168FDEC7433_.wvu.FilterData" localSheetId="4" hidden="1">'Sexta 15.08'!$A$2:$V$2</definedName>
    <definedName name="Z_DD168498_12B6_4289_87C3_7168FDEC7433_.wvu.FilterData" localSheetId="1" hidden="1">'Terça 12.08'!$A$2:$V$2</definedName>
    <definedName name="Z_DD51D8E9_D47C_4603_A4CF_4CCF77D6D302_.wvu.FilterData" localSheetId="2" hidden="1">'Quarta 13.08'!$A$2:$T$2</definedName>
    <definedName name="Z_DD51D8E9_D47C_4603_A4CF_4CCF77D6D302_.wvu.FilterData" localSheetId="3" hidden="1">'Quinta 14.08'!$A$2:$T$2</definedName>
    <definedName name="Z_DD51D8E9_D47C_4603_A4CF_4CCF77D6D302_.wvu.FilterData" localSheetId="5" hidden="1">'Sábado 16.08'!$A$2:$T$2</definedName>
    <definedName name="Z_DD51D8E9_D47C_4603_A4CF_4CCF77D6D302_.wvu.FilterData" localSheetId="0" hidden="1">'Segunda 11.08'!$A$2:$T$2</definedName>
    <definedName name="Z_DD51D8E9_D47C_4603_A4CF_4CCF77D6D302_.wvu.FilterData" localSheetId="4" hidden="1">'Sexta 15.08'!$A$2:$T$2</definedName>
    <definedName name="Z_DD51D8E9_D47C_4603_A4CF_4CCF77D6D302_.wvu.FilterData" localSheetId="1" hidden="1">'Terça 12.08'!$A$2:$T$2</definedName>
    <definedName name="Z_DD67AAD9_4B01_4655_82D0_F187358E1616_.wvu.FilterData" localSheetId="2" hidden="1">'Quarta 13.08'!$A$2:$T$2</definedName>
    <definedName name="Z_DD67AAD9_4B01_4655_82D0_F187358E1616_.wvu.FilterData" localSheetId="3" hidden="1">'Quinta 14.08'!$A$2:$T$2</definedName>
    <definedName name="Z_DD67AAD9_4B01_4655_82D0_F187358E1616_.wvu.FilterData" localSheetId="5" hidden="1">'Sábado 16.08'!$A$2:$T$2</definedName>
    <definedName name="Z_DD67AAD9_4B01_4655_82D0_F187358E1616_.wvu.FilterData" localSheetId="0" hidden="1">'Segunda 11.08'!$A$2:$T$2</definedName>
    <definedName name="Z_DD67AAD9_4B01_4655_82D0_F187358E1616_.wvu.FilterData" localSheetId="4" hidden="1">'Sexta 15.08'!$A$2:$T$2</definedName>
    <definedName name="Z_DD67AAD9_4B01_4655_82D0_F187358E1616_.wvu.FilterData" localSheetId="1" hidden="1">'Terça 12.08'!$A$2:$T$2</definedName>
    <definedName name="Z_DD95A586_0E7B_4182_A910_E5CFEAB8A342_.wvu.FilterData" localSheetId="2" hidden="1">'Quarta 13.08'!$A$2:$T$2</definedName>
    <definedName name="Z_DD95A586_0E7B_4182_A910_E5CFEAB8A342_.wvu.FilterData" localSheetId="3" hidden="1">'Quinta 14.08'!$A$2:$T$2</definedName>
    <definedName name="Z_DD95A586_0E7B_4182_A910_E5CFEAB8A342_.wvu.FilterData" localSheetId="5" hidden="1">'Sábado 16.08'!$A$2:$T$2</definedName>
    <definedName name="Z_DD95A586_0E7B_4182_A910_E5CFEAB8A342_.wvu.FilterData" localSheetId="0" hidden="1">'Segunda 11.08'!$A$2:$T$2</definedName>
    <definedName name="Z_DD95A586_0E7B_4182_A910_E5CFEAB8A342_.wvu.FilterData" localSheetId="4" hidden="1">'Sexta 15.08'!$A$2:$T$2</definedName>
    <definedName name="Z_DD95A586_0E7B_4182_A910_E5CFEAB8A342_.wvu.FilterData" localSheetId="1" hidden="1">'Terça 12.08'!$A$2:$T$2</definedName>
    <definedName name="Z_DDC463CF_0137_47A0_BF97_886034AEEFB9_.wvu.FilterData" localSheetId="2" hidden="1">'Quarta 13.08'!$A$2:$T$2</definedName>
    <definedName name="Z_DDC463CF_0137_47A0_BF97_886034AEEFB9_.wvu.FilterData" localSheetId="3" hidden="1">'Quinta 14.08'!$A$2:$T$2</definedName>
    <definedName name="Z_DDC463CF_0137_47A0_BF97_886034AEEFB9_.wvu.FilterData" localSheetId="5" hidden="1">'Sábado 16.08'!$A$2:$T$2</definedName>
    <definedName name="Z_DDC463CF_0137_47A0_BF97_886034AEEFB9_.wvu.FilterData" localSheetId="0" hidden="1">'Segunda 11.08'!$A$2:$T$2</definedName>
    <definedName name="Z_DDC463CF_0137_47A0_BF97_886034AEEFB9_.wvu.FilterData" localSheetId="4" hidden="1">'Sexta 15.08'!$A$2:$T$2</definedName>
    <definedName name="Z_DDC463CF_0137_47A0_BF97_886034AEEFB9_.wvu.FilterData" localSheetId="1" hidden="1">'Terça 12.08'!$A$2:$T$2</definedName>
    <definedName name="Z_DDD497E1_DE15_433B_981B_315902E4E79A_.wvu.FilterData" localSheetId="2" hidden="1">'Quarta 13.08'!$A$2:$U$2</definedName>
    <definedName name="Z_DDD497E1_DE15_433B_981B_315902E4E79A_.wvu.FilterData" localSheetId="3" hidden="1">'Quinta 14.08'!$A$2:$U$2</definedName>
    <definedName name="Z_DDD497E1_DE15_433B_981B_315902E4E79A_.wvu.FilterData" localSheetId="5" hidden="1">'Sábado 16.08'!$A$2:$U$2</definedName>
    <definedName name="Z_DDD497E1_DE15_433B_981B_315902E4E79A_.wvu.FilterData" localSheetId="0" hidden="1">'Segunda 11.08'!$A$2:$U$2</definedName>
    <definedName name="Z_DDD497E1_DE15_433B_981B_315902E4E79A_.wvu.FilterData" localSheetId="4" hidden="1">'Sexta 15.08'!$A$2:$U$2</definedName>
    <definedName name="Z_DDD497E1_DE15_433B_981B_315902E4E79A_.wvu.FilterData" localSheetId="1" hidden="1">'Terça 12.08'!$A$2:$U$2</definedName>
    <definedName name="Z_DDDD8DC8_826C_458C_940B_9E4DA6CDBE50_.wvu.FilterData" localSheetId="2" hidden="1">'Quarta 13.08'!$A$2:$T$2</definedName>
    <definedName name="Z_DDDD8DC8_826C_458C_940B_9E4DA6CDBE50_.wvu.FilterData" localSheetId="3" hidden="1">'Quinta 14.08'!$A$2:$T$2</definedName>
    <definedName name="Z_DDDD8DC8_826C_458C_940B_9E4DA6CDBE50_.wvu.FilterData" localSheetId="5" hidden="1">'Sábado 16.08'!$A$2:$T$2</definedName>
    <definedName name="Z_DDDD8DC8_826C_458C_940B_9E4DA6CDBE50_.wvu.FilterData" localSheetId="0" hidden="1">'Segunda 11.08'!$A$2:$T$2</definedName>
    <definedName name="Z_DDDD8DC8_826C_458C_940B_9E4DA6CDBE50_.wvu.FilterData" localSheetId="4" hidden="1">'Sexta 15.08'!$A$2:$T$2</definedName>
    <definedName name="Z_DDDD8DC8_826C_458C_940B_9E4DA6CDBE50_.wvu.FilterData" localSheetId="1" hidden="1">'Terça 12.08'!$A$2:$T$2</definedName>
    <definedName name="Z_DE3D1919_E5A0_451F_A79C_F6B7F8F76B78_.wvu.FilterData" localSheetId="2" hidden="1">'Quarta 13.08'!$A$2:$T$2</definedName>
    <definedName name="Z_DE3D1919_E5A0_451F_A79C_F6B7F8F76B78_.wvu.FilterData" localSheetId="3" hidden="1">'Quinta 14.08'!$A$2:$T$2</definedName>
    <definedName name="Z_DE3D1919_E5A0_451F_A79C_F6B7F8F76B78_.wvu.FilterData" localSheetId="5" hidden="1">'Sábado 16.08'!$A$2:$T$2</definedName>
    <definedName name="Z_DE3D1919_E5A0_451F_A79C_F6B7F8F76B78_.wvu.FilterData" localSheetId="0" hidden="1">'Segunda 11.08'!$A$2:$T$2</definedName>
    <definedName name="Z_DE3D1919_E5A0_451F_A79C_F6B7F8F76B78_.wvu.FilterData" localSheetId="4" hidden="1">'Sexta 15.08'!$A$2:$T$2</definedName>
    <definedName name="Z_DE3D1919_E5A0_451F_A79C_F6B7F8F76B78_.wvu.FilterData" localSheetId="1" hidden="1">'Terça 12.08'!$A$2:$T$2</definedName>
    <definedName name="Z_DE464B5C_FC04_464D_A64C_0055378EEEB0_.wvu.FilterData" localSheetId="2" hidden="1">'Quarta 13.08'!$A$2:$T$2</definedName>
    <definedName name="Z_DE464B5C_FC04_464D_A64C_0055378EEEB0_.wvu.FilterData" localSheetId="3" hidden="1">'Quinta 14.08'!$A$2:$T$2</definedName>
    <definedName name="Z_DE464B5C_FC04_464D_A64C_0055378EEEB0_.wvu.FilterData" localSheetId="5" hidden="1">'Sábado 16.08'!$A$2:$T$2</definedName>
    <definedName name="Z_DE464B5C_FC04_464D_A64C_0055378EEEB0_.wvu.FilterData" localSheetId="0" hidden="1">'Segunda 11.08'!$A$2:$T$2</definedName>
    <definedName name="Z_DE464B5C_FC04_464D_A64C_0055378EEEB0_.wvu.FilterData" localSheetId="4" hidden="1">'Sexta 15.08'!$A$2:$T$2</definedName>
    <definedName name="Z_DE464B5C_FC04_464D_A64C_0055378EEEB0_.wvu.FilterData" localSheetId="1" hidden="1">'Terça 12.08'!$A$2:$T$2</definedName>
    <definedName name="Z_DE4BB21A_0C8E_4FE0_B819_9442BB218BD2_.wvu.FilterData" localSheetId="2" hidden="1">'Quarta 13.08'!$A$2:$U$2</definedName>
    <definedName name="Z_DE4BB21A_0C8E_4FE0_B819_9442BB218BD2_.wvu.FilterData" localSheetId="3" hidden="1">'Quinta 14.08'!$A$2:$U$2</definedName>
    <definedName name="Z_DE4BB21A_0C8E_4FE0_B819_9442BB218BD2_.wvu.FilterData" localSheetId="5" hidden="1">'Sábado 16.08'!$A$2:$U$2</definedName>
    <definedName name="Z_DE4BB21A_0C8E_4FE0_B819_9442BB218BD2_.wvu.FilterData" localSheetId="0" hidden="1">'Segunda 11.08'!$A$2:$U$2</definedName>
    <definedName name="Z_DE4BB21A_0C8E_4FE0_B819_9442BB218BD2_.wvu.FilterData" localSheetId="4" hidden="1">'Sexta 15.08'!$A$2:$U$2</definedName>
    <definedName name="Z_DE4BB21A_0C8E_4FE0_B819_9442BB218BD2_.wvu.FilterData" localSheetId="1" hidden="1">'Terça 12.08'!$A$2:$U$2</definedName>
    <definedName name="Z_DE7EB41A_7301_4FCC_8291_BE0DBD0648C6_.wvu.FilterData" localSheetId="2" hidden="1">'Quarta 13.08'!$A$2:$T$2</definedName>
    <definedName name="Z_DE7EB41A_7301_4FCC_8291_BE0DBD0648C6_.wvu.FilterData" localSheetId="3" hidden="1">'Quinta 14.08'!$A$2:$T$2</definedName>
    <definedName name="Z_DE7EB41A_7301_4FCC_8291_BE0DBD0648C6_.wvu.FilterData" localSheetId="5" hidden="1">'Sábado 16.08'!$A$2:$T$2</definedName>
    <definedName name="Z_DE7EB41A_7301_4FCC_8291_BE0DBD0648C6_.wvu.FilterData" localSheetId="0" hidden="1">'Segunda 11.08'!$A$2:$T$2</definedName>
    <definedName name="Z_DE7EB41A_7301_4FCC_8291_BE0DBD0648C6_.wvu.FilterData" localSheetId="4" hidden="1">'Sexta 15.08'!$A$2:$T$2</definedName>
    <definedName name="Z_DE7EB41A_7301_4FCC_8291_BE0DBD0648C6_.wvu.FilterData" localSheetId="1" hidden="1">'Terça 12.08'!$A$2:$T$2</definedName>
    <definedName name="Z_DECBF75D_3B13_4443_AB0B_6E7F78A15EA2_.wvu.FilterData" localSheetId="2" hidden="1">'Quarta 13.08'!$A$2:$T$2</definedName>
    <definedName name="Z_DECBF75D_3B13_4443_AB0B_6E7F78A15EA2_.wvu.FilterData" localSheetId="3" hidden="1">'Quinta 14.08'!$A$2:$T$2</definedName>
    <definedName name="Z_DECBF75D_3B13_4443_AB0B_6E7F78A15EA2_.wvu.FilterData" localSheetId="5" hidden="1">'Sábado 16.08'!$A$2:$T$2</definedName>
    <definedName name="Z_DECBF75D_3B13_4443_AB0B_6E7F78A15EA2_.wvu.FilterData" localSheetId="0" hidden="1">'Segunda 11.08'!$A$2:$T$2</definedName>
    <definedName name="Z_DECBF75D_3B13_4443_AB0B_6E7F78A15EA2_.wvu.FilterData" localSheetId="4" hidden="1">'Sexta 15.08'!$A$2:$T$2</definedName>
    <definedName name="Z_DECBF75D_3B13_4443_AB0B_6E7F78A15EA2_.wvu.FilterData" localSheetId="1" hidden="1">'Terça 12.08'!$A$2:$T$2</definedName>
    <definedName name="Z_DEDD3EB2_EF68_4A84_B8FB_64479A7FDD94_.wvu.FilterData" localSheetId="2" hidden="1">'Quarta 13.08'!$A$2:$T$2</definedName>
    <definedName name="Z_DEDD3EB2_EF68_4A84_B8FB_64479A7FDD94_.wvu.FilterData" localSheetId="3" hidden="1">'Quinta 14.08'!$A$2:$T$2</definedName>
    <definedName name="Z_DEDD3EB2_EF68_4A84_B8FB_64479A7FDD94_.wvu.FilterData" localSheetId="5" hidden="1">'Sábado 16.08'!$A$2:$T$2</definedName>
    <definedName name="Z_DEDD3EB2_EF68_4A84_B8FB_64479A7FDD94_.wvu.FilterData" localSheetId="0" hidden="1">'Segunda 11.08'!$A$2:$T$2</definedName>
    <definedName name="Z_DEDD3EB2_EF68_4A84_B8FB_64479A7FDD94_.wvu.FilterData" localSheetId="4" hidden="1">'Sexta 15.08'!$A$2:$T$2</definedName>
    <definedName name="Z_DEDD3EB2_EF68_4A84_B8FB_64479A7FDD94_.wvu.FilterData" localSheetId="1" hidden="1">'Terça 12.08'!$A$2:$T$2</definedName>
    <definedName name="Z_DF2AF14D_840A_4321_81E5_1F853F03BD2C_.wvu.FilterData" localSheetId="2" hidden="1">'Quarta 13.08'!$A$2:$T$2</definedName>
    <definedName name="Z_DF2AF14D_840A_4321_81E5_1F853F03BD2C_.wvu.FilterData" localSheetId="3" hidden="1">'Quinta 14.08'!$A$2:$T$2</definedName>
    <definedName name="Z_DF2AF14D_840A_4321_81E5_1F853F03BD2C_.wvu.FilterData" localSheetId="5" hidden="1">'Sábado 16.08'!$A$2:$T$2</definedName>
    <definedName name="Z_DF2AF14D_840A_4321_81E5_1F853F03BD2C_.wvu.FilterData" localSheetId="0" hidden="1">'Segunda 11.08'!$A$2:$T$2</definedName>
    <definedName name="Z_DF2AF14D_840A_4321_81E5_1F853F03BD2C_.wvu.FilterData" localSheetId="4" hidden="1">'Sexta 15.08'!$A$2:$T$2</definedName>
    <definedName name="Z_DF2AF14D_840A_4321_81E5_1F853F03BD2C_.wvu.FilterData" localSheetId="1" hidden="1">'Terça 12.08'!$A$2:$T$2</definedName>
    <definedName name="Z_DF2DC9F4_0F13_4AB6_A5F5_160C58D47ED9_.wvu.FilterData" localSheetId="2" hidden="1">'Quarta 13.08'!$A$2:$U$2</definedName>
    <definedName name="Z_DF2DC9F4_0F13_4AB6_A5F5_160C58D47ED9_.wvu.FilterData" localSheetId="3" hidden="1">'Quinta 14.08'!$A$2:$U$2</definedName>
    <definedName name="Z_DF2DC9F4_0F13_4AB6_A5F5_160C58D47ED9_.wvu.FilterData" localSheetId="5" hidden="1">'Sábado 16.08'!$A$2:$U$2</definedName>
    <definedName name="Z_DF2DC9F4_0F13_4AB6_A5F5_160C58D47ED9_.wvu.FilterData" localSheetId="0" hidden="1">'Segunda 11.08'!$A$2:$U$2</definedName>
    <definedName name="Z_DF2DC9F4_0F13_4AB6_A5F5_160C58D47ED9_.wvu.FilterData" localSheetId="4" hidden="1">'Sexta 15.08'!$A$2:$U$2</definedName>
    <definedName name="Z_DF2DC9F4_0F13_4AB6_A5F5_160C58D47ED9_.wvu.FilterData" localSheetId="1" hidden="1">'Terça 12.08'!$A$2:$U$2</definedName>
    <definedName name="Z_DF89EE9C_AE48_410F_9CAD_9942ED3B41CD_.wvu.FilterData" localSheetId="2" hidden="1">'Quarta 13.08'!$A$2:$T$2</definedName>
    <definedName name="Z_DF89EE9C_AE48_410F_9CAD_9942ED3B41CD_.wvu.FilterData" localSheetId="3" hidden="1">'Quinta 14.08'!$A$2:$T$2</definedName>
    <definedName name="Z_DF89EE9C_AE48_410F_9CAD_9942ED3B41CD_.wvu.FilterData" localSheetId="5" hidden="1">'Sábado 16.08'!$A$2:$T$2</definedName>
    <definedName name="Z_DF89EE9C_AE48_410F_9CAD_9942ED3B41CD_.wvu.FilterData" localSheetId="0" hidden="1">'Segunda 11.08'!$A$2:$T$2</definedName>
    <definedName name="Z_DF89EE9C_AE48_410F_9CAD_9942ED3B41CD_.wvu.FilterData" localSheetId="4" hidden="1">'Sexta 15.08'!$A$2:$T$2</definedName>
    <definedName name="Z_DF89EE9C_AE48_410F_9CAD_9942ED3B41CD_.wvu.FilterData" localSheetId="1" hidden="1">'Terça 12.08'!$A$2:$T$2</definedName>
    <definedName name="Z_DFE3D17F_B052_45C8_A407_426E43C92B85_.wvu.FilterData" localSheetId="2" hidden="1">'Quarta 13.08'!$A$2:$T$2</definedName>
    <definedName name="Z_DFE3D17F_B052_45C8_A407_426E43C92B85_.wvu.FilterData" localSheetId="3" hidden="1">'Quinta 14.08'!$A$2:$T$2</definedName>
    <definedName name="Z_DFE3D17F_B052_45C8_A407_426E43C92B85_.wvu.FilterData" localSheetId="5" hidden="1">'Sábado 16.08'!$A$2:$T$2</definedName>
    <definedName name="Z_DFE3D17F_B052_45C8_A407_426E43C92B85_.wvu.FilterData" localSheetId="0" hidden="1">'Segunda 11.08'!$A$2:$T$2</definedName>
    <definedName name="Z_DFE3D17F_B052_45C8_A407_426E43C92B85_.wvu.FilterData" localSheetId="4" hidden="1">'Sexta 15.08'!$A$2:$T$2</definedName>
    <definedName name="Z_DFE3D17F_B052_45C8_A407_426E43C92B85_.wvu.FilterData" localSheetId="1" hidden="1">'Terça 12.08'!$A$2:$T$2</definedName>
    <definedName name="Z_E003F177_EC66_479E_89FD_610CC84588EA_.wvu.FilterData" localSheetId="2" hidden="1">'Quarta 13.08'!$A$2:$T$2</definedName>
    <definedName name="Z_E003F177_EC66_479E_89FD_610CC84588EA_.wvu.FilterData" localSheetId="3" hidden="1">'Quinta 14.08'!$A$2:$T$2</definedName>
    <definedName name="Z_E003F177_EC66_479E_89FD_610CC84588EA_.wvu.FilterData" localSheetId="5" hidden="1">'Sábado 16.08'!$A$2:$T$2</definedName>
    <definedName name="Z_E003F177_EC66_479E_89FD_610CC84588EA_.wvu.FilterData" localSheetId="0" hidden="1">'Segunda 11.08'!$A$2:$T$2</definedName>
    <definedName name="Z_E003F177_EC66_479E_89FD_610CC84588EA_.wvu.FilterData" localSheetId="4" hidden="1">'Sexta 15.08'!$A$2:$T$2</definedName>
    <definedName name="Z_E003F177_EC66_479E_89FD_610CC84588EA_.wvu.FilterData" localSheetId="1" hidden="1">'Terça 12.08'!$A$2:$T$2</definedName>
    <definedName name="Z_E00D1465_7AE6_4449_B2DB_910985CB1631_.wvu.FilterData" localSheetId="2" hidden="1">'Quarta 13.08'!$A$2:$T$2</definedName>
    <definedName name="Z_E00D1465_7AE6_4449_B2DB_910985CB1631_.wvu.FilterData" localSheetId="3" hidden="1">'Quinta 14.08'!$A$2:$T$2</definedName>
    <definedName name="Z_E00D1465_7AE6_4449_B2DB_910985CB1631_.wvu.FilterData" localSheetId="5" hidden="1">'Sábado 16.08'!$A$2:$T$2</definedName>
    <definedName name="Z_E00D1465_7AE6_4449_B2DB_910985CB1631_.wvu.FilterData" localSheetId="0" hidden="1">'Segunda 11.08'!$A$2:$T$2</definedName>
    <definedName name="Z_E00D1465_7AE6_4449_B2DB_910985CB1631_.wvu.FilterData" localSheetId="4" hidden="1">'Sexta 15.08'!$A$2:$T$2</definedName>
    <definedName name="Z_E00D1465_7AE6_4449_B2DB_910985CB1631_.wvu.FilterData" localSheetId="1" hidden="1">'Terça 12.08'!$A$2:$T$2</definedName>
    <definedName name="Z_E04A1B02_6078_495F_94CD_5C3A56D89734_.wvu.FilterData" localSheetId="2" hidden="1">'Quarta 13.08'!$A$2:$T$2</definedName>
    <definedName name="Z_E04A1B02_6078_495F_94CD_5C3A56D89734_.wvu.FilterData" localSheetId="3" hidden="1">'Quinta 14.08'!$A$2:$T$2</definedName>
    <definedName name="Z_E04A1B02_6078_495F_94CD_5C3A56D89734_.wvu.FilterData" localSheetId="5" hidden="1">'Sábado 16.08'!$A$2:$T$2</definedName>
    <definedName name="Z_E04A1B02_6078_495F_94CD_5C3A56D89734_.wvu.FilterData" localSheetId="0" hidden="1">'Segunda 11.08'!$A$2:$T$2</definedName>
    <definedName name="Z_E04A1B02_6078_495F_94CD_5C3A56D89734_.wvu.FilterData" localSheetId="4" hidden="1">'Sexta 15.08'!$A$2:$T$2</definedName>
    <definedName name="Z_E04A1B02_6078_495F_94CD_5C3A56D89734_.wvu.FilterData" localSheetId="1" hidden="1">'Terça 12.08'!$A$2:$T$2</definedName>
    <definedName name="Z_E1052477_1220_4227_B190_A4815054C40E_.wvu.FilterData" localSheetId="2" hidden="1">'Quarta 13.08'!$A$2:$T$2</definedName>
    <definedName name="Z_E1052477_1220_4227_B190_A4815054C40E_.wvu.FilterData" localSheetId="3" hidden="1">'Quinta 14.08'!$A$2:$T$2</definedName>
    <definedName name="Z_E1052477_1220_4227_B190_A4815054C40E_.wvu.FilterData" localSheetId="5" hidden="1">'Sábado 16.08'!$A$2:$T$2</definedName>
    <definedName name="Z_E1052477_1220_4227_B190_A4815054C40E_.wvu.FilterData" localSheetId="0" hidden="1">'Segunda 11.08'!$A$2:$T$2</definedName>
    <definedName name="Z_E1052477_1220_4227_B190_A4815054C40E_.wvu.FilterData" localSheetId="4" hidden="1">'Sexta 15.08'!$A$2:$T$2</definedName>
    <definedName name="Z_E1052477_1220_4227_B190_A4815054C40E_.wvu.FilterData" localSheetId="1" hidden="1">'Terça 12.08'!$A$2:$T$2</definedName>
    <definedName name="Z_E11C1345_47C3_4200_8BBB_38DB343186C4_.wvu.FilterData" localSheetId="2" hidden="1">'Quarta 13.08'!$A$2:$V$2</definedName>
    <definedName name="Z_E11C1345_47C3_4200_8BBB_38DB343186C4_.wvu.FilterData" localSheetId="3" hidden="1">'Quinta 14.08'!$A$2:$V$2</definedName>
    <definedName name="Z_E11C1345_47C3_4200_8BBB_38DB343186C4_.wvu.FilterData" localSheetId="5" hidden="1">'Sábado 16.08'!$A$2:$V$2</definedName>
    <definedName name="Z_E11C1345_47C3_4200_8BBB_38DB343186C4_.wvu.FilterData" localSheetId="0" hidden="1">'Segunda 11.08'!$A$2:$V$2</definedName>
    <definedName name="Z_E11C1345_47C3_4200_8BBB_38DB343186C4_.wvu.FilterData" localSheetId="4" hidden="1">'Sexta 15.08'!$A$2:$V$2</definedName>
    <definedName name="Z_E11C1345_47C3_4200_8BBB_38DB343186C4_.wvu.FilterData" localSheetId="1" hidden="1">'Terça 12.08'!$A$2:$V$2</definedName>
    <definedName name="Z_E19F0424_3DC2_436B_9C68_ABD8DE5B312B_.wvu.FilterData" localSheetId="2" hidden="1">'Quarta 13.08'!$A$2:$T$2</definedName>
    <definedName name="Z_E19F0424_3DC2_436B_9C68_ABD8DE5B312B_.wvu.FilterData" localSheetId="3" hidden="1">'Quinta 14.08'!$A$2:$T$2</definedName>
    <definedName name="Z_E19F0424_3DC2_436B_9C68_ABD8DE5B312B_.wvu.FilterData" localSheetId="5" hidden="1">'Sábado 16.08'!$A$2:$T$2</definedName>
    <definedName name="Z_E19F0424_3DC2_436B_9C68_ABD8DE5B312B_.wvu.FilterData" localSheetId="0" hidden="1">'Segunda 11.08'!$A$2:$T$2</definedName>
    <definedName name="Z_E19F0424_3DC2_436B_9C68_ABD8DE5B312B_.wvu.FilterData" localSheetId="4" hidden="1">'Sexta 15.08'!$A$2:$T$2</definedName>
    <definedName name="Z_E19F0424_3DC2_436B_9C68_ABD8DE5B312B_.wvu.FilterData" localSheetId="1" hidden="1">'Terça 12.08'!$A$2:$T$2</definedName>
    <definedName name="Z_E1BE1F62_4577_4D3D_A2D8_05AFAD831437_.wvu.FilterData" localSheetId="2" hidden="1">'Quarta 13.08'!$A$2:$T$2</definedName>
    <definedName name="Z_E1BE1F62_4577_4D3D_A2D8_05AFAD831437_.wvu.FilterData" localSheetId="3" hidden="1">'Quinta 14.08'!$A$2:$T$2</definedName>
    <definedName name="Z_E1BE1F62_4577_4D3D_A2D8_05AFAD831437_.wvu.FilterData" localSheetId="5" hidden="1">'Sábado 16.08'!$A$2:$T$2</definedName>
    <definedName name="Z_E1BE1F62_4577_4D3D_A2D8_05AFAD831437_.wvu.FilterData" localSheetId="0" hidden="1">'Segunda 11.08'!$A$2:$T$2</definedName>
    <definedName name="Z_E1BE1F62_4577_4D3D_A2D8_05AFAD831437_.wvu.FilterData" localSheetId="4" hidden="1">'Sexta 15.08'!$A$2:$T$2</definedName>
    <definedName name="Z_E1BE1F62_4577_4D3D_A2D8_05AFAD831437_.wvu.FilterData" localSheetId="1" hidden="1">'Terça 12.08'!$A$2:$T$2</definedName>
    <definedName name="Z_E1FD1BF1_0F20_4DC8_AC6F_CFDF3581A0D0_.wvu.FilterData" localSheetId="2" hidden="1">'Quarta 13.08'!$A$2:$T$2</definedName>
    <definedName name="Z_E1FD1BF1_0F20_4DC8_AC6F_CFDF3581A0D0_.wvu.FilterData" localSheetId="3" hidden="1">'Quinta 14.08'!$A$2:$T$2</definedName>
    <definedName name="Z_E1FD1BF1_0F20_4DC8_AC6F_CFDF3581A0D0_.wvu.FilterData" localSheetId="5" hidden="1">'Sábado 16.08'!$A$2:$T$2</definedName>
    <definedName name="Z_E1FD1BF1_0F20_4DC8_AC6F_CFDF3581A0D0_.wvu.FilterData" localSheetId="0" hidden="1">'Segunda 11.08'!$A$2:$T$2</definedName>
    <definedName name="Z_E1FD1BF1_0F20_4DC8_AC6F_CFDF3581A0D0_.wvu.FilterData" localSheetId="4" hidden="1">'Sexta 15.08'!$A$2:$T$2</definedName>
    <definedName name="Z_E1FD1BF1_0F20_4DC8_AC6F_CFDF3581A0D0_.wvu.FilterData" localSheetId="1" hidden="1">'Terça 12.08'!$A$2:$T$2</definedName>
    <definedName name="Z_E20B1675_8DA2_4777_BDC3_32D3F53B048D_.wvu.FilterData" localSheetId="2" hidden="1">'Quarta 13.08'!$A$2:$T$2</definedName>
    <definedName name="Z_E20B1675_8DA2_4777_BDC3_32D3F53B048D_.wvu.FilterData" localSheetId="3" hidden="1">'Quinta 14.08'!$A$2:$T$2</definedName>
    <definedName name="Z_E20B1675_8DA2_4777_BDC3_32D3F53B048D_.wvu.FilterData" localSheetId="5" hidden="1">'Sábado 16.08'!$A$2:$T$2</definedName>
    <definedName name="Z_E20B1675_8DA2_4777_BDC3_32D3F53B048D_.wvu.FilterData" localSheetId="0" hidden="1">'Segunda 11.08'!$A$2:$T$2</definedName>
    <definedName name="Z_E20B1675_8DA2_4777_BDC3_32D3F53B048D_.wvu.FilterData" localSheetId="4" hidden="1">'Sexta 15.08'!$A$2:$T$2</definedName>
    <definedName name="Z_E20B1675_8DA2_4777_BDC3_32D3F53B048D_.wvu.FilterData" localSheetId="1" hidden="1">'Terça 12.08'!$A$2:$T$2</definedName>
    <definedName name="Z_E253F354_2220_48F2_B86B_35767006B1D4_.wvu.FilterData" localSheetId="2" hidden="1">'Quarta 13.08'!$A$2:$T$2</definedName>
    <definedName name="Z_E253F354_2220_48F2_B86B_35767006B1D4_.wvu.FilterData" localSheetId="3" hidden="1">'Quinta 14.08'!$A$2:$T$2</definedName>
    <definedName name="Z_E253F354_2220_48F2_B86B_35767006B1D4_.wvu.FilterData" localSheetId="5" hidden="1">'Sábado 16.08'!$A$2:$T$2</definedName>
    <definedName name="Z_E253F354_2220_48F2_B86B_35767006B1D4_.wvu.FilterData" localSheetId="0" hidden="1">'Segunda 11.08'!$A$2:$T$2</definedName>
    <definedName name="Z_E253F354_2220_48F2_B86B_35767006B1D4_.wvu.FilterData" localSheetId="4" hidden="1">'Sexta 15.08'!$A$2:$T$2</definedName>
    <definedName name="Z_E253F354_2220_48F2_B86B_35767006B1D4_.wvu.FilterData" localSheetId="1" hidden="1">'Terça 12.08'!$A$2:$T$2</definedName>
    <definedName name="Z_E28A6605_AC8C_44F5_BED5_059830F197A3_.wvu.FilterData" localSheetId="2" hidden="1">'Quarta 13.08'!$A$2:$T$2</definedName>
    <definedName name="Z_E28A6605_AC8C_44F5_BED5_059830F197A3_.wvu.FilterData" localSheetId="3" hidden="1">'Quinta 14.08'!$A$2:$T$2</definedName>
    <definedName name="Z_E28A6605_AC8C_44F5_BED5_059830F197A3_.wvu.FilterData" localSheetId="5" hidden="1">'Sábado 16.08'!$A$2:$T$2</definedName>
    <definedName name="Z_E28A6605_AC8C_44F5_BED5_059830F197A3_.wvu.FilterData" localSheetId="0" hidden="1">'Segunda 11.08'!$A$2:$T$2</definedName>
    <definedName name="Z_E28A6605_AC8C_44F5_BED5_059830F197A3_.wvu.FilterData" localSheetId="4" hidden="1">'Sexta 15.08'!$A$2:$T$2</definedName>
    <definedName name="Z_E28A6605_AC8C_44F5_BED5_059830F197A3_.wvu.FilterData" localSheetId="1" hidden="1">'Terça 12.08'!$A$2:$T$2</definedName>
    <definedName name="Z_E33E2A0C_9BD9_45A2_8BCF_B81E2421E049_.wvu.FilterData" localSheetId="2" hidden="1">'Quarta 13.08'!$A$2:$T$2</definedName>
    <definedName name="Z_E33E2A0C_9BD9_45A2_8BCF_B81E2421E049_.wvu.FilterData" localSheetId="3" hidden="1">'Quinta 14.08'!$A$2:$T$2</definedName>
    <definedName name="Z_E33E2A0C_9BD9_45A2_8BCF_B81E2421E049_.wvu.FilterData" localSheetId="5" hidden="1">'Sábado 16.08'!$A$2:$T$2</definedName>
    <definedName name="Z_E33E2A0C_9BD9_45A2_8BCF_B81E2421E049_.wvu.FilterData" localSheetId="0" hidden="1">'Segunda 11.08'!$A$2:$T$2</definedName>
    <definedName name="Z_E33E2A0C_9BD9_45A2_8BCF_B81E2421E049_.wvu.FilterData" localSheetId="4" hidden="1">'Sexta 15.08'!$A$2:$T$2</definedName>
    <definedName name="Z_E33E2A0C_9BD9_45A2_8BCF_B81E2421E049_.wvu.FilterData" localSheetId="1" hidden="1">'Terça 12.08'!$A$2:$T$2</definedName>
    <definedName name="Z_E35B8AF7_5C8E_41DE_B5DE_B27609353279_.wvu.FilterData" localSheetId="2" hidden="1">'Quarta 13.08'!$A$2:$T$2</definedName>
    <definedName name="Z_E35B8AF7_5C8E_41DE_B5DE_B27609353279_.wvu.FilterData" localSheetId="3" hidden="1">'Quinta 14.08'!$A$2:$T$2</definedName>
    <definedName name="Z_E35B8AF7_5C8E_41DE_B5DE_B27609353279_.wvu.FilterData" localSheetId="5" hidden="1">'Sábado 16.08'!$A$2:$T$2</definedName>
    <definedName name="Z_E35B8AF7_5C8E_41DE_B5DE_B27609353279_.wvu.FilterData" localSheetId="0" hidden="1">'Segunda 11.08'!$A$2:$T$2</definedName>
    <definedName name="Z_E35B8AF7_5C8E_41DE_B5DE_B27609353279_.wvu.FilterData" localSheetId="4" hidden="1">'Sexta 15.08'!$A$2:$T$2</definedName>
    <definedName name="Z_E35B8AF7_5C8E_41DE_B5DE_B27609353279_.wvu.FilterData" localSheetId="1" hidden="1">'Terça 12.08'!$A$2:$T$2</definedName>
    <definedName name="Z_E452D962_22C8_4493_85ED_1DB185A23707_.wvu.FilterData" localSheetId="2" hidden="1">'Quarta 13.08'!$A$2:$T$2</definedName>
    <definedName name="Z_E452D962_22C8_4493_85ED_1DB185A23707_.wvu.FilterData" localSheetId="3" hidden="1">'Quinta 14.08'!$A$2:$T$2</definedName>
    <definedName name="Z_E452D962_22C8_4493_85ED_1DB185A23707_.wvu.FilterData" localSheetId="5" hidden="1">'Sábado 16.08'!$A$2:$T$2</definedName>
    <definedName name="Z_E452D962_22C8_4493_85ED_1DB185A23707_.wvu.FilterData" localSheetId="0" hidden="1">'Segunda 11.08'!$A$2:$T$2</definedName>
    <definedName name="Z_E452D962_22C8_4493_85ED_1DB185A23707_.wvu.FilterData" localSheetId="4" hidden="1">'Sexta 15.08'!$A$2:$T$2</definedName>
    <definedName name="Z_E452D962_22C8_4493_85ED_1DB185A23707_.wvu.FilterData" localSheetId="1" hidden="1">'Terça 12.08'!$A$2:$T$2</definedName>
    <definedName name="Z_E48306A1_32DB_4D74_BACC_761C842BFB8A_.wvu.FilterData" localSheetId="2" hidden="1">'Quarta 13.08'!$A$2:$T$2</definedName>
    <definedName name="Z_E48306A1_32DB_4D74_BACC_761C842BFB8A_.wvu.FilterData" localSheetId="3" hidden="1">'Quinta 14.08'!$A$2:$T$2</definedName>
    <definedName name="Z_E48306A1_32DB_4D74_BACC_761C842BFB8A_.wvu.FilterData" localSheetId="5" hidden="1">'Sábado 16.08'!$A$2:$T$2</definedName>
    <definedName name="Z_E48306A1_32DB_4D74_BACC_761C842BFB8A_.wvu.FilterData" localSheetId="0" hidden="1">'Segunda 11.08'!$A$2:$T$2</definedName>
    <definedName name="Z_E48306A1_32DB_4D74_BACC_761C842BFB8A_.wvu.FilterData" localSheetId="4" hidden="1">'Sexta 15.08'!$A$2:$T$2</definedName>
    <definedName name="Z_E48306A1_32DB_4D74_BACC_761C842BFB8A_.wvu.FilterData" localSheetId="1" hidden="1">'Terça 12.08'!$A$2:$T$2</definedName>
    <definedName name="Z_E4C27469_8951_4F47_9BA4_5793DF89E6D1_.wvu.FilterData" localSheetId="2" hidden="1">'Quarta 13.08'!$A$2:$U$2</definedName>
    <definedName name="Z_E4C27469_8951_4F47_9BA4_5793DF89E6D1_.wvu.FilterData" localSheetId="3" hidden="1">'Quinta 14.08'!$A$2:$U$2</definedName>
    <definedName name="Z_E4C27469_8951_4F47_9BA4_5793DF89E6D1_.wvu.FilterData" localSheetId="5" hidden="1">'Sábado 16.08'!$A$2:$U$2</definedName>
    <definedName name="Z_E4C27469_8951_4F47_9BA4_5793DF89E6D1_.wvu.FilterData" localSheetId="0" hidden="1">'Segunda 11.08'!$A$2:$U$2</definedName>
    <definedName name="Z_E4C27469_8951_4F47_9BA4_5793DF89E6D1_.wvu.FilterData" localSheetId="4" hidden="1">'Sexta 15.08'!$A$2:$U$2</definedName>
    <definedName name="Z_E4C27469_8951_4F47_9BA4_5793DF89E6D1_.wvu.FilterData" localSheetId="1" hidden="1">'Terça 12.08'!$A$2:$U$2</definedName>
    <definedName name="Z_E4E0649B_0079_44D3_B057_05DC32466298_.wvu.FilterData" localSheetId="2" hidden="1">'Quarta 13.08'!$A$2:$V$2</definedName>
    <definedName name="Z_E4E0649B_0079_44D3_B057_05DC32466298_.wvu.FilterData" localSheetId="3" hidden="1">'Quinta 14.08'!$A$2:$V$2</definedName>
    <definedName name="Z_E4E0649B_0079_44D3_B057_05DC32466298_.wvu.FilterData" localSheetId="5" hidden="1">'Sábado 16.08'!$A$2:$V$2</definedName>
    <definedName name="Z_E4E0649B_0079_44D3_B057_05DC32466298_.wvu.FilterData" localSheetId="0" hidden="1">'Segunda 11.08'!$A$2:$V$2</definedName>
    <definedName name="Z_E4E0649B_0079_44D3_B057_05DC32466298_.wvu.FilterData" localSheetId="4" hidden="1">'Sexta 15.08'!$A$2:$V$2</definedName>
    <definedName name="Z_E4E0649B_0079_44D3_B057_05DC32466298_.wvu.FilterData" localSheetId="1" hidden="1">'Terça 12.08'!$A$2:$V$2</definedName>
    <definedName name="Z_E4F1F44C_AB1F_48DD_8106_55B6EC2D6449_.wvu.FilterData" localSheetId="2" hidden="1">'Quarta 13.08'!$A$2:$T$2</definedName>
    <definedName name="Z_E4F1F44C_AB1F_48DD_8106_55B6EC2D6449_.wvu.FilterData" localSheetId="3" hidden="1">'Quinta 14.08'!$A$2:$T$2</definedName>
    <definedName name="Z_E4F1F44C_AB1F_48DD_8106_55B6EC2D6449_.wvu.FilterData" localSheetId="5" hidden="1">'Sábado 16.08'!$A$2:$T$2</definedName>
    <definedName name="Z_E4F1F44C_AB1F_48DD_8106_55B6EC2D6449_.wvu.FilterData" localSheetId="0" hidden="1">'Segunda 11.08'!$A$2:$T$2</definedName>
    <definedName name="Z_E4F1F44C_AB1F_48DD_8106_55B6EC2D6449_.wvu.FilterData" localSheetId="4" hidden="1">'Sexta 15.08'!$A$2:$T$2</definedName>
    <definedName name="Z_E4F1F44C_AB1F_48DD_8106_55B6EC2D6449_.wvu.FilterData" localSheetId="1" hidden="1">'Terça 12.08'!$A$2:$T$2</definedName>
    <definedName name="Z_E59BA540_B0C4_4C49_937A_26023AFF0A15_.wvu.FilterData" localSheetId="2" hidden="1">'Quarta 13.08'!$A$2:$T$2</definedName>
    <definedName name="Z_E59BA540_B0C4_4C49_937A_26023AFF0A15_.wvu.FilterData" localSheetId="3" hidden="1">'Quinta 14.08'!$A$2:$T$2</definedName>
    <definedName name="Z_E59BA540_B0C4_4C49_937A_26023AFF0A15_.wvu.FilterData" localSheetId="5" hidden="1">'Sábado 16.08'!$A$2:$T$2</definedName>
    <definedName name="Z_E59BA540_B0C4_4C49_937A_26023AFF0A15_.wvu.FilterData" localSheetId="0" hidden="1">'Segunda 11.08'!$A$2:$T$2</definedName>
    <definedName name="Z_E59BA540_B0C4_4C49_937A_26023AFF0A15_.wvu.FilterData" localSheetId="4" hidden="1">'Sexta 15.08'!$A$2:$T$2</definedName>
    <definedName name="Z_E59BA540_B0C4_4C49_937A_26023AFF0A15_.wvu.FilterData" localSheetId="1" hidden="1">'Terça 12.08'!$A$2:$T$2</definedName>
    <definedName name="Z_E5C77823_96EF_44C9_90DC_72929BE494A2_.wvu.FilterData" localSheetId="2" hidden="1">'Quarta 13.08'!$A$2:$T$2</definedName>
    <definedName name="Z_E5C77823_96EF_44C9_90DC_72929BE494A2_.wvu.FilterData" localSheetId="3" hidden="1">'Quinta 14.08'!$A$2:$T$2</definedName>
    <definedName name="Z_E5C77823_96EF_44C9_90DC_72929BE494A2_.wvu.FilterData" localSheetId="5" hidden="1">'Sábado 16.08'!$A$2:$T$2</definedName>
    <definedName name="Z_E5C77823_96EF_44C9_90DC_72929BE494A2_.wvu.FilterData" localSheetId="0" hidden="1">'Segunda 11.08'!$A$2:$T$2</definedName>
    <definedName name="Z_E5C77823_96EF_44C9_90DC_72929BE494A2_.wvu.FilterData" localSheetId="4" hidden="1">'Sexta 15.08'!$A$2:$T$2</definedName>
    <definedName name="Z_E5C77823_96EF_44C9_90DC_72929BE494A2_.wvu.FilterData" localSheetId="1" hidden="1">'Terça 12.08'!$A$2:$T$2</definedName>
    <definedName name="Z_E5E02534_D206_41E8_AE2F_83AFA058B1FD_.wvu.FilterData" localSheetId="2" hidden="1">'Quarta 13.08'!$A$2:$T$2</definedName>
    <definedName name="Z_E5E02534_D206_41E8_AE2F_83AFA058B1FD_.wvu.FilterData" localSheetId="3" hidden="1">'Quinta 14.08'!$A$2:$T$2</definedName>
    <definedName name="Z_E5E02534_D206_41E8_AE2F_83AFA058B1FD_.wvu.FilterData" localSheetId="5" hidden="1">'Sábado 16.08'!$A$2:$T$2</definedName>
    <definedName name="Z_E5E02534_D206_41E8_AE2F_83AFA058B1FD_.wvu.FilterData" localSheetId="0" hidden="1">'Segunda 11.08'!$A$2:$T$2</definedName>
    <definedName name="Z_E5E02534_D206_41E8_AE2F_83AFA058B1FD_.wvu.FilterData" localSheetId="4" hidden="1">'Sexta 15.08'!$A$2:$T$2</definedName>
    <definedName name="Z_E5E02534_D206_41E8_AE2F_83AFA058B1FD_.wvu.FilterData" localSheetId="1" hidden="1">'Terça 12.08'!$A$2:$T$2</definedName>
    <definedName name="Z_E64AE72D_B0E3_4332_9BFC_708216D47188_.wvu.FilterData" localSheetId="2" hidden="1">'Quarta 13.08'!$A$2:$V$2</definedName>
    <definedName name="Z_E64AE72D_B0E3_4332_9BFC_708216D47188_.wvu.FilterData" localSheetId="3" hidden="1">'Quinta 14.08'!$A$2:$V$2</definedName>
    <definedName name="Z_E64AE72D_B0E3_4332_9BFC_708216D47188_.wvu.FilterData" localSheetId="5" hidden="1">'Sábado 16.08'!$A$2:$V$2</definedName>
    <definedName name="Z_E64AE72D_B0E3_4332_9BFC_708216D47188_.wvu.FilterData" localSheetId="0" hidden="1">'Segunda 11.08'!$A$2:$V$2</definedName>
    <definedName name="Z_E64AE72D_B0E3_4332_9BFC_708216D47188_.wvu.FilterData" localSheetId="4" hidden="1">'Sexta 15.08'!$A$2:$V$2</definedName>
    <definedName name="Z_E64AE72D_B0E3_4332_9BFC_708216D47188_.wvu.FilterData" localSheetId="1" hidden="1">'Terça 12.08'!$A$2:$V$2</definedName>
    <definedName name="Z_E6835DBF_D1BA_4349_B8D1_BEAE9A066C6F_.wvu.FilterData" localSheetId="2" hidden="1">'Quarta 13.08'!$A$2:$T$2</definedName>
    <definedName name="Z_E6835DBF_D1BA_4349_B8D1_BEAE9A066C6F_.wvu.FilterData" localSheetId="3" hidden="1">'Quinta 14.08'!$A$2:$T$2</definedName>
    <definedName name="Z_E6835DBF_D1BA_4349_B8D1_BEAE9A066C6F_.wvu.FilterData" localSheetId="5" hidden="1">'Sábado 16.08'!$A$2:$T$2</definedName>
    <definedName name="Z_E6835DBF_D1BA_4349_B8D1_BEAE9A066C6F_.wvu.FilterData" localSheetId="0" hidden="1">'Segunda 11.08'!$A$2:$T$2</definedName>
    <definedName name="Z_E6835DBF_D1BA_4349_B8D1_BEAE9A066C6F_.wvu.FilterData" localSheetId="4" hidden="1">'Sexta 15.08'!$A$2:$T$2</definedName>
    <definedName name="Z_E6835DBF_D1BA_4349_B8D1_BEAE9A066C6F_.wvu.FilterData" localSheetId="1" hidden="1">'Terça 12.08'!$A$2:$T$2</definedName>
    <definedName name="Z_E6BB8ACC_E9B0_4CF1_AFB7_F74665E5C355_.wvu.FilterData" localSheetId="2" hidden="1">'Quarta 13.08'!$A$2:$T$2</definedName>
    <definedName name="Z_E6BB8ACC_E9B0_4CF1_AFB7_F74665E5C355_.wvu.FilterData" localSheetId="3" hidden="1">'Quinta 14.08'!$A$2:$T$2</definedName>
    <definedName name="Z_E6BB8ACC_E9B0_4CF1_AFB7_F74665E5C355_.wvu.FilterData" localSheetId="5" hidden="1">'Sábado 16.08'!$A$2:$T$2</definedName>
    <definedName name="Z_E6BB8ACC_E9B0_4CF1_AFB7_F74665E5C355_.wvu.FilterData" localSheetId="0" hidden="1">'Segunda 11.08'!$A$2:$T$2</definedName>
    <definedName name="Z_E6BB8ACC_E9B0_4CF1_AFB7_F74665E5C355_.wvu.FilterData" localSheetId="4" hidden="1">'Sexta 15.08'!$A$2:$T$2</definedName>
    <definedName name="Z_E6BB8ACC_E9B0_4CF1_AFB7_F74665E5C355_.wvu.FilterData" localSheetId="1" hidden="1">'Terça 12.08'!$A$2:$T$2</definedName>
    <definedName name="Z_E6C0CE81_72D7_4D13_AFE8_029ECF371406_.wvu.FilterData" localSheetId="2" hidden="1">'Quarta 13.08'!$A$2:$T$2</definedName>
    <definedName name="Z_E6C0CE81_72D7_4D13_AFE8_029ECF371406_.wvu.FilterData" localSheetId="3" hidden="1">'Quinta 14.08'!$A$2:$T$2</definedName>
    <definedName name="Z_E6C0CE81_72D7_4D13_AFE8_029ECF371406_.wvu.FilterData" localSheetId="5" hidden="1">'Sábado 16.08'!$A$2:$T$2</definedName>
    <definedName name="Z_E6C0CE81_72D7_4D13_AFE8_029ECF371406_.wvu.FilterData" localSheetId="0" hidden="1">'Segunda 11.08'!$A$2:$T$2</definedName>
    <definedName name="Z_E6C0CE81_72D7_4D13_AFE8_029ECF371406_.wvu.FilterData" localSheetId="4" hidden="1">'Sexta 15.08'!$A$2:$T$2</definedName>
    <definedName name="Z_E6C0CE81_72D7_4D13_AFE8_029ECF371406_.wvu.FilterData" localSheetId="1" hidden="1">'Terça 12.08'!$A$2:$T$2</definedName>
    <definedName name="Z_E6C30300_589C_49CA_A7B6_161CFC2D4560_.wvu.FilterData" localSheetId="2" hidden="1">'Quarta 13.08'!$A$2:$V$2</definedName>
    <definedName name="Z_E6C30300_589C_49CA_A7B6_161CFC2D4560_.wvu.FilterData" localSheetId="3" hidden="1">'Quinta 14.08'!$A$2:$V$2</definedName>
    <definedName name="Z_E6C30300_589C_49CA_A7B6_161CFC2D4560_.wvu.FilterData" localSheetId="5" hidden="1">'Sábado 16.08'!$A$2:$V$2</definedName>
    <definedName name="Z_E6C30300_589C_49CA_A7B6_161CFC2D4560_.wvu.FilterData" localSheetId="0" hidden="1">'Segunda 11.08'!$A$2:$V$2</definedName>
    <definedName name="Z_E6C30300_589C_49CA_A7B6_161CFC2D4560_.wvu.FilterData" localSheetId="4" hidden="1">'Sexta 15.08'!$A$2:$V$2</definedName>
    <definedName name="Z_E6C30300_589C_49CA_A7B6_161CFC2D4560_.wvu.FilterData" localSheetId="1" hidden="1">'Terça 12.08'!$A$2:$V$2</definedName>
    <definedName name="Z_E6FD17D2_9BDC_4ABF_852F_DBCBEC7DB47F_.wvu.FilterData" localSheetId="2" hidden="1">'Quarta 13.08'!$A$2:$T$2</definedName>
    <definedName name="Z_E6FD17D2_9BDC_4ABF_852F_DBCBEC7DB47F_.wvu.FilterData" localSheetId="3" hidden="1">'Quinta 14.08'!$A$2:$T$2</definedName>
    <definedName name="Z_E6FD17D2_9BDC_4ABF_852F_DBCBEC7DB47F_.wvu.FilterData" localSheetId="5" hidden="1">'Sábado 16.08'!$A$2:$T$2</definedName>
    <definedName name="Z_E6FD17D2_9BDC_4ABF_852F_DBCBEC7DB47F_.wvu.FilterData" localSheetId="0" hidden="1">'Segunda 11.08'!$A$2:$T$2</definedName>
    <definedName name="Z_E6FD17D2_9BDC_4ABF_852F_DBCBEC7DB47F_.wvu.FilterData" localSheetId="4" hidden="1">'Sexta 15.08'!$A$2:$T$2</definedName>
    <definedName name="Z_E6FD17D2_9BDC_4ABF_852F_DBCBEC7DB47F_.wvu.FilterData" localSheetId="1" hidden="1">'Terça 12.08'!$A$2:$T$2</definedName>
    <definedName name="Z_E6FE4670_06FB_4BF7_B949_F0D03A6D52B0_.wvu.FilterData" localSheetId="2" hidden="1">'Quarta 13.08'!$A$2:$T$2</definedName>
    <definedName name="Z_E6FE4670_06FB_4BF7_B949_F0D03A6D52B0_.wvu.FilterData" localSheetId="3" hidden="1">'Quinta 14.08'!$A$2:$T$2</definedName>
    <definedName name="Z_E6FE4670_06FB_4BF7_B949_F0D03A6D52B0_.wvu.FilterData" localSheetId="5" hidden="1">'Sábado 16.08'!$A$2:$T$2</definedName>
    <definedName name="Z_E6FE4670_06FB_4BF7_B949_F0D03A6D52B0_.wvu.FilterData" localSheetId="0" hidden="1">'Segunda 11.08'!$A$2:$T$2</definedName>
    <definedName name="Z_E6FE4670_06FB_4BF7_B949_F0D03A6D52B0_.wvu.FilterData" localSheetId="4" hidden="1">'Sexta 15.08'!$A$2:$T$2</definedName>
    <definedName name="Z_E6FE4670_06FB_4BF7_B949_F0D03A6D52B0_.wvu.FilterData" localSheetId="1" hidden="1">'Terça 12.08'!$A$2:$T$2</definedName>
    <definedName name="Z_E783D402_0EAC_4DAD_8881_327EC867FB7F_.wvu.FilterData" localSheetId="2" hidden="1">'Quarta 13.08'!$A$2:$T$2</definedName>
    <definedName name="Z_E783D402_0EAC_4DAD_8881_327EC867FB7F_.wvu.FilterData" localSheetId="3" hidden="1">'Quinta 14.08'!$A$2:$T$2</definedName>
    <definedName name="Z_E783D402_0EAC_4DAD_8881_327EC867FB7F_.wvu.FilterData" localSheetId="5" hidden="1">'Sábado 16.08'!$A$2:$T$2</definedName>
    <definedName name="Z_E783D402_0EAC_4DAD_8881_327EC867FB7F_.wvu.FilterData" localSheetId="0" hidden="1">'Segunda 11.08'!$A$2:$T$2</definedName>
    <definedName name="Z_E783D402_0EAC_4DAD_8881_327EC867FB7F_.wvu.FilterData" localSheetId="4" hidden="1">'Sexta 15.08'!$A$2:$T$2</definedName>
    <definedName name="Z_E783D402_0EAC_4DAD_8881_327EC867FB7F_.wvu.FilterData" localSheetId="1" hidden="1">'Terça 12.08'!$A$2:$T$2</definedName>
    <definedName name="Z_E79071C9_955F_4271_9B2F_93F289C125ED_.wvu.FilterData" localSheetId="2" hidden="1">'Quarta 13.08'!$A$2:$T$2</definedName>
    <definedName name="Z_E79071C9_955F_4271_9B2F_93F289C125ED_.wvu.FilterData" localSheetId="3" hidden="1">'Quinta 14.08'!$A$2:$T$2</definedName>
    <definedName name="Z_E79071C9_955F_4271_9B2F_93F289C125ED_.wvu.FilterData" localSheetId="5" hidden="1">'Sábado 16.08'!$A$2:$T$2</definedName>
    <definedName name="Z_E79071C9_955F_4271_9B2F_93F289C125ED_.wvu.FilterData" localSheetId="0" hidden="1">'Segunda 11.08'!$A$2:$T$2</definedName>
    <definedName name="Z_E79071C9_955F_4271_9B2F_93F289C125ED_.wvu.FilterData" localSheetId="4" hidden="1">'Sexta 15.08'!$A$2:$T$2</definedName>
    <definedName name="Z_E79071C9_955F_4271_9B2F_93F289C125ED_.wvu.FilterData" localSheetId="1" hidden="1">'Terça 12.08'!$A$2:$T$2</definedName>
    <definedName name="Z_E806D125_E7A4_46B3_9088_69CADBEF5645_.wvu.FilterData" localSheetId="2" hidden="1">'Quarta 13.08'!$A$2:$T$2</definedName>
    <definedName name="Z_E806D125_E7A4_46B3_9088_69CADBEF5645_.wvu.FilterData" localSheetId="3" hidden="1">'Quinta 14.08'!$A$2:$T$2</definedName>
    <definedName name="Z_E806D125_E7A4_46B3_9088_69CADBEF5645_.wvu.FilterData" localSheetId="5" hidden="1">'Sábado 16.08'!$A$2:$T$2</definedName>
    <definedName name="Z_E806D125_E7A4_46B3_9088_69CADBEF5645_.wvu.FilterData" localSheetId="0" hidden="1">'Segunda 11.08'!$A$2:$T$2</definedName>
    <definedName name="Z_E806D125_E7A4_46B3_9088_69CADBEF5645_.wvu.FilterData" localSheetId="4" hidden="1">'Sexta 15.08'!$A$2:$T$2</definedName>
    <definedName name="Z_E806D125_E7A4_46B3_9088_69CADBEF5645_.wvu.FilterData" localSheetId="1" hidden="1">'Terça 12.08'!$A$2:$T$2</definedName>
    <definedName name="Z_E862C8F0_3E69_4EF0_924F_E5EE6DC3E778_.wvu.FilterData" localSheetId="2" hidden="1">'Quarta 13.08'!$A$2:$T$2</definedName>
    <definedName name="Z_E862C8F0_3E69_4EF0_924F_E5EE6DC3E778_.wvu.FilterData" localSheetId="3" hidden="1">'Quinta 14.08'!$A$2:$T$2</definedName>
    <definedName name="Z_E862C8F0_3E69_4EF0_924F_E5EE6DC3E778_.wvu.FilterData" localSheetId="5" hidden="1">'Sábado 16.08'!$A$2:$T$2</definedName>
    <definedName name="Z_E862C8F0_3E69_4EF0_924F_E5EE6DC3E778_.wvu.FilterData" localSheetId="0" hidden="1">'Segunda 11.08'!$A$2:$T$2</definedName>
    <definedName name="Z_E862C8F0_3E69_4EF0_924F_E5EE6DC3E778_.wvu.FilterData" localSheetId="4" hidden="1">'Sexta 15.08'!$A$2:$T$2</definedName>
    <definedName name="Z_E862C8F0_3E69_4EF0_924F_E5EE6DC3E778_.wvu.FilterData" localSheetId="1" hidden="1">'Terça 12.08'!$A$2:$T$2</definedName>
    <definedName name="Z_E8721FE7_F728_42DD_9807_FE61415353D2_.wvu.FilterData" localSheetId="2" hidden="1">'Quarta 13.08'!$A$2:$T$2</definedName>
    <definedName name="Z_E8721FE7_F728_42DD_9807_FE61415353D2_.wvu.FilterData" localSheetId="3" hidden="1">'Quinta 14.08'!$A$2:$T$2</definedName>
    <definedName name="Z_E8721FE7_F728_42DD_9807_FE61415353D2_.wvu.FilterData" localSheetId="5" hidden="1">'Sábado 16.08'!$A$2:$T$2</definedName>
    <definedName name="Z_E8721FE7_F728_42DD_9807_FE61415353D2_.wvu.FilterData" localSheetId="0" hidden="1">'Segunda 11.08'!$A$2:$T$2</definedName>
    <definedName name="Z_E8721FE7_F728_42DD_9807_FE61415353D2_.wvu.FilterData" localSheetId="4" hidden="1">'Sexta 15.08'!$A$2:$T$2</definedName>
    <definedName name="Z_E8721FE7_F728_42DD_9807_FE61415353D2_.wvu.FilterData" localSheetId="1" hidden="1">'Terça 12.08'!$A$2:$T$2</definedName>
    <definedName name="Z_E88D0E39_3649_4831_925E_E1604104FE4D_.wvu.FilterData" localSheetId="2" hidden="1">'Quarta 13.08'!$A$2:$U$2</definedName>
    <definedName name="Z_E88D0E39_3649_4831_925E_E1604104FE4D_.wvu.FilterData" localSheetId="3" hidden="1">'Quinta 14.08'!$A$2:$U$2</definedName>
    <definedName name="Z_E88D0E39_3649_4831_925E_E1604104FE4D_.wvu.FilterData" localSheetId="5" hidden="1">'Sábado 16.08'!$A$2:$U$2</definedName>
    <definedName name="Z_E88D0E39_3649_4831_925E_E1604104FE4D_.wvu.FilterData" localSheetId="0" hidden="1">'Segunda 11.08'!$A$2:$U$2</definedName>
    <definedName name="Z_E88D0E39_3649_4831_925E_E1604104FE4D_.wvu.FilterData" localSheetId="4" hidden="1">'Sexta 15.08'!$A$2:$U$2</definedName>
    <definedName name="Z_E88D0E39_3649_4831_925E_E1604104FE4D_.wvu.FilterData" localSheetId="1" hidden="1">'Terça 12.08'!$A$2:$U$2</definedName>
    <definedName name="Z_E8933135_6013_4D16_B32C_77D61320D41B_.wvu.FilterData" localSheetId="2" hidden="1">'Quarta 13.08'!$A$2:$T$2</definedName>
    <definedName name="Z_E8933135_6013_4D16_B32C_77D61320D41B_.wvu.FilterData" localSheetId="3" hidden="1">'Quinta 14.08'!$A$2:$T$2</definedName>
    <definedName name="Z_E8933135_6013_4D16_B32C_77D61320D41B_.wvu.FilterData" localSheetId="5" hidden="1">'Sábado 16.08'!$A$2:$T$2</definedName>
    <definedName name="Z_E8933135_6013_4D16_B32C_77D61320D41B_.wvu.FilterData" localSheetId="0" hidden="1">'Segunda 11.08'!$A$2:$T$2</definedName>
    <definedName name="Z_E8933135_6013_4D16_B32C_77D61320D41B_.wvu.FilterData" localSheetId="4" hidden="1">'Sexta 15.08'!$A$2:$T$2</definedName>
    <definedName name="Z_E8933135_6013_4D16_B32C_77D61320D41B_.wvu.FilterData" localSheetId="1" hidden="1">'Terça 12.08'!$A$2:$T$2</definedName>
    <definedName name="Z_E8AC28EB_BD27_4361_AB77_6F9AA4C0FBAB_.wvu.FilterData" localSheetId="2" hidden="1">'Quarta 13.08'!$A$2:$T$2</definedName>
    <definedName name="Z_E8AC28EB_BD27_4361_AB77_6F9AA4C0FBAB_.wvu.FilterData" localSheetId="3" hidden="1">'Quinta 14.08'!$A$2:$T$2</definedName>
    <definedName name="Z_E8AC28EB_BD27_4361_AB77_6F9AA4C0FBAB_.wvu.FilterData" localSheetId="5" hidden="1">'Sábado 16.08'!$A$2:$T$2</definedName>
    <definedName name="Z_E8AC28EB_BD27_4361_AB77_6F9AA4C0FBAB_.wvu.FilterData" localSheetId="0" hidden="1">'Segunda 11.08'!$A$2:$T$2</definedName>
    <definedName name="Z_E8AC28EB_BD27_4361_AB77_6F9AA4C0FBAB_.wvu.FilterData" localSheetId="4" hidden="1">'Sexta 15.08'!$A$2:$T$2</definedName>
    <definedName name="Z_E8AC28EB_BD27_4361_AB77_6F9AA4C0FBAB_.wvu.FilterData" localSheetId="1" hidden="1">'Terça 12.08'!$A$2:$T$2</definedName>
    <definedName name="Z_E9A7433B_2EB6_474E_8A82_E1A5DDC2542C_.wvu.FilterData" localSheetId="2" hidden="1">'Quarta 13.08'!$A$2:$T$2</definedName>
    <definedName name="Z_E9A7433B_2EB6_474E_8A82_E1A5DDC2542C_.wvu.FilterData" localSheetId="3" hidden="1">'Quinta 14.08'!$A$2:$T$2</definedName>
    <definedName name="Z_E9A7433B_2EB6_474E_8A82_E1A5DDC2542C_.wvu.FilterData" localSheetId="5" hidden="1">'Sábado 16.08'!$A$2:$T$2</definedName>
    <definedName name="Z_E9A7433B_2EB6_474E_8A82_E1A5DDC2542C_.wvu.FilterData" localSheetId="0" hidden="1">'Segunda 11.08'!$A$2:$T$2</definedName>
    <definedName name="Z_E9A7433B_2EB6_474E_8A82_E1A5DDC2542C_.wvu.FilterData" localSheetId="4" hidden="1">'Sexta 15.08'!$A$2:$T$2</definedName>
    <definedName name="Z_E9A7433B_2EB6_474E_8A82_E1A5DDC2542C_.wvu.FilterData" localSheetId="1" hidden="1">'Terça 12.08'!$A$2:$T$2</definedName>
    <definedName name="Z_E9C51889_45DF_4803_867A_FDCC9EEB27C4_.wvu.FilterData" localSheetId="2" hidden="1">'Quarta 13.08'!$A$2:$U$2</definedName>
    <definedName name="Z_E9C51889_45DF_4803_867A_FDCC9EEB27C4_.wvu.FilterData" localSheetId="3" hidden="1">'Quinta 14.08'!$A$2:$U$2</definedName>
    <definedName name="Z_E9C51889_45DF_4803_867A_FDCC9EEB27C4_.wvu.FilterData" localSheetId="5" hidden="1">'Sábado 16.08'!$A$2:$U$2</definedName>
    <definedName name="Z_E9C51889_45DF_4803_867A_FDCC9EEB27C4_.wvu.FilterData" localSheetId="0" hidden="1">'Segunda 11.08'!$A$2:$U$2</definedName>
    <definedName name="Z_E9C51889_45DF_4803_867A_FDCC9EEB27C4_.wvu.FilterData" localSheetId="4" hidden="1">'Sexta 15.08'!$A$2:$U$2</definedName>
    <definedName name="Z_E9C51889_45DF_4803_867A_FDCC9EEB27C4_.wvu.FilterData" localSheetId="1" hidden="1">'Terça 12.08'!$A$2:$U$2</definedName>
    <definedName name="Z_EA116804_2547_4B3E_AFA9_EDA3AC1F1697_.wvu.FilterData" localSheetId="2" hidden="1">'Quarta 13.08'!$A$2:$T$2</definedName>
    <definedName name="Z_EA116804_2547_4B3E_AFA9_EDA3AC1F1697_.wvu.FilterData" localSheetId="3" hidden="1">'Quinta 14.08'!$A$2:$T$2</definedName>
    <definedName name="Z_EA116804_2547_4B3E_AFA9_EDA3AC1F1697_.wvu.FilterData" localSheetId="5" hidden="1">'Sábado 16.08'!$A$2:$T$2</definedName>
    <definedName name="Z_EA116804_2547_4B3E_AFA9_EDA3AC1F1697_.wvu.FilterData" localSheetId="0" hidden="1">'Segunda 11.08'!$A$2:$T$2</definedName>
    <definedName name="Z_EA116804_2547_4B3E_AFA9_EDA3AC1F1697_.wvu.FilterData" localSheetId="4" hidden="1">'Sexta 15.08'!$A$2:$T$2</definedName>
    <definedName name="Z_EA116804_2547_4B3E_AFA9_EDA3AC1F1697_.wvu.FilterData" localSheetId="1" hidden="1">'Terça 12.08'!$A$2:$T$2</definedName>
    <definedName name="Z_EA232AFC_0BB6_4907_963B_B0CF8B54C83D_.wvu.FilterData" localSheetId="2" hidden="1">'Quarta 13.08'!$A$2:$T$2</definedName>
    <definedName name="Z_EA232AFC_0BB6_4907_963B_B0CF8B54C83D_.wvu.FilterData" localSheetId="3" hidden="1">'Quinta 14.08'!$A$2:$T$2</definedName>
    <definedName name="Z_EA232AFC_0BB6_4907_963B_B0CF8B54C83D_.wvu.FilterData" localSheetId="5" hidden="1">'Sábado 16.08'!$A$2:$T$2</definedName>
    <definedName name="Z_EA232AFC_0BB6_4907_963B_B0CF8B54C83D_.wvu.FilterData" localSheetId="0" hidden="1">'Segunda 11.08'!$A$2:$T$2</definedName>
    <definedName name="Z_EA232AFC_0BB6_4907_963B_B0CF8B54C83D_.wvu.FilterData" localSheetId="4" hidden="1">'Sexta 15.08'!$A$2:$T$2</definedName>
    <definedName name="Z_EA232AFC_0BB6_4907_963B_B0CF8B54C83D_.wvu.FilterData" localSheetId="1" hidden="1">'Terça 12.08'!$A$2:$T$2</definedName>
    <definedName name="Z_EA42B143_EE2D_4152_B01C_93B452B79C9D_.wvu.FilterData" localSheetId="2" hidden="1">'Quarta 13.08'!$A$2:$T$2</definedName>
    <definedName name="Z_EA42B143_EE2D_4152_B01C_93B452B79C9D_.wvu.FilterData" localSheetId="3" hidden="1">'Quinta 14.08'!$A$2:$T$2</definedName>
    <definedName name="Z_EA42B143_EE2D_4152_B01C_93B452B79C9D_.wvu.FilterData" localSheetId="5" hidden="1">'Sábado 16.08'!$A$2:$T$2</definedName>
    <definedName name="Z_EA42B143_EE2D_4152_B01C_93B452B79C9D_.wvu.FilterData" localSheetId="0" hidden="1">'Segunda 11.08'!$A$2:$T$2</definedName>
    <definedName name="Z_EA42B143_EE2D_4152_B01C_93B452B79C9D_.wvu.FilterData" localSheetId="4" hidden="1">'Sexta 15.08'!$A$2:$T$2</definedName>
    <definedName name="Z_EA42B143_EE2D_4152_B01C_93B452B79C9D_.wvu.FilterData" localSheetId="1" hidden="1">'Terça 12.08'!$A$2:$T$2</definedName>
    <definedName name="Z_EA8381D0_BE23_441C_BA7E_A465A22B984A_.wvu.FilterData" localSheetId="2" hidden="1">'Quarta 13.08'!$A$2:$T$2</definedName>
    <definedName name="Z_EA8381D0_BE23_441C_BA7E_A465A22B984A_.wvu.FilterData" localSheetId="3" hidden="1">'Quinta 14.08'!$A$2:$T$2</definedName>
    <definedName name="Z_EA8381D0_BE23_441C_BA7E_A465A22B984A_.wvu.FilterData" localSheetId="5" hidden="1">'Sábado 16.08'!$A$2:$T$2</definedName>
    <definedName name="Z_EA8381D0_BE23_441C_BA7E_A465A22B984A_.wvu.FilterData" localSheetId="0" hidden="1">'Segunda 11.08'!$A$2:$T$2</definedName>
    <definedName name="Z_EA8381D0_BE23_441C_BA7E_A465A22B984A_.wvu.FilterData" localSheetId="4" hidden="1">'Sexta 15.08'!$A$2:$T$2</definedName>
    <definedName name="Z_EA8381D0_BE23_441C_BA7E_A465A22B984A_.wvu.FilterData" localSheetId="1" hidden="1">'Terça 12.08'!$A$2:$T$2</definedName>
    <definedName name="Z_EAAB8CFA_2B3D_40B4_911B_412F892A10F0_.wvu.FilterData" localSheetId="2" hidden="1">'Quarta 13.08'!$A$2:$T$2</definedName>
    <definedName name="Z_EAAB8CFA_2B3D_40B4_911B_412F892A10F0_.wvu.FilterData" localSheetId="3" hidden="1">'Quinta 14.08'!$A$2:$T$2</definedName>
    <definedName name="Z_EAAB8CFA_2B3D_40B4_911B_412F892A10F0_.wvu.FilterData" localSheetId="5" hidden="1">'Sábado 16.08'!$A$2:$T$2</definedName>
    <definedName name="Z_EAAB8CFA_2B3D_40B4_911B_412F892A10F0_.wvu.FilterData" localSheetId="0" hidden="1">'Segunda 11.08'!$A$2:$T$2</definedName>
    <definedName name="Z_EAAB8CFA_2B3D_40B4_911B_412F892A10F0_.wvu.FilterData" localSheetId="4" hidden="1">'Sexta 15.08'!$A$2:$T$2</definedName>
    <definedName name="Z_EAAB8CFA_2B3D_40B4_911B_412F892A10F0_.wvu.FilterData" localSheetId="1" hidden="1">'Terça 12.08'!$A$2:$T$2</definedName>
    <definedName name="Z_EAC7E016_E97D_4D8D_9517_00C79D6D61BD_.wvu.FilterData" localSheetId="2" hidden="1">'Quarta 13.08'!$A$2:$T$2</definedName>
    <definedName name="Z_EAC7E016_E97D_4D8D_9517_00C79D6D61BD_.wvu.FilterData" localSheetId="3" hidden="1">'Quinta 14.08'!$A$2:$T$2</definedName>
    <definedName name="Z_EAC7E016_E97D_4D8D_9517_00C79D6D61BD_.wvu.FilterData" localSheetId="5" hidden="1">'Sábado 16.08'!$A$2:$T$2</definedName>
    <definedName name="Z_EAC7E016_E97D_4D8D_9517_00C79D6D61BD_.wvu.FilterData" localSheetId="0" hidden="1">'Segunda 11.08'!$A$2:$T$2</definedName>
    <definedName name="Z_EAC7E016_E97D_4D8D_9517_00C79D6D61BD_.wvu.FilterData" localSheetId="4" hidden="1">'Sexta 15.08'!$A$2:$T$2</definedName>
    <definedName name="Z_EAC7E016_E97D_4D8D_9517_00C79D6D61BD_.wvu.FilterData" localSheetId="1" hidden="1">'Terça 12.08'!$A$2:$T$2</definedName>
    <definedName name="Z_EB05000F_D39C_4FC7_AE8A_476067C8FE04_.wvu.FilterData" localSheetId="2" hidden="1">'Quarta 13.08'!$A$2:$U$2</definedName>
    <definedName name="Z_EB05000F_D39C_4FC7_AE8A_476067C8FE04_.wvu.FilterData" localSheetId="3" hidden="1">'Quinta 14.08'!$A$2:$U$2</definedName>
    <definedName name="Z_EB05000F_D39C_4FC7_AE8A_476067C8FE04_.wvu.FilterData" localSheetId="5" hidden="1">'Sábado 16.08'!$A$2:$U$2</definedName>
    <definedName name="Z_EB05000F_D39C_4FC7_AE8A_476067C8FE04_.wvu.FilterData" localSheetId="0" hidden="1">'Segunda 11.08'!$A$2:$U$2</definedName>
    <definedName name="Z_EB05000F_D39C_4FC7_AE8A_476067C8FE04_.wvu.FilterData" localSheetId="4" hidden="1">'Sexta 15.08'!$A$2:$U$2</definedName>
    <definedName name="Z_EB05000F_D39C_4FC7_AE8A_476067C8FE04_.wvu.FilterData" localSheetId="1" hidden="1">'Terça 12.08'!$A$2:$U$2</definedName>
    <definedName name="Z_EB9EAFA5_F611_414C_B97A_64ADC6D7C6D2_.wvu.FilterData" localSheetId="2" hidden="1">'Quarta 13.08'!$A$2:$T$2</definedName>
    <definedName name="Z_EB9EAFA5_F611_414C_B97A_64ADC6D7C6D2_.wvu.FilterData" localSheetId="3" hidden="1">'Quinta 14.08'!$A$2:$T$2</definedName>
    <definedName name="Z_EB9EAFA5_F611_414C_B97A_64ADC6D7C6D2_.wvu.FilterData" localSheetId="5" hidden="1">'Sábado 16.08'!$A$2:$T$2</definedName>
    <definedName name="Z_EB9EAFA5_F611_414C_B97A_64ADC6D7C6D2_.wvu.FilterData" localSheetId="0" hidden="1">'Segunda 11.08'!$A$2:$T$2</definedName>
    <definedName name="Z_EB9EAFA5_F611_414C_B97A_64ADC6D7C6D2_.wvu.FilterData" localSheetId="4" hidden="1">'Sexta 15.08'!$A$2:$T$2</definedName>
    <definedName name="Z_EB9EAFA5_F611_414C_B97A_64ADC6D7C6D2_.wvu.FilterData" localSheetId="1" hidden="1">'Terça 12.08'!$A$2:$T$2</definedName>
    <definedName name="Z_EBBF43C8_498C_412B_8975_C270F2A77573_.wvu.FilterData" localSheetId="2" hidden="1">'Quarta 13.08'!$A$2:$T$2</definedName>
    <definedName name="Z_EBBF43C8_498C_412B_8975_C270F2A77573_.wvu.FilterData" localSheetId="3" hidden="1">'Quinta 14.08'!$A$2:$T$2</definedName>
    <definedName name="Z_EBBF43C8_498C_412B_8975_C270F2A77573_.wvu.FilterData" localSheetId="5" hidden="1">'Sábado 16.08'!$A$2:$T$2</definedName>
    <definedName name="Z_EBBF43C8_498C_412B_8975_C270F2A77573_.wvu.FilterData" localSheetId="0" hidden="1">'Segunda 11.08'!$A$2:$T$2</definedName>
    <definedName name="Z_EBBF43C8_498C_412B_8975_C270F2A77573_.wvu.FilterData" localSheetId="4" hidden="1">'Sexta 15.08'!$A$2:$T$2</definedName>
    <definedName name="Z_EBBF43C8_498C_412B_8975_C270F2A77573_.wvu.FilterData" localSheetId="1" hidden="1">'Terça 12.08'!$A$2:$T$2</definedName>
    <definedName name="Z_EC2A57CC_3043_4031_B910_B2E580180F11_.wvu.FilterData" localSheetId="2" hidden="1">'Quarta 13.08'!$A$2:$T$2</definedName>
    <definedName name="Z_EC2A57CC_3043_4031_B910_B2E580180F11_.wvu.FilterData" localSheetId="3" hidden="1">'Quinta 14.08'!$A$2:$T$2</definedName>
    <definedName name="Z_EC2A57CC_3043_4031_B910_B2E580180F11_.wvu.FilterData" localSheetId="5" hidden="1">'Sábado 16.08'!$A$2:$T$2</definedName>
    <definedName name="Z_EC2A57CC_3043_4031_B910_B2E580180F11_.wvu.FilterData" localSheetId="0" hidden="1">'Segunda 11.08'!$A$2:$T$2</definedName>
    <definedName name="Z_EC2A57CC_3043_4031_B910_B2E580180F11_.wvu.FilterData" localSheetId="4" hidden="1">'Sexta 15.08'!$A$2:$T$2</definedName>
    <definedName name="Z_EC2A57CC_3043_4031_B910_B2E580180F11_.wvu.FilterData" localSheetId="1" hidden="1">'Terça 12.08'!$A$2:$T$2</definedName>
    <definedName name="Z_ECB7A378_BB66_464C_91FF_5F49D5E50B46_.wvu.FilterData" localSheetId="2" hidden="1">'Quarta 13.08'!$A$2:$T$2</definedName>
    <definedName name="Z_ECB7A378_BB66_464C_91FF_5F49D5E50B46_.wvu.FilterData" localSheetId="3" hidden="1">'Quinta 14.08'!$A$2:$T$2</definedName>
    <definedName name="Z_ECB7A378_BB66_464C_91FF_5F49D5E50B46_.wvu.FilterData" localSheetId="5" hidden="1">'Sábado 16.08'!$A$2:$T$2</definedName>
    <definedName name="Z_ECB7A378_BB66_464C_91FF_5F49D5E50B46_.wvu.FilterData" localSheetId="0" hidden="1">'Segunda 11.08'!$A$2:$T$2</definedName>
    <definedName name="Z_ECB7A378_BB66_464C_91FF_5F49D5E50B46_.wvu.FilterData" localSheetId="4" hidden="1">'Sexta 15.08'!$A$2:$T$2</definedName>
    <definedName name="Z_ECB7A378_BB66_464C_91FF_5F49D5E50B46_.wvu.FilterData" localSheetId="1" hidden="1">'Terça 12.08'!$A$2:$T$2</definedName>
    <definedName name="Z_ECC828EA_8B60_4DBC_B270_606B5C84E9ED_.wvu.FilterData" localSheetId="2" hidden="1">'Quarta 13.08'!$A$2:$T$2</definedName>
    <definedName name="Z_ECC828EA_8B60_4DBC_B270_606B5C84E9ED_.wvu.FilterData" localSheetId="3" hidden="1">'Quinta 14.08'!$A$2:$T$2</definedName>
    <definedName name="Z_ECC828EA_8B60_4DBC_B270_606B5C84E9ED_.wvu.FilterData" localSheetId="5" hidden="1">'Sábado 16.08'!$A$2:$T$2</definedName>
    <definedName name="Z_ECC828EA_8B60_4DBC_B270_606B5C84E9ED_.wvu.FilterData" localSheetId="0" hidden="1">'Segunda 11.08'!$A$2:$T$2</definedName>
    <definedName name="Z_ECC828EA_8B60_4DBC_B270_606B5C84E9ED_.wvu.FilterData" localSheetId="4" hidden="1">'Sexta 15.08'!$A$2:$T$2</definedName>
    <definedName name="Z_ECC828EA_8B60_4DBC_B270_606B5C84E9ED_.wvu.FilterData" localSheetId="1" hidden="1">'Terça 12.08'!$A$2:$T$2</definedName>
    <definedName name="Z_ECF5BBD3_AA19_42AE_80F9_1AA37F847BA5_.wvu.FilterData" localSheetId="2" hidden="1">'Quarta 13.08'!$A$2:$T$2</definedName>
    <definedName name="Z_ECF5BBD3_AA19_42AE_80F9_1AA37F847BA5_.wvu.FilterData" localSheetId="3" hidden="1">'Quinta 14.08'!$A$2:$T$2</definedName>
    <definedName name="Z_ECF5BBD3_AA19_42AE_80F9_1AA37F847BA5_.wvu.FilterData" localSheetId="5" hidden="1">'Sábado 16.08'!$A$2:$T$2</definedName>
    <definedName name="Z_ECF5BBD3_AA19_42AE_80F9_1AA37F847BA5_.wvu.FilterData" localSheetId="0" hidden="1">'Segunda 11.08'!$A$2:$T$2</definedName>
    <definedName name="Z_ECF5BBD3_AA19_42AE_80F9_1AA37F847BA5_.wvu.FilterData" localSheetId="4" hidden="1">'Sexta 15.08'!$A$2:$T$2</definedName>
    <definedName name="Z_ECF5BBD3_AA19_42AE_80F9_1AA37F847BA5_.wvu.FilterData" localSheetId="1" hidden="1">'Terça 12.08'!$A$2:$T$2</definedName>
    <definedName name="Z_ECFDECF8_EF82_47F0_8D09_E0430FCD6893_.wvu.FilterData" localSheetId="2" hidden="1">'Quarta 13.08'!$A$2:$T$2</definedName>
    <definedName name="Z_ECFDECF8_EF82_47F0_8D09_E0430FCD6893_.wvu.FilterData" localSheetId="3" hidden="1">'Quinta 14.08'!$A$2:$T$2</definedName>
    <definedName name="Z_ECFDECF8_EF82_47F0_8D09_E0430FCD6893_.wvu.FilterData" localSheetId="5" hidden="1">'Sábado 16.08'!$A$2:$T$2</definedName>
    <definedName name="Z_ECFDECF8_EF82_47F0_8D09_E0430FCD6893_.wvu.FilterData" localSheetId="0" hidden="1">'Segunda 11.08'!$A$2:$T$2</definedName>
    <definedName name="Z_ECFDECF8_EF82_47F0_8D09_E0430FCD6893_.wvu.FilterData" localSheetId="4" hidden="1">'Sexta 15.08'!$A$2:$T$2</definedName>
    <definedName name="Z_ECFDECF8_EF82_47F0_8D09_E0430FCD6893_.wvu.FilterData" localSheetId="1" hidden="1">'Terça 12.08'!$A$2:$T$2</definedName>
    <definedName name="Z_ED8888C8_94BD_4E54_872C_0D6B48F0E182_.wvu.FilterData" localSheetId="2" hidden="1">'Quarta 13.08'!$A$2:$U$2</definedName>
    <definedName name="Z_ED8888C8_94BD_4E54_872C_0D6B48F0E182_.wvu.FilterData" localSheetId="3" hidden="1">'Quinta 14.08'!$A$2:$U$2</definedName>
    <definedName name="Z_ED8888C8_94BD_4E54_872C_0D6B48F0E182_.wvu.FilterData" localSheetId="5" hidden="1">'Sábado 16.08'!$A$2:$U$2</definedName>
    <definedName name="Z_ED8888C8_94BD_4E54_872C_0D6B48F0E182_.wvu.FilterData" localSheetId="0" hidden="1">'Segunda 11.08'!$A$2:$U$2</definedName>
    <definedName name="Z_ED8888C8_94BD_4E54_872C_0D6B48F0E182_.wvu.FilterData" localSheetId="4" hidden="1">'Sexta 15.08'!$A$2:$U$2</definedName>
    <definedName name="Z_ED8888C8_94BD_4E54_872C_0D6B48F0E182_.wvu.FilterData" localSheetId="1" hidden="1">'Terça 12.08'!$A$2:$U$2</definedName>
    <definedName name="Z_ED9AAC01_7575_4E43_B4E7_60EB8034B795_.wvu.FilterData" localSheetId="2" hidden="1">'Quarta 13.08'!$A$2:$U$2</definedName>
    <definedName name="Z_ED9AAC01_7575_4E43_B4E7_60EB8034B795_.wvu.FilterData" localSheetId="3" hidden="1">'Quinta 14.08'!$A$2:$U$2</definedName>
    <definedName name="Z_ED9AAC01_7575_4E43_B4E7_60EB8034B795_.wvu.FilterData" localSheetId="5" hidden="1">'Sábado 16.08'!$A$2:$U$2</definedName>
    <definedName name="Z_ED9AAC01_7575_4E43_B4E7_60EB8034B795_.wvu.FilterData" localSheetId="0" hidden="1">'Segunda 11.08'!$A$2:$U$2</definedName>
    <definedName name="Z_ED9AAC01_7575_4E43_B4E7_60EB8034B795_.wvu.FilterData" localSheetId="4" hidden="1">'Sexta 15.08'!$A$2:$U$2</definedName>
    <definedName name="Z_ED9AAC01_7575_4E43_B4E7_60EB8034B795_.wvu.FilterData" localSheetId="1" hidden="1">'Terça 12.08'!$A$2:$U$2</definedName>
    <definedName name="Z_EDE5296C_18FF_4963_A2BC_7E97340BB52C_.wvu.FilterData" localSheetId="2" hidden="1">'Quarta 13.08'!$A$2:$T$2</definedName>
    <definedName name="Z_EDE5296C_18FF_4963_A2BC_7E97340BB52C_.wvu.FilterData" localSheetId="3" hidden="1">'Quinta 14.08'!$A$2:$T$2</definedName>
    <definedName name="Z_EDE5296C_18FF_4963_A2BC_7E97340BB52C_.wvu.FilterData" localSheetId="5" hidden="1">'Sábado 16.08'!$A$2:$T$2</definedName>
    <definedName name="Z_EDE5296C_18FF_4963_A2BC_7E97340BB52C_.wvu.FilterData" localSheetId="0" hidden="1">'Segunda 11.08'!$A$2:$T$2</definedName>
    <definedName name="Z_EDE5296C_18FF_4963_A2BC_7E97340BB52C_.wvu.FilterData" localSheetId="4" hidden="1">'Sexta 15.08'!$A$2:$T$2</definedName>
    <definedName name="Z_EDE5296C_18FF_4963_A2BC_7E97340BB52C_.wvu.FilterData" localSheetId="1" hidden="1">'Terça 12.08'!$A$2:$T$2</definedName>
    <definedName name="Z_EDF31D43_F7FE_48C9_B708_B5CA4D8EC9F0_.wvu.FilterData" localSheetId="2" hidden="1">'Quarta 13.08'!$A$2:$T$2</definedName>
    <definedName name="Z_EDF31D43_F7FE_48C9_B708_B5CA4D8EC9F0_.wvu.FilterData" localSheetId="3" hidden="1">'Quinta 14.08'!$A$2:$T$2</definedName>
    <definedName name="Z_EDF31D43_F7FE_48C9_B708_B5CA4D8EC9F0_.wvu.FilterData" localSheetId="5" hidden="1">'Sábado 16.08'!$A$2:$T$2</definedName>
    <definedName name="Z_EDF31D43_F7FE_48C9_B708_B5CA4D8EC9F0_.wvu.FilterData" localSheetId="0" hidden="1">'Segunda 11.08'!$A$2:$T$2</definedName>
    <definedName name="Z_EDF31D43_F7FE_48C9_B708_B5CA4D8EC9F0_.wvu.FilterData" localSheetId="4" hidden="1">'Sexta 15.08'!$A$2:$T$2</definedName>
    <definedName name="Z_EDF31D43_F7FE_48C9_B708_B5CA4D8EC9F0_.wvu.FilterData" localSheetId="1" hidden="1">'Terça 12.08'!$A$2:$T$2</definedName>
    <definedName name="Z_EE1E66D6_A2AB_4737_94D0_E0BAC56ECFD9_.wvu.FilterData" localSheetId="2" hidden="1">'Quarta 13.08'!$A$2:$U$2</definedName>
    <definedName name="Z_EE1E66D6_A2AB_4737_94D0_E0BAC56ECFD9_.wvu.FilterData" localSheetId="3" hidden="1">'Quinta 14.08'!$A$2:$U$2</definedName>
    <definedName name="Z_EE1E66D6_A2AB_4737_94D0_E0BAC56ECFD9_.wvu.FilterData" localSheetId="5" hidden="1">'Sábado 16.08'!$A$2:$U$2</definedName>
    <definedName name="Z_EE1E66D6_A2AB_4737_94D0_E0BAC56ECFD9_.wvu.FilterData" localSheetId="0" hidden="1">'Segunda 11.08'!$A$2:$U$2</definedName>
    <definedName name="Z_EE1E66D6_A2AB_4737_94D0_E0BAC56ECFD9_.wvu.FilterData" localSheetId="4" hidden="1">'Sexta 15.08'!$A$2:$U$2</definedName>
    <definedName name="Z_EE1E66D6_A2AB_4737_94D0_E0BAC56ECFD9_.wvu.FilterData" localSheetId="1" hidden="1">'Terça 12.08'!$A$2:$U$2</definedName>
    <definedName name="Z_EE2B1736_8C03_48C0_98EB_A9BBB72859C6_.wvu.FilterData" localSheetId="2" hidden="1">'Quarta 13.08'!$A$2:$U$2</definedName>
    <definedName name="Z_EE2B1736_8C03_48C0_98EB_A9BBB72859C6_.wvu.FilterData" localSheetId="3" hidden="1">'Quinta 14.08'!$A$2:$U$2</definedName>
    <definedName name="Z_EE2B1736_8C03_48C0_98EB_A9BBB72859C6_.wvu.FilterData" localSheetId="5" hidden="1">'Sábado 16.08'!$A$2:$U$2</definedName>
    <definedName name="Z_EE2B1736_8C03_48C0_98EB_A9BBB72859C6_.wvu.FilterData" localSheetId="0" hidden="1">'Segunda 11.08'!$A$2:$U$2</definedName>
    <definedName name="Z_EE2B1736_8C03_48C0_98EB_A9BBB72859C6_.wvu.FilterData" localSheetId="4" hidden="1">'Sexta 15.08'!$A$2:$U$2</definedName>
    <definedName name="Z_EE2B1736_8C03_48C0_98EB_A9BBB72859C6_.wvu.FilterData" localSheetId="1" hidden="1">'Terça 12.08'!$A$2:$U$2</definedName>
    <definedName name="Z_EE5C18A0_E504_4721_BD5D_983C70C52EA4_.wvu.FilterData" localSheetId="2" hidden="1">'Quarta 13.08'!$A$2:$V$2</definedName>
    <definedName name="Z_EE5C18A0_E504_4721_BD5D_983C70C52EA4_.wvu.FilterData" localSheetId="3" hidden="1">'Quinta 14.08'!$A$2:$V$2</definedName>
    <definedName name="Z_EE5C18A0_E504_4721_BD5D_983C70C52EA4_.wvu.FilterData" localSheetId="5" hidden="1">'Sábado 16.08'!$A$2:$V$2</definedName>
    <definedName name="Z_EE5C18A0_E504_4721_BD5D_983C70C52EA4_.wvu.FilterData" localSheetId="0" hidden="1">'Segunda 11.08'!$A$2:$V$2</definedName>
    <definedName name="Z_EE5C18A0_E504_4721_BD5D_983C70C52EA4_.wvu.FilterData" localSheetId="4" hidden="1">'Sexta 15.08'!$A$2:$V$2</definedName>
    <definedName name="Z_EE5C18A0_E504_4721_BD5D_983C70C52EA4_.wvu.FilterData" localSheetId="1" hidden="1">'Terça 12.08'!$A$2:$V$2</definedName>
    <definedName name="Z_EE8E81D1_F264_475C_A771_466C62CF7FDF_.wvu.FilterData" localSheetId="2" hidden="1">'Quarta 13.08'!$A$2:$T$2</definedName>
    <definedName name="Z_EE8E81D1_F264_475C_A771_466C62CF7FDF_.wvu.FilterData" localSheetId="3" hidden="1">'Quinta 14.08'!$A$2:$T$2</definedName>
    <definedName name="Z_EE8E81D1_F264_475C_A771_466C62CF7FDF_.wvu.FilterData" localSheetId="5" hidden="1">'Sábado 16.08'!$A$2:$T$2</definedName>
    <definedName name="Z_EE8E81D1_F264_475C_A771_466C62CF7FDF_.wvu.FilterData" localSheetId="0" hidden="1">'Segunda 11.08'!$A$2:$T$2</definedName>
    <definedName name="Z_EE8E81D1_F264_475C_A771_466C62CF7FDF_.wvu.FilterData" localSheetId="4" hidden="1">'Sexta 15.08'!$A$2:$T$2</definedName>
    <definedName name="Z_EE8E81D1_F264_475C_A771_466C62CF7FDF_.wvu.FilterData" localSheetId="1" hidden="1">'Terça 12.08'!$A$2:$T$2</definedName>
    <definedName name="Z_EEC18DC9_BA0A_4912_9AA2_AB3229D3B113_.wvu.FilterData" localSheetId="2" hidden="1">'Quarta 13.08'!$A$2:$T$2</definedName>
    <definedName name="Z_EEC18DC9_BA0A_4912_9AA2_AB3229D3B113_.wvu.FilterData" localSheetId="3" hidden="1">'Quinta 14.08'!$A$2:$T$2</definedName>
    <definedName name="Z_EEC18DC9_BA0A_4912_9AA2_AB3229D3B113_.wvu.FilterData" localSheetId="5" hidden="1">'Sábado 16.08'!$A$2:$T$2</definedName>
    <definedName name="Z_EEC18DC9_BA0A_4912_9AA2_AB3229D3B113_.wvu.FilterData" localSheetId="0" hidden="1">'Segunda 11.08'!$A$2:$T$2</definedName>
    <definedName name="Z_EEC18DC9_BA0A_4912_9AA2_AB3229D3B113_.wvu.FilterData" localSheetId="4" hidden="1">'Sexta 15.08'!$A$2:$T$2</definedName>
    <definedName name="Z_EEC18DC9_BA0A_4912_9AA2_AB3229D3B113_.wvu.FilterData" localSheetId="1" hidden="1">'Terça 12.08'!$A$2:$T$2</definedName>
    <definedName name="Z_EEDEF789_20FE_480E_8596_49BFC374309F_.wvu.FilterData" localSheetId="2" hidden="1">'Quarta 13.08'!$A$2:$T$2</definedName>
    <definedName name="Z_EEDEF789_20FE_480E_8596_49BFC374309F_.wvu.FilterData" localSheetId="3" hidden="1">'Quinta 14.08'!$A$2:$T$2</definedName>
    <definedName name="Z_EEDEF789_20FE_480E_8596_49BFC374309F_.wvu.FilterData" localSheetId="5" hidden="1">'Sábado 16.08'!$A$2:$T$2</definedName>
    <definedName name="Z_EEDEF789_20FE_480E_8596_49BFC374309F_.wvu.FilterData" localSheetId="0" hidden="1">'Segunda 11.08'!$A$2:$T$2</definedName>
    <definedName name="Z_EEDEF789_20FE_480E_8596_49BFC374309F_.wvu.FilterData" localSheetId="4" hidden="1">'Sexta 15.08'!$A$2:$T$2</definedName>
    <definedName name="Z_EEDEF789_20FE_480E_8596_49BFC374309F_.wvu.FilterData" localSheetId="1" hidden="1">'Terça 12.08'!$A$2:$T$2</definedName>
    <definedName name="Z_EFA7A115_E367_44B5_8927_7FF1FC041337_.wvu.FilterData" localSheetId="2" hidden="1">'Quarta 13.08'!$A$2:$T$2</definedName>
    <definedName name="Z_EFA7A115_E367_44B5_8927_7FF1FC041337_.wvu.FilterData" localSheetId="3" hidden="1">'Quinta 14.08'!$A$2:$T$2</definedName>
    <definedName name="Z_EFA7A115_E367_44B5_8927_7FF1FC041337_.wvu.FilterData" localSheetId="5" hidden="1">'Sábado 16.08'!$A$2:$T$2</definedName>
    <definedName name="Z_EFA7A115_E367_44B5_8927_7FF1FC041337_.wvu.FilterData" localSheetId="0" hidden="1">'Segunda 11.08'!$A$2:$T$2</definedName>
    <definedName name="Z_EFA7A115_E367_44B5_8927_7FF1FC041337_.wvu.FilterData" localSheetId="4" hidden="1">'Sexta 15.08'!$A$2:$T$2</definedName>
    <definedName name="Z_EFA7A115_E367_44B5_8927_7FF1FC041337_.wvu.FilterData" localSheetId="1" hidden="1">'Terça 12.08'!$A$2:$T$2</definedName>
    <definedName name="Z_EFDFEF4A_72B1_42A3_887D_F3F12A51A4B7_.wvu.FilterData" localSheetId="2" hidden="1">'Quarta 13.08'!$A$2:$U$2</definedName>
    <definedName name="Z_EFDFEF4A_72B1_42A3_887D_F3F12A51A4B7_.wvu.FilterData" localSheetId="3" hidden="1">'Quinta 14.08'!$A$2:$U$2</definedName>
    <definedName name="Z_EFDFEF4A_72B1_42A3_887D_F3F12A51A4B7_.wvu.FilterData" localSheetId="5" hidden="1">'Sábado 16.08'!$A$2:$U$2</definedName>
    <definedName name="Z_EFDFEF4A_72B1_42A3_887D_F3F12A51A4B7_.wvu.FilterData" localSheetId="0" hidden="1">'Segunda 11.08'!$A$2:$U$2</definedName>
    <definedName name="Z_EFDFEF4A_72B1_42A3_887D_F3F12A51A4B7_.wvu.FilterData" localSheetId="4" hidden="1">'Sexta 15.08'!$A$2:$U$2</definedName>
    <definedName name="Z_EFDFEF4A_72B1_42A3_887D_F3F12A51A4B7_.wvu.FilterData" localSheetId="1" hidden="1">'Terça 12.08'!$A$2:$U$2</definedName>
    <definedName name="Z_EFE9DEF5_0BCD_4CE7_B9C4_54142FD8C624_.wvu.FilterData" localSheetId="2" hidden="1">'Quarta 13.08'!$A$2:$T$2</definedName>
    <definedName name="Z_EFE9DEF5_0BCD_4CE7_B9C4_54142FD8C624_.wvu.FilterData" localSheetId="3" hidden="1">'Quinta 14.08'!$A$2:$T$2</definedName>
    <definedName name="Z_EFE9DEF5_0BCD_4CE7_B9C4_54142FD8C624_.wvu.FilterData" localSheetId="5" hidden="1">'Sábado 16.08'!$A$2:$T$2</definedName>
    <definedName name="Z_EFE9DEF5_0BCD_4CE7_B9C4_54142FD8C624_.wvu.FilterData" localSheetId="0" hidden="1">'Segunda 11.08'!$A$2:$T$2</definedName>
    <definedName name="Z_EFE9DEF5_0BCD_4CE7_B9C4_54142FD8C624_.wvu.FilterData" localSheetId="4" hidden="1">'Sexta 15.08'!$A$2:$T$2</definedName>
    <definedName name="Z_EFE9DEF5_0BCD_4CE7_B9C4_54142FD8C624_.wvu.FilterData" localSheetId="1" hidden="1">'Terça 12.08'!$A$2:$T$2</definedName>
    <definedName name="Z_EFF3AF09_90E2_4544_8A4C_F139B25481FD_.wvu.FilterData" localSheetId="2" hidden="1">'Quarta 13.08'!$A$2:$T$2</definedName>
    <definedName name="Z_EFF3AF09_90E2_4544_8A4C_F139B25481FD_.wvu.FilterData" localSheetId="3" hidden="1">'Quinta 14.08'!$A$2:$T$2</definedName>
    <definedName name="Z_EFF3AF09_90E2_4544_8A4C_F139B25481FD_.wvu.FilterData" localSheetId="5" hidden="1">'Sábado 16.08'!$A$2:$T$2</definedName>
    <definedName name="Z_EFF3AF09_90E2_4544_8A4C_F139B25481FD_.wvu.FilterData" localSheetId="0" hidden="1">'Segunda 11.08'!$A$2:$T$2</definedName>
    <definedName name="Z_EFF3AF09_90E2_4544_8A4C_F139B25481FD_.wvu.FilterData" localSheetId="4" hidden="1">'Sexta 15.08'!$A$2:$T$2</definedName>
    <definedName name="Z_EFF3AF09_90E2_4544_8A4C_F139B25481FD_.wvu.FilterData" localSheetId="1" hidden="1">'Terça 12.08'!$A$2:$T$2</definedName>
    <definedName name="Z_F08A51A2_1CBB_4B9B_A623_9C371F5FD7AF_.wvu.FilterData" localSheetId="2" hidden="1">'Quarta 13.08'!$A$2:$T$2</definedName>
    <definedName name="Z_F08A51A2_1CBB_4B9B_A623_9C371F5FD7AF_.wvu.FilterData" localSheetId="3" hidden="1">'Quinta 14.08'!$A$2:$T$2</definedName>
    <definedName name="Z_F08A51A2_1CBB_4B9B_A623_9C371F5FD7AF_.wvu.FilterData" localSheetId="5" hidden="1">'Sábado 16.08'!$A$2:$T$2</definedName>
    <definedName name="Z_F08A51A2_1CBB_4B9B_A623_9C371F5FD7AF_.wvu.FilterData" localSheetId="0" hidden="1">'Segunda 11.08'!$A$2:$T$2</definedName>
    <definedName name="Z_F08A51A2_1CBB_4B9B_A623_9C371F5FD7AF_.wvu.FilterData" localSheetId="4" hidden="1">'Sexta 15.08'!$A$2:$T$2</definedName>
    <definedName name="Z_F08A51A2_1CBB_4B9B_A623_9C371F5FD7AF_.wvu.FilterData" localSheetId="1" hidden="1">'Terça 12.08'!$A$2:$T$2</definedName>
    <definedName name="Z_F08E79B5_4150_4581_A6C9_890A43380A16_.wvu.FilterData" localSheetId="2" hidden="1">'Quarta 13.08'!$A$2:$T$2</definedName>
    <definedName name="Z_F08E79B5_4150_4581_A6C9_890A43380A16_.wvu.FilterData" localSheetId="3" hidden="1">'Quinta 14.08'!$A$2:$T$2</definedName>
    <definedName name="Z_F08E79B5_4150_4581_A6C9_890A43380A16_.wvu.FilterData" localSheetId="5" hidden="1">'Sábado 16.08'!$A$2:$T$2</definedName>
    <definedName name="Z_F08E79B5_4150_4581_A6C9_890A43380A16_.wvu.FilterData" localSheetId="0" hidden="1">'Segunda 11.08'!$A$2:$T$2</definedName>
    <definedName name="Z_F08E79B5_4150_4581_A6C9_890A43380A16_.wvu.FilterData" localSheetId="4" hidden="1">'Sexta 15.08'!$A$2:$T$2</definedName>
    <definedName name="Z_F08E79B5_4150_4581_A6C9_890A43380A16_.wvu.FilterData" localSheetId="1" hidden="1">'Terça 12.08'!$A$2:$T$2</definedName>
    <definedName name="Z_F13E2577_F3A1_4CB0_830D_273D47818BCF_.wvu.FilterData" localSheetId="2" hidden="1">'Quarta 13.08'!$A$2:$T$2</definedName>
    <definedName name="Z_F13E2577_F3A1_4CB0_830D_273D47818BCF_.wvu.FilterData" localSheetId="3" hidden="1">'Quinta 14.08'!$A$2:$T$2</definedName>
    <definedName name="Z_F13E2577_F3A1_4CB0_830D_273D47818BCF_.wvu.FilterData" localSheetId="5" hidden="1">'Sábado 16.08'!$A$2:$T$2</definedName>
    <definedName name="Z_F13E2577_F3A1_4CB0_830D_273D47818BCF_.wvu.FilterData" localSheetId="0" hidden="1">'Segunda 11.08'!$A$2:$T$2</definedName>
    <definedName name="Z_F13E2577_F3A1_4CB0_830D_273D47818BCF_.wvu.FilterData" localSheetId="4" hidden="1">'Sexta 15.08'!$A$2:$T$2</definedName>
    <definedName name="Z_F13E2577_F3A1_4CB0_830D_273D47818BCF_.wvu.FilterData" localSheetId="1" hidden="1">'Terça 12.08'!$A$2:$T$2</definedName>
    <definedName name="Z_F16695A1_AF5E_4611_A7C9_9BA421950FB8_.wvu.FilterData" localSheetId="2" hidden="1">'Quarta 13.08'!$A$2:$T$2</definedName>
    <definedName name="Z_F16695A1_AF5E_4611_A7C9_9BA421950FB8_.wvu.FilterData" localSheetId="3" hidden="1">'Quinta 14.08'!$A$2:$T$2</definedName>
    <definedName name="Z_F16695A1_AF5E_4611_A7C9_9BA421950FB8_.wvu.FilterData" localSheetId="5" hidden="1">'Sábado 16.08'!$A$2:$T$2</definedName>
    <definedName name="Z_F16695A1_AF5E_4611_A7C9_9BA421950FB8_.wvu.FilterData" localSheetId="0" hidden="1">'Segunda 11.08'!$A$2:$T$2</definedName>
    <definedName name="Z_F16695A1_AF5E_4611_A7C9_9BA421950FB8_.wvu.FilterData" localSheetId="4" hidden="1">'Sexta 15.08'!$A$2:$T$2</definedName>
    <definedName name="Z_F16695A1_AF5E_4611_A7C9_9BA421950FB8_.wvu.FilterData" localSheetId="1" hidden="1">'Terça 12.08'!$A$2:$T$2</definedName>
    <definedName name="Z_F1CD7811_1F0F_4C9A_BE14_C5645AEF5542_.wvu.FilterData" localSheetId="2" hidden="1">'Quarta 13.08'!$A$2:$U$2</definedName>
    <definedName name="Z_F1CD7811_1F0F_4C9A_BE14_C5645AEF5542_.wvu.FilterData" localSheetId="3" hidden="1">'Quinta 14.08'!$A$2:$U$2</definedName>
    <definedName name="Z_F1CD7811_1F0F_4C9A_BE14_C5645AEF5542_.wvu.FilterData" localSheetId="5" hidden="1">'Sábado 16.08'!$A$2:$U$2</definedName>
    <definedName name="Z_F1CD7811_1F0F_4C9A_BE14_C5645AEF5542_.wvu.FilterData" localSheetId="0" hidden="1">'Segunda 11.08'!$A$2:$U$2</definedName>
    <definedName name="Z_F1CD7811_1F0F_4C9A_BE14_C5645AEF5542_.wvu.FilterData" localSheetId="4" hidden="1">'Sexta 15.08'!$A$2:$U$2</definedName>
    <definedName name="Z_F1CD7811_1F0F_4C9A_BE14_C5645AEF5542_.wvu.FilterData" localSheetId="1" hidden="1">'Terça 12.08'!$A$2:$U$2</definedName>
    <definedName name="Z_F27F2478_6A91_4A8C_8136_E925F53EA71A_.wvu.FilterData" localSheetId="2" hidden="1">'Quarta 13.08'!$A$2:$T$2</definedName>
    <definedName name="Z_F27F2478_6A91_4A8C_8136_E925F53EA71A_.wvu.FilterData" localSheetId="3" hidden="1">'Quinta 14.08'!$A$2:$T$2</definedName>
    <definedName name="Z_F27F2478_6A91_4A8C_8136_E925F53EA71A_.wvu.FilterData" localSheetId="5" hidden="1">'Sábado 16.08'!$A$2:$T$2</definedName>
    <definedName name="Z_F27F2478_6A91_4A8C_8136_E925F53EA71A_.wvu.FilterData" localSheetId="0" hidden="1">'Segunda 11.08'!$A$2:$T$2</definedName>
    <definedName name="Z_F27F2478_6A91_4A8C_8136_E925F53EA71A_.wvu.FilterData" localSheetId="4" hidden="1">'Sexta 15.08'!$A$2:$T$2</definedName>
    <definedName name="Z_F27F2478_6A91_4A8C_8136_E925F53EA71A_.wvu.FilterData" localSheetId="1" hidden="1">'Terça 12.08'!$A$2:$T$2</definedName>
    <definedName name="Z_F29D1DCF_905F_4E60_A99C_B25883134CCD_.wvu.FilterData" localSheetId="2" hidden="1">'Quarta 13.08'!$A$2:$T$2</definedName>
    <definedName name="Z_F29D1DCF_905F_4E60_A99C_B25883134CCD_.wvu.FilterData" localSheetId="3" hidden="1">'Quinta 14.08'!$A$2:$T$2</definedName>
    <definedName name="Z_F29D1DCF_905F_4E60_A99C_B25883134CCD_.wvu.FilterData" localSheetId="5" hidden="1">'Sábado 16.08'!$A$2:$T$2</definedName>
    <definedName name="Z_F29D1DCF_905F_4E60_A99C_B25883134CCD_.wvu.FilterData" localSheetId="0" hidden="1">'Segunda 11.08'!$A$2:$T$2</definedName>
    <definedName name="Z_F29D1DCF_905F_4E60_A99C_B25883134CCD_.wvu.FilterData" localSheetId="4" hidden="1">'Sexta 15.08'!$A$2:$T$2</definedName>
    <definedName name="Z_F29D1DCF_905F_4E60_A99C_B25883134CCD_.wvu.FilterData" localSheetId="1" hidden="1">'Terça 12.08'!$A$2:$T$2</definedName>
    <definedName name="Z_F2DA9458_5F78_40AB_8DDC_8A3EAB99DA64_.wvu.FilterData" localSheetId="2" hidden="1">'Quarta 13.08'!$A$2:$T$2</definedName>
    <definedName name="Z_F2DA9458_5F78_40AB_8DDC_8A3EAB99DA64_.wvu.FilterData" localSheetId="3" hidden="1">'Quinta 14.08'!$A$2:$T$2</definedName>
    <definedName name="Z_F2DA9458_5F78_40AB_8DDC_8A3EAB99DA64_.wvu.FilterData" localSheetId="5" hidden="1">'Sábado 16.08'!$A$2:$T$2</definedName>
    <definedName name="Z_F2DA9458_5F78_40AB_8DDC_8A3EAB99DA64_.wvu.FilterData" localSheetId="0" hidden="1">'Segunda 11.08'!$A$2:$T$2</definedName>
    <definedName name="Z_F2DA9458_5F78_40AB_8DDC_8A3EAB99DA64_.wvu.FilterData" localSheetId="4" hidden="1">'Sexta 15.08'!$A$2:$T$2</definedName>
    <definedName name="Z_F2DA9458_5F78_40AB_8DDC_8A3EAB99DA64_.wvu.FilterData" localSheetId="1" hidden="1">'Terça 12.08'!$A$2:$T$2</definedName>
    <definedName name="Z_F32F0805_8437_445A_971B_18FBA91113B0_.wvu.FilterData" localSheetId="2" hidden="1">'Quarta 13.08'!$A$2:$T$2</definedName>
    <definedName name="Z_F32F0805_8437_445A_971B_18FBA91113B0_.wvu.FilterData" localSheetId="3" hidden="1">'Quinta 14.08'!$A$2:$T$2</definedName>
    <definedName name="Z_F32F0805_8437_445A_971B_18FBA91113B0_.wvu.FilterData" localSheetId="5" hidden="1">'Sábado 16.08'!$A$2:$T$2</definedName>
    <definedName name="Z_F32F0805_8437_445A_971B_18FBA91113B0_.wvu.FilterData" localSheetId="0" hidden="1">'Segunda 11.08'!$A$2:$T$2</definedName>
    <definedName name="Z_F32F0805_8437_445A_971B_18FBA91113B0_.wvu.FilterData" localSheetId="4" hidden="1">'Sexta 15.08'!$A$2:$T$2</definedName>
    <definedName name="Z_F32F0805_8437_445A_971B_18FBA91113B0_.wvu.FilterData" localSheetId="1" hidden="1">'Terça 12.08'!$A$2:$T$2</definedName>
    <definedName name="Z_F3A7082A_9FCE_4A32_8FB5_A3FE38BBC623_.wvu.FilterData" localSheetId="2" hidden="1">'Quarta 13.08'!$A$2:$T$2</definedName>
    <definedName name="Z_F3A7082A_9FCE_4A32_8FB5_A3FE38BBC623_.wvu.FilterData" localSheetId="3" hidden="1">'Quinta 14.08'!$A$2:$T$2</definedName>
    <definedName name="Z_F3A7082A_9FCE_4A32_8FB5_A3FE38BBC623_.wvu.FilterData" localSheetId="5" hidden="1">'Sábado 16.08'!$A$2:$T$2</definedName>
    <definedName name="Z_F3A7082A_9FCE_4A32_8FB5_A3FE38BBC623_.wvu.FilterData" localSheetId="0" hidden="1">'Segunda 11.08'!$A$2:$T$2</definedName>
    <definedName name="Z_F3A7082A_9FCE_4A32_8FB5_A3FE38BBC623_.wvu.FilterData" localSheetId="4" hidden="1">'Sexta 15.08'!$A$2:$T$2</definedName>
    <definedName name="Z_F3A7082A_9FCE_4A32_8FB5_A3FE38BBC623_.wvu.FilterData" localSheetId="1" hidden="1">'Terça 12.08'!$A$2:$T$2</definedName>
    <definedName name="Z_F3DA5CAF_9F48_47B0_A622_13E20D35D968_.wvu.FilterData" localSheetId="2" hidden="1">'Quarta 13.08'!$A$2:$V$2</definedName>
    <definedName name="Z_F3DA5CAF_9F48_47B0_A622_13E20D35D968_.wvu.FilterData" localSheetId="3" hidden="1">'Quinta 14.08'!$A$2:$V$2</definedName>
    <definedName name="Z_F3DA5CAF_9F48_47B0_A622_13E20D35D968_.wvu.FilterData" localSheetId="5" hidden="1">'Sábado 16.08'!$A$2:$V$2</definedName>
    <definedName name="Z_F3DA5CAF_9F48_47B0_A622_13E20D35D968_.wvu.FilterData" localSheetId="0" hidden="1">'Segunda 11.08'!$A$2:$V$2</definedName>
    <definedName name="Z_F3DA5CAF_9F48_47B0_A622_13E20D35D968_.wvu.FilterData" localSheetId="4" hidden="1">'Sexta 15.08'!$A$2:$V$2</definedName>
    <definedName name="Z_F3DA5CAF_9F48_47B0_A622_13E20D35D968_.wvu.FilterData" localSheetId="1" hidden="1">'Terça 12.08'!$A$2:$V$2</definedName>
    <definedName name="Z_F3E1C308_95F2_4858_9102_C58E47CE02DA_.wvu.FilterData" localSheetId="2" hidden="1">'Quarta 13.08'!$A$2:$T$2</definedName>
    <definedName name="Z_F3E1C308_95F2_4858_9102_C58E47CE02DA_.wvu.FilterData" localSheetId="3" hidden="1">'Quinta 14.08'!$A$2:$T$2</definedName>
    <definedName name="Z_F3E1C308_95F2_4858_9102_C58E47CE02DA_.wvu.FilterData" localSheetId="5" hidden="1">'Sábado 16.08'!$A$2:$T$2</definedName>
    <definedName name="Z_F3E1C308_95F2_4858_9102_C58E47CE02DA_.wvu.FilterData" localSheetId="0" hidden="1">'Segunda 11.08'!$A$2:$T$2</definedName>
    <definedName name="Z_F3E1C308_95F2_4858_9102_C58E47CE02DA_.wvu.FilterData" localSheetId="4" hidden="1">'Sexta 15.08'!$A$2:$T$2</definedName>
    <definedName name="Z_F3E1C308_95F2_4858_9102_C58E47CE02DA_.wvu.FilterData" localSheetId="1" hidden="1">'Terça 12.08'!$A$2:$T$2</definedName>
    <definedName name="Z_F3E42B2F_8441_486D_A3CF_95095DA9B868_.wvu.FilterData" localSheetId="2" hidden="1">'Quarta 13.08'!$A$2:$T$2</definedName>
    <definedName name="Z_F3E42B2F_8441_486D_A3CF_95095DA9B868_.wvu.FilterData" localSheetId="3" hidden="1">'Quinta 14.08'!$A$2:$T$2</definedName>
    <definedName name="Z_F3E42B2F_8441_486D_A3CF_95095DA9B868_.wvu.FilterData" localSheetId="5" hidden="1">'Sábado 16.08'!$A$2:$T$2</definedName>
    <definedName name="Z_F3E42B2F_8441_486D_A3CF_95095DA9B868_.wvu.FilterData" localSheetId="0" hidden="1">'Segunda 11.08'!$A$2:$T$2</definedName>
    <definedName name="Z_F3E42B2F_8441_486D_A3CF_95095DA9B868_.wvu.FilterData" localSheetId="4" hidden="1">'Sexta 15.08'!$A$2:$T$2</definedName>
    <definedName name="Z_F3E42B2F_8441_486D_A3CF_95095DA9B868_.wvu.FilterData" localSheetId="1" hidden="1">'Terça 12.08'!$A$2:$T$2</definedName>
    <definedName name="Z_F40E5FB5_EC6E_4131_8C41_1AB92EF01776_.wvu.FilterData" localSheetId="2" hidden="1">'Quarta 13.08'!$A$2:$T$2</definedName>
    <definedName name="Z_F40E5FB5_EC6E_4131_8C41_1AB92EF01776_.wvu.FilterData" localSheetId="3" hidden="1">'Quinta 14.08'!$A$2:$T$2</definedName>
    <definedName name="Z_F40E5FB5_EC6E_4131_8C41_1AB92EF01776_.wvu.FilterData" localSheetId="5" hidden="1">'Sábado 16.08'!$A$2:$T$2</definedName>
    <definedName name="Z_F40E5FB5_EC6E_4131_8C41_1AB92EF01776_.wvu.FilterData" localSheetId="0" hidden="1">'Segunda 11.08'!$A$2:$T$2</definedName>
    <definedName name="Z_F40E5FB5_EC6E_4131_8C41_1AB92EF01776_.wvu.FilterData" localSheetId="4" hidden="1">'Sexta 15.08'!$A$2:$T$2</definedName>
    <definedName name="Z_F40E5FB5_EC6E_4131_8C41_1AB92EF01776_.wvu.FilterData" localSheetId="1" hidden="1">'Terça 12.08'!$A$2:$T$2</definedName>
    <definedName name="Z_F4A9B59E_5555_4298_88A8_5588B0DEA4FB_.wvu.FilterData" localSheetId="2" hidden="1">'Quarta 13.08'!$A$2:$T$2</definedName>
    <definedName name="Z_F4A9B59E_5555_4298_88A8_5588B0DEA4FB_.wvu.FilterData" localSheetId="3" hidden="1">'Quinta 14.08'!$A$2:$T$2</definedName>
    <definedName name="Z_F4A9B59E_5555_4298_88A8_5588B0DEA4FB_.wvu.FilterData" localSheetId="5" hidden="1">'Sábado 16.08'!$A$2:$T$2</definedName>
    <definedName name="Z_F4A9B59E_5555_4298_88A8_5588B0DEA4FB_.wvu.FilterData" localSheetId="0" hidden="1">'Segunda 11.08'!$A$2:$T$2</definedName>
    <definedName name="Z_F4A9B59E_5555_4298_88A8_5588B0DEA4FB_.wvu.FilterData" localSheetId="4" hidden="1">'Sexta 15.08'!$A$2:$T$2</definedName>
    <definedName name="Z_F4A9B59E_5555_4298_88A8_5588B0DEA4FB_.wvu.FilterData" localSheetId="1" hidden="1">'Terça 12.08'!$A$2:$T$2</definedName>
    <definedName name="Z_F538BD37_CACD_4D13_A5D5_0B426A37A78F_.wvu.FilterData" localSheetId="2" hidden="1">'Quarta 13.08'!$A$2:$T$2</definedName>
    <definedName name="Z_F538BD37_CACD_4D13_A5D5_0B426A37A78F_.wvu.FilterData" localSheetId="3" hidden="1">'Quinta 14.08'!$A$2:$T$2</definedName>
    <definedName name="Z_F538BD37_CACD_4D13_A5D5_0B426A37A78F_.wvu.FilterData" localSheetId="5" hidden="1">'Sábado 16.08'!$A$2:$T$2</definedName>
    <definedName name="Z_F538BD37_CACD_4D13_A5D5_0B426A37A78F_.wvu.FilterData" localSheetId="0" hidden="1">'Segunda 11.08'!$A$2:$T$2</definedName>
    <definedName name="Z_F538BD37_CACD_4D13_A5D5_0B426A37A78F_.wvu.FilterData" localSheetId="4" hidden="1">'Sexta 15.08'!$A$2:$T$2</definedName>
    <definedName name="Z_F538BD37_CACD_4D13_A5D5_0B426A37A78F_.wvu.FilterData" localSheetId="1" hidden="1">'Terça 12.08'!$A$2:$T$2</definedName>
    <definedName name="Z_F5593F74_2893_4E4B_8E33_689DF7520E84_.wvu.FilterData" localSheetId="2" hidden="1">'Quarta 13.08'!$A$2:$V$2</definedName>
    <definedName name="Z_F5593F74_2893_4E4B_8E33_689DF7520E84_.wvu.FilterData" localSheetId="3" hidden="1">'Quinta 14.08'!$A$2:$V$2</definedName>
    <definedName name="Z_F5593F74_2893_4E4B_8E33_689DF7520E84_.wvu.FilterData" localSheetId="5" hidden="1">'Sábado 16.08'!$A$2:$V$2</definedName>
    <definedName name="Z_F5593F74_2893_4E4B_8E33_689DF7520E84_.wvu.FilterData" localSheetId="0" hidden="1">'Segunda 11.08'!$A$2:$V$2</definedName>
    <definedName name="Z_F5593F74_2893_4E4B_8E33_689DF7520E84_.wvu.FilterData" localSheetId="4" hidden="1">'Sexta 15.08'!$A$2:$V$2</definedName>
    <definedName name="Z_F5593F74_2893_4E4B_8E33_689DF7520E84_.wvu.FilterData" localSheetId="1" hidden="1">'Terça 12.08'!$A$2:$V$2</definedName>
    <definedName name="Z_F5B8BAF4_FAD0_4D78_9552_A5D229E3C135_.wvu.Cols" localSheetId="2" hidden="1">'Quarta 13.08'!$C:$C</definedName>
    <definedName name="Z_F5B8BAF4_FAD0_4D78_9552_A5D229E3C135_.wvu.Cols" localSheetId="3" hidden="1">'Quinta 14.08'!$C:$C</definedName>
    <definedName name="Z_F5B8BAF4_FAD0_4D78_9552_A5D229E3C135_.wvu.Cols" localSheetId="5" hidden="1">'Sábado 16.08'!$C:$C</definedName>
    <definedName name="Z_F5B8BAF4_FAD0_4D78_9552_A5D229E3C135_.wvu.Cols" localSheetId="0" hidden="1">'Segunda 11.08'!$C:$C</definedName>
    <definedName name="Z_F5B8BAF4_FAD0_4D78_9552_A5D229E3C135_.wvu.Cols" localSheetId="4" hidden="1">'Sexta 15.08'!$C:$C</definedName>
    <definedName name="Z_F5B8BAF4_FAD0_4D78_9552_A5D229E3C135_.wvu.Cols" localSheetId="1" hidden="1">'Terça 12.08'!$C:$C</definedName>
    <definedName name="Z_F5B8BAF4_FAD0_4D78_9552_A5D229E3C135_.wvu.FilterData" localSheetId="2" hidden="1">'Quarta 13.08'!$A$2:$U$2</definedName>
    <definedName name="Z_F5B8BAF4_FAD0_4D78_9552_A5D229E3C135_.wvu.FilterData" localSheetId="3" hidden="1">'Quinta 14.08'!$A$2:$U$2</definedName>
    <definedName name="Z_F5B8BAF4_FAD0_4D78_9552_A5D229E3C135_.wvu.FilterData" localSheetId="5" hidden="1">'Sábado 16.08'!$A$2:$U$2</definedName>
    <definedName name="Z_F5B8BAF4_FAD0_4D78_9552_A5D229E3C135_.wvu.FilterData" localSheetId="0" hidden="1">'Segunda 11.08'!$A$2:$U$2</definedName>
    <definedName name="Z_F5B8BAF4_FAD0_4D78_9552_A5D229E3C135_.wvu.FilterData" localSheetId="4" hidden="1">'Sexta 15.08'!$A$2:$U$2</definedName>
    <definedName name="Z_F5B8BAF4_FAD0_4D78_9552_A5D229E3C135_.wvu.FilterData" localSheetId="1" hidden="1">'Terça 12.08'!$A$2:$U$2</definedName>
    <definedName name="Z_F633F19A_315C_4C70_B6A5_D4F31F1E7532_.wvu.FilterData" localSheetId="2" hidden="1">'Quarta 13.08'!$A$2:$T$2</definedName>
    <definedName name="Z_F633F19A_315C_4C70_B6A5_D4F31F1E7532_.wvu.FilterData" localSheetId="3" hidden="1">'Quinta 14.08'!$A$2:$T$2</definedName>
    <definedName name="Z_F633F19A_315C_4C70_B6A5_D4F31F1E7532_.wvu.FilterData" localSheetId="5" hidden="1">'Sábado 16.08'!$A$2:$T$2</definedName>
    <definedName name="Z_F633F19A_315C_4C70_B6A5_D4F31F1E7532_.wvu.FilterData" localSheetId="0" hidden="1">'Segunda 11.08'!$A$2:$T$2</definedName>
    <definedName name="Z_F633F19A_315C_4C70_B6A5_D4F31F1E7532_.wvu.FilterData" localSheetId="4" hidden="1">'Sexta 15.08'!$A$2:$T$2</definedName>
    <definedName name="Z_F633F19A_315C_4C70_B6A5_D4F31F1E7532_.wvu.FilterData" localSheetId="1" hidden="1">'Terça 12.08'!$A$2:$T$2</definedName>
    <definedName name="Z_F71E433F_13BA_4E5B_A4EE_ABAF73B52B17_.wvu.FilterData" localSheetId="2" hidden="1">'Quarta 13.08'!$A$2:$T$2</definedName>
    <definedName name="Z_F71E433F_13BA_4E5B_A4EE_ABAF73B52B17_.wvu.FilterData" localSheetId="3" hidden="1">'Quinta 14.08'!$A$2:$T$2</definedName>
    <definedName name="Z_F71E433F_13BA_4E5B_A4EE_ABAF73B52B17_.wvu.FilterData" localSheetId="5" hidden="1">'Sábado 16.08'!$A$2:$T$2</definedName>
    <definedName name="Z_F71E433F_13BA_4E5B_A4EE_ABAF73B52B17_.wvu.FilterData" localSheetId="0" hidden="1">'Segunda 11.08'!$A$2:$T$2</definedName>
    <definedName name="Z_F71E433F_13BA_4E5B_A4EE_ABAF73B52B17_.wvu.FilterData" localSheetId="4" hidden="1">'Sexta 15.08'!$A$2:$T$2</definedName>
    <definedName name="Z_F71E433F_13BA_4E5B_A4EE_ABAF73B52B17_.wvu.FilterData" localSheetId="1" hidden="1">'Terça 12.08'!$A$2:$T$2</definedName>
    <definedName name="Z_F8E73672_36DB_4776_9BE1_31D2D238A7B7_.wvu.FilterData" localSheetId="2" hidden="1">'Quarta 13.08'!$A$2:$T$2</definedName>
    <definedName name="Z_F8E73672_36DB_4776_9BE1_31D2D238A7B7_.wvu.FilterData" localSheetId="3" hidden="1">'Quinta 14.08'!$A$2:$T$2</definedName>
    <definedName name="Z_F8E73672_36DB_4776_9BE1_31D2D238A7B7_.wvu.FilterData" localSheetId="5" hidden="1">'Sábado 16.08'!$A$2:$T$2</definedName>
    <definedName name="Z_F8E73672_36DB_4776_9BE1_31D2D238A7B7_.wvu.FilterData" localSheetId="0" hidden="1">'Segunda 11.08'!$A$2:$T$2</definedName>
    <definedName name="Z_F8E73672_36DB_4776_9BE1_31D2D238A7B7_.wvu.FilterData" localSheetId="4" hidden="1">'Sexta 15.08'!$A$2:$T$2</definedName>
    <definedName name="Z_F8E73672_36DB_4776_9BE1_31D2D238A7B7_.wvu.FilterData" localSheetId="1" hidden="1">'Terça 12.08'!$A$2:$T$2</definedName>
    <definedName name="Z_F97ED945_C2A1_4E64_9947_DA9A507F6B00_.wvu.FilterData" localSheetId="2" hidden="1">'Quarta 13.08'!$A$2:$V$2</definedName>
    <definedName name="Z_F97ED945_C2A1_4E64_9947_DA9A507F6B00_.wvu.FilterData" localSheetId="3" hidden="1">'Quinta 14.08'!$A$2:$V$2</definedName>
    <definedName name="Z_F97ED945_C2A1_4E64_9947_DA9A507F6B00_.wvu.FilterData" localSheetId="5" hidden="1">'Sábado 16.08'!$A$2:$V$2</definedName>
    <definedName name="Z_F97ED945_C2A1_4E64_9947_DA9A507F6B00_.wvu.FilterData" localSheetId="0" hidden="1">'Segunda 11.08'!$A$2:$V$2</definedName>
    <definedName name="Z_F97ED945_C2A1_4E64_9947_DA9A507F6B00_.wvu.FilterData" localSheetId="4" hidden="1">'Sexta 15.08'!$A$2:$V$2</definedName>
    <definedName name="Z_F97ED945_C2A1_4E64_9947_DA9A507F6B00_.wvu.FilterData" localSheetId="1" hidden="1">'Terça 12.08'!$A$2:$V$2</definedName>
    <definedName name="Z_F988FA81_4A22_45E5_B9BE_F92C5C72E224_.wvu.FilterData" localSheetId="2" hidden="1">'Quarta 13.08'!$A$2:$T$2</definedName>
    <definedName name="Z_F988FA81_4A22_45E5_B9BE_F92C5C72E224_.wvu.FilterData" localSheetId="3" hidden="1">'Quinta 14.08'!$A$2:$T$2</definedName>
    <definedName name="Z_F988FA81_4A22_45E5_B9BE_F92C5C72E224_.wvu.FilterData" localSheetId="5" hidden="1">'Sábado 16.08'!$A$2:$T$2</definedName>
    <definedName name="Z_F988FA81_4A22_45E5_B9BE_F92C5C72E224_.wvu.FilterData" localSheetId="0" hidden="1">'Segunda 11.08'!$A$2:$T$2</definedName>
    <definedName name="Z_F988FA81_4A22_45E5_B9BE_F92C5C72E224_.wvu.FilterData" localSheetId="4" hidden="1">'Sexta 15.08'!$A$2:$T$2</definedName>
    <definedName name="Z_F988FA81_4A22_45E5_B9BE_F92C5C72E224_.wvu.FilterData" localSheetId="1" hidden="1">'Terça 12.08'!$A$2:$T$2</definedName>
    <definedName name="Z_F9AF89D3_032B_495D_B912_42ED6117FEE7_.wvu.FilterData" localSheetId="2" hidden="1">'Quarta 13.08'!$A$2:$V$2</definedName>
    <definedName name="Z_F9AF89D3_032B_495D_B912_42ED6117FEE7_.wvu.FilterData" localSheetId="3" hidden="1">'Quinta 14.08'!$A$2:$V$2</definedName>
    <definedName name="Z_F9AF89D3_032B_495D_B912_42ED6117FEE7_.wvu.FilterData" localSheetId="5" hidden="1">'Sábado 16.08'!$A$2:$V$2</definedName>
    <definedName name="Z_F9AF89D3_032B_495D_B912_42ED6117FEE7_.wvu.FilterData" localSheetId="0" hidden="1">'Segunda 11.08'!$A$2:$V$2</definedName>
    <definedName name="Z_F9AF89D3_032B_495D_B912_42ED6117FEE7_.wvu.FilterData" localSheetId="4" hidden="1">'Sexta 15.08'!$A$2:$V$2</definedName>
    <definedName name="Z_F9AF89D3_032B_495D_B912_42ED6117FEE7_.wvu.FilterData" localSheetId="1" hidden="1">'Terça 12.08'!$A$2:$V$2</definedName>
    <definedName name="Z_F9CE453F_3DC4_47DE_BCF0_FE9B2569C484_.wvu.FilterData" localSheetId="2" hidden="1">'Quarta 13.08'!$A$2:$T$2</definedName>
    <definedName name="Z_F9CE453F_3DC4_47DE_BCF0_FE9B2569C484_.wvu.FilterData" localSheetId="3" hidden="1">'Quinta 14.08'!$A$2:$T$2</definedName>
    <definedName name="Z_F9CE453F_3DC4_47DE_BCF0_FE9B2569C484_.wvu.FilterData" localSheetId="5" hidden="1">'Sábado 16.08'!$A$2:$T$2</definedName>
    <definedName name="Z_F9CE453F_3DC4_47DE_BCF0_FE9B2569C484_.wvu.FilterData" localSheetId="0" hidden="1">'Segunda 11.08'!$A$2:$T$2</definedName>
    <definedName name="Z_F9CE453F_3DC4_47DE_BCF0_FE9B2569C484_.wvu.FilterData" localSheetId="4" hidden="1">'Sexta 15.08'!$A$2:$T$2</definedName>
    <definedName name="Z_F9CE453F_3DC4_47DE_BCF0_FE9B2569C484_.wvu.FilterData" localSheetId="1" hidden="1">'Terça 12.08'!$A$2:$T$2</definedName>
    <definedName name="Z_FA2037A4_C916_432B_A660_7135C5C7DB23_.wvu.FilterData" localSheetId="2" hidden="1">'Quarta 13.08'!$A$2:$T$2</definedName>
    <definedName name="Z_FA2037A4_C916_432B_A660_7135C5C7DB23_.wvu.FilterData" localSheetId="3" hidden="1">'Quinta 14.08'!$A$2:$T$2</definedName>
    <definedName name="Z_FA2037A4_C916_432B_A660_7135C5C7DB23_.wvu.FilterData" localSheetId="5" hidden="1">'Sábado 16.08'!$A$2:$T$2</definedName>
    <definedName name="Z_FA2037A4_C916_432B_A660_7135C5C7DB23_.wvu.FilterData" localSheetId="0" hidden="1">'Segunda 11.08'!$A$2:$T$2</definedName>
    <definedName name="Z_FA2037A4_C916_432B_A660_7135C5C7DB23_.wvu.FilterData" localSheetId="4" hidden="1">'Sexta 15.08'!$A$2:$T$2</definedName>
    <definedName name="Z_FA2037A4_C916_432B_A660_7135C5C7DB23_.wvu.FilterData" localSheetId="1" hidden="1">'Terça 12.08'!$A$2:$T$2</definedName>
    <definedName name="Z_FA2CADF8_A9C6_49AD_B151_5250D7D15C77_.wvu.FilterData" localSheetId="2" hidden="1">'Quarta 13.08'!$A$2:$T$2</definedName>
    <definedName name="Z_FA2CADF8_A9C6_49AD_B151_5250D7D15C77_.wvu.FilterData" localSheetId="3" hidden="1">'Quinta 14.08'!$A$2:$T$2</definedName>
    <definedName name="Z_FA2CADF8_A9C6_49AD_B151_5250D7D15C77_.wvu.FilterData" localSheetId="5" hidden="1">'Sábado 16.08'!$A$2:$T$2</definedName>
    <definedName name="Z_FA2CADF8_A9C6_49AD_B151_5250D7D15C77_.wvu.FilterData" localSheetId="0" hidden="1">'Segunda 11.08'!$A$2:$T$2</definedName>
    <definedName name="Z_FA2CADF8_A9C6_49AD_B151_5250D7D15C77_.wvu.FilterData" localSheetId="4" hidden="1">'Sexta 15.08'!$A$2:$T$2</definedName>
    <definedName name="Z_FA2CADF8_A9C6_49AD_B151_5250D7D15C77_.wvu.FilterData" localSheetId="1" hidden="1">'Terça 12.08'!$A$2:$T$2</definedName>
    <definedName name="Z_FBCD485C_6946_4006_9A9E_850C656B64F6_.wvu.FilterData" localSheetId="2" hidden="1">'Quarta 13.08'!$A$2:$T$2</definedName>
    <definedName name="Z_FBCD485C_6946_4006_9A9E_850C656B64F6_.wvu.FilterData" localSheetId="3" hidden="1">'Quinta 14.08'!$A$2:$T$2</definedName>
    <definedName name="Z_FBCD485C_6946_4006_9A9E_850C656B64F6_.wvu.FilterData" localSheetId="5" hidden="1">'Sábado 16.08'!$A$2:$T$2</definedName>
    <definedName name="Z_FBCD485C_6946_4006_9A9E_850C656B64F6_.wvu.FilterData" localSheetId="0" hidden="1">'Segunda 11.08'!$A$2:$T$2</definedName>
    <definedName name="Z_FBCD485C_6946_4006_9A9E_850C656B64F6_.wvu.FilterData" localSheetId="4" hidden="1">'Sexta 15.08'!$A$2:$T$2</definedName>
    <definedName name="Z_FBCD485C_6946_4006_9A9E_850C656B64F6_.wvu.FilterData" localSheetId="1" hidden="1">'Terça 12.08'!$A$2:$T$2</definedName>
    <definedName name="Z_FBDD6E63_3227_4EFC_9471_C5EE55A62976_.wvu.FilterData" localSheetId="2" hidden="1">'Quarta 13.08'!$A$2:$T$2</definedName>
    <definedName name="Z_FBDD6E63_3227_4EFC_9471_C5EE55A62976_.wvu.FilterData" localSheetId="3" hidden="1">'Quinta 14.08'!$A$2:$T$2</definedName>
    <definedName name="Z_FBDD6E63_3227_4EFC_9471_C5EE55A62976_.wvu.FilterData" localSheetId="5" hidden="1">'Sábado 16.08'!$A$2:$T$2</definedName>
    <definedName name="Z_FBDD6E63_3227_4EFC_9471_C5EE55A62976_.wvu.FilterData" localSheetId="0" hidden="1">'Segunda 11.08'!$A$2:$T$2</definedName>
    <definedName name="Z_FBDD6E63_3227_4EFC_9471_C5EE55A62976_.wvu.FilterData" localSheetId="4" hidden="1">'Sexta 15.08'!$A$2:$T$2</definedName>
    <definedName name="Z_FBDD6E63_3227_4EFC_9471_C5EE55A62976_.wvu.FilterData" localSheetId="1" hidden="1">'Terça 12.08'!$A$2:$T$2</definedName>
    <definedName name="Z_FBF1D5BD_7C4D_4785_ABB3_6E13DDF679C8_.wvu.FilterData" localSheetId="2" hidden="1">'Quarta 13.08'!$A$2:$V$2</definedName>
    <definedName name="Z_FBF1D5BD_7C4D_4785_ABB3_6E13DDF679C8_.wvu.FilterData" localSheetId="3" hidden="1">'Quinta 14.08'!$A$2:$V$2</definedName>
    <definedName name="Z_FBF1D5BD_7C4D_4785_ABB3_6E13DDF679C8_.wvu.FilterData" localSheetId="5" hidden="1">'Sábado 16.08'!$A$2:$V$2</definedName>
    <definedName name="Z_FBF1D5BD_7C4D_4785_ABB3_6E13DDF679C8_.wvu.FilterData" localSheetId="0" hidden="1">'Segunda 11.08'!$A$2:$V$2</definedName>
    <definedName name="Z_FBF1D5BD_7C4D_4785_ABB3_6E13DDF679C8_.wvu.FilterData" localSheetId="4" hidden="1">'Sexta 15.08'!$A$2:$V$2</definedName>
    <definedName name="Z_FBF1D5BD_7C4D_4785_ABB3_6E13DDF679C8_.wvu.FilterData" localSheetId="1" hidden="1">'Terça 12.08'!$A$2:$V$2</definedName>
    <definedName name="Z_FBF4DD5C_D2BD_41B6_9F28_173C787CFC19_.wvu.FilterData" localSheetId="2" hidden="1">'Quarta 13.08'!$A$2:$T$2</definedName>
    <definedName name="Z_FBF4DD5C_D2BD_41B6_9F28_173C787CFC19_.wvu.FilterData" localSheetId="3" hidden="1">'Quinta 14.08'!$A$2:$T$2</definedName>
    <definedName name="Z_FBF4DD5C_D2BD_41B6_9F28_173C787CFC19_.wvu.FilterData" localSheetId="5" hidden="1">'Sábado 16.08'!$A$2:$T$2</definedName>
    <definedName name="Z_FBF4DD5C_D2BD_41B6_9F28_173C787CFC19_.wvu.FilterData" localSheetId="0" hidden="1">'Segunda 11.08'!$A$2:$T$2</definedName>
    <definedName name="Z_FBF4DD5C_D2BD_41B6_9F28_173C787CFC19_.wvu.FilterData" localSheetId="4" hidden="1">'Sexta 15.08'!$A$2:$T$2</definedName>
    <definedName name="Z_FBF4DD5C_D2BD_41B6_9F28_173C787CFC19_.wvu.FilterData" localSheetId="1" hidden="1">'Terça 12.08'!$A$2:$T$2</definedName>
    <definedName name="Z_FC6C1651_2F87_4292_A6A7_90DBE1EBCB81_.wvu.FilterData" localSheetId="2" hidden="1">'Quarta 13.08'!$A$2:$T$2</definedName>
    <definedName name="Z_FC6C1651_2F87_4292_A6A7_90DBE1EBCB81_.wvu.FilterData" localSheetId="3" hidden="1">'Quinta 14.08'!$A$2:$T$2</definedName>
    <definedName name="Z_FC6C1651_2F87_4292_A6A7_90DBE1EBCB81_.wvu.FilterData" localSheetId="5" hidden="1">'Sábado 16.08'!$A$2:$T$2</definedName>
    <definedName name="Z_FC6C1651_2F87_4292_A6A7_90DBE1EBCB81_.wvu.FilterData" localSheetId="0" hidden="1">'Segunda 11.08'!$A$2:$T$2</definedName>
    <definedName name="Z_FC6C1651_2F87_4292_A6A7_90DBE1EBCB81_.wvu.FilterData" localSheetId="4" hidden="1">'Sexta 15.08'!$A$2:$T$2</definedName>
    <definedName name="Z_FC6C1651_2F87_4292_A6A7_90DBE1EBCB81_.wvu.FilterData" localSheetId="1" hidden="1">'Terça 12.08'!$A$2:$T$2</definedName>
    <definedName name="Z_FC7E5A2E_38F5_43FA_8492_1BB6E97F6A66_.wvu.FilterData" localSheetId="2" hidden="1">'Quarta 13.08'!$A$2:$U$2</definedName>
    <definedName name="Z_FC7E5A2E_38F5_43FA_8492_1BB6E97F6A66_.wvu.FilterData" localSheetId="3" hidden="1">'Quinta 14.08'!$A$2:$U$2</definedName>
    <definedName name="Z_FC7E5A2E_38F5_43FA_8492_1BB6E97F6A66_.wvu.FilterData" localSheetId="5" hidden="1">'Sábado 16.08'!$A$2:$U$2</definedName>
    <definedName name="Z_FC7E5A2E_38F5_43FA_8492_1BB6E97F6A66_.wvu.FilterData" localSheetId="0" hidden="1">'Segunda 11.08'!$A$2:$U$2</definedName>
    <definedName name="Z_FC7E5A2E_38F5_43FA_8492_1BB6E97F6A66_.wvu.FilterData" localSheetId="4" hidden="1">'Sexta 15.08'!$A$2:$U$2</definedName>
    <definedName name="Z_FC7E5A2E_38F5_43FA_8492_1BB6E97F6A66_.wvu.FilterData" localSheetId="1" hidden="1">'Terça 12.08'!$A$2:$U$2</definedName>
    <definedName name="Z_FCBDDFBF_E174_48E4_88C8_B6DAB3F273FD_.wvu.FilterData" localSheetId="2" hidden="1">'Quarta 13.08'!$A$2:$U$2</definedName>
    <definedName name="Z_FCBDDFBF_E174_48E4_88C8_B6DAB3F273FD_.wvu.FilterData" localSheetId="3" hidden="1">'Quinta 14.08'!$A$2:$U$2</definedName>
    <definedName name="Z_FCBDDFBF_E174_48E4_88C8_B6DAB3F273FD_.wvu.FilterData" localSheetId="5" hidden="1">'Sábado 16.08'!$A$2:$U$2</definedName>
    <definedName name="Z_FCBDDFBF_E174_48E4_88C8_B6DAB3F273FD_.wvu.FilterData" localSheetId="0" hidden="1">'Segunda 11.08'!$A$2:$U$2</definedName>
    <definedName name="Z_FCBDDFBF_E174_48E4_88C8_B6DAB3F273FD_.wvu.FilterData" localSheetId="4" hidden="1">'Sexta 15.08'!$A$2:$U$2</definedName>
    <definedName name="Z_FCBDDFBF_E174_48E4_88C8_B6DAB3F273FD_.wvu.FilterData" localSheetId="1" hidden="1">'Terça 12.08'!$A$2:$U$2</definedName>
    <definedName name="Z_FCE1221F_E493_4EF7_8181_1218FC43769E_.wvu.FilterData" localSheetId="2" hidden="1">'Quarta 13.08'!$A$2:$T$2</definedName>
    <definedName name="Z_FCE1221F_E493_4EF7_8181_1218FC43769E_.wvu.FilterData" localSheetId="3" hidden="1">'Quinta 14.08'!$A$2:$T$2</definedName>
    <definedName name="Z_FCE1221F_E493_4EF7_8181_1218FC43769E_.wvu.FilterData" localSheetId="5" hidden="1">'Sábado 16.08'!$A$2:$T$2</definedName>
    <definedName name="Z_FCE1221F_E493_4EF7_8181_1218FC43769E_.wvu.FilterData" localSheetId="0" hidden="1">'Segunda 11.08'!$A$2:$T$2</definedName>
    <definedName name="Z_FCE1221F_E493_4EF7_8181_1218FC43769E_.wvu.FilterData" localSheetId="4" hidden="1">'Sexta 15.08'!$A$2:$T$2</definedName>
    <definedName name="Z_FCE1221F_E493_4EF7_8181_1218FC43769E_.wvu.FilterData" localSheetId="1" hidden="1">'Terça 12.08'!$A$2:$T$2</definedName>
    <definedName name="Z_FD101382_C571_42B9_B322_DFC9F1A75B24_.wvu.FilterData" localSheetId="2" hidden="1">'Quarta 13.08'!$A$2:$T$2</definedName>
    <definedName name="Z_FD101382_C571_42B9_B322_DFC9F1A75B24_.wvu.FilterData" localSheetId="3" hidden="1">'Quinta 14.08'!$A$2:$T$2</definedName>
    <definedName name="Z_FD101382_C571_42B9_B322_DFC9F1A75B24_.wvu.FilterData" localSheetId="5" hidden="1">'Sábado 16.08'!$A$2:$T$2</definedName>
    <definedName name="Z_FD101382_C571_42B9_B322_DFC9F1A75B24_.wvu.FilterData" localSheetId="0" hidden="1">'Segunda 11.08'!$A$2:$T$2</definedName>
    <definedName name="Z_FD101382_C571_42B9_B322_DFC9F1A75B24_.wvu.FilterData" localSheetId="4" hidden="1">'Sexta 15.08'!$A$2:$T$2</definedName>
    <definedName name="Z_FD101382_C571_42B9_B322_DFC9F1A75B24_.wvu.FilterData" localSheetId="1" hidden="1">'Terça 12.08'!$A$2:$T$2</definedName>
    <definedName name="Z_FD84B004_74B3_4B81_9968_2D9074BC968C_.wvu.FilterData" localSheetId="2" hidden="1">'Quarta 13.08'!$A$2:$T$2</definedName>
    <definedName name="Z_FD84B004_74B3_4B81_9968_2D9074BC968C_.wvu.FilterData" localSheetId="3" hidden="1">'Quinta 14.08'!$A$2:$T$2</definedName>
    <definedName name="Z_FD84B004_74B3_4B81_9968_2D9074BC968C_.wvu.FilterData" localSheetId="5" hidden="1">'Sábado 16.08'!$A$2:$T$2</definedName>
    <definedName name="Z_FD84B004_74B3_4B81_9968_2D9074BC968C_.wvu.FilterData" localSheetId="0" hidden="1">'Segunda 11.08'!$A$2:$T$2</definedName>
    <definedName name="Z_FD84B004_74B3_4B81_9968_2D9074BC968C_.wvu.FilterData" localSheetId="4" hidden="1">'Sexta 15.08'!$A$2:$T$2</definedName>
    <definedName name="Z_FD84B004_74B3_4B81_9968_2D9074BC968C_.wvu.FilterData" localSheetId="1" hidden="1">'Terça 12.08'!$A$2:$T$2</definedName>
    <definedName name="Z_FD8C6A0B_CA8F_4BE6_A349_FE7B4A1155CF_.wvu.FilterData" localSheetId="2" hidden="1">'Quarta 13.08'!$A$2:$T$2</definedName>
    <definedName name="Z_FD8C6A0B_CA8F_4BE6_A349_FE7B4A1155CF_.wvu.FilterData" localSheetId="3" hidden="1">'Quinta 14.08'!$A$2:$T$2</definedName>
    <definedName name="Z_FD8C6A0B_CA8F_4BE6_A349_FE7B4A1155CF_.wvu.FilterData" localSheetId="5" hidden="1">'Sábado 16.08'!$A$2:$T$2</definedName>
    <definedName name="Z_FD8C6A0B_CA8F_4BE6_A349_FE7B4A1155CF_.wvu.FilterData" localSheetId="0" hidden="1">'Segunda 11.08'!$A$2:$T$2</definedName>
    <definedName name="Z_FD8C6A0B_CA8F_4BE6_A349_FE7B4A1155CF_.wvu.FilterData" localSheetId="4" hidden="1">'Sexta 15.08'!$A$2:$T$2</definedName>
    <definedName name="Z_FD8C6A0B_CA8F_4BE6_A349_FE7B4A1155CF_.wvu.FilterData" localSheetId="1" hidden="1">'Terça 12.08'!$A$2:$T$2</definedName>
    <definedName name="Z_FE4CD352_BCC1_44B2_BE67_D026D78424EB_.wvu.FilterData" localSheetId="2" hidden="1">'Quarta 13.08'!$A$2:$T$2</definedName>
    <definedName name="Z_FE4CD352_BCC1_44B2_BE67_D026D78424EB_.wvu.FilterData" localSheetId="3" hidden="1">'Quinta 14.08'!$A$2:$T$2</definedName>
    <definedName name="Z_FE4CD352_BCC1_44B2_BE67_D026D78424EB_.wvu.FilterData" localSheetId="5" hidden="1">'Sábado 16.08'!$A$2:$T$2</definedName>
    <definedName name="Z_FE4CD352_BCC1_44B2_BE67_D026D78424EB_.wvu.FilterData" localSheetId="0" hidden="1">'Segunda 11.08'!$A$2:$T$2</definedName>
    <definedName name="Z_FE4CD352_BCC1_44B2_BE67_D026D78424EB_.wvu.FilterData" localSheetId="4" hidden="1">'Sexta 15.08'!$A$2:$T$2</definedName>
    <definedName name="Z_FE4CD352_BCC1_44B2_BE67_D026D78424EB_.wvu.FilterData" localSheetId="1" hidden="1">'Terça 12.08'!$A$2:$T$2</definedName>
    <definedName name="Z_FE7E102A_D7EF_46F5_B90C_C059927A22A3_.wvu.FilterData" localSheetId="2" hidden="1">'Quarta 13.08'!$A$2:$V$2</definedName>
    <definedName name="Z_FE7E102A_D7EF_46F5_B90C_C059927A22A3_.wvu.FilterData" localSheetId="3" hidden="1">'Quinta 14.08'!$A$2:$V$2</definedName>
    <definedName name="Z_FE7E102A_D7EF_46F5_B90C_C059927A22A3_.wvu.FilterData" localSheetId="5" hidden="1">'Sábado 16.08'!$A$2:$V$2</definedName>
    <definedName name="Z_FE7E102A_D7EF_46F5_B90C_C059927A22A3_.wvu.FilterData" localSheetId="0" hidden="1">'Segunda 11.08'!$A$2:$V$2</definedName>
    <definedName name="Z_FE7E102A_D7EF_46F5_B90C_C059927A22A3_.wvu.FilterData" localSheetId="4" hidden="1">'Sexta 15.08'!$A$2:$V$2</definedName>
    <definedName name="Z_FE7E102A_D7EF_46F5_B90C_C059927A22A3_.wvu.FilterData" localSheetId="1" hidden="1">'Terça 12.08'!$A$2:$V$2</definedName>
    <definedName name="Z_FE95631A_A3F1_4D1A_BF52_5D1DEE3B09E4_.wvu.FilterData" localSheetId="2" hidden="1">'Quarta 13.08'!$A$2:$T$2</definedName>
    <definedName name="Z_FE95631A_A3F1_4D1A_BF52_5D1DEE3B09E4_.wvu.FilterData" localSheetId="3" hidden="1">'Quinta 14.08'!$A$2:$T$2</definedName>
    <definedName name="Z_FE95631A_A3F1_4D1A_BF52_5D1DEE3B09E4_.wvu.FilterData" localSheetId="5" hidden="1">'Sábado 16.08'!$A$2:$T$2</definedName>
    <definedName name="Z_FE95631A_A3F1_4D1A_BF52_5D1DEE3B09E4_.wvu.FilterData" localSheetId="0" hidden="1">'Segunda 11.08'!$A$2:$T$2</definedName>
    <definedName name="Z_FE95631A_A3F1_4D1A_BF52_5D1DEE3B09E4_.wvu.FilterData" localSheetId="4" hidden="1">'Sexta 15.08'!$A$2:$T$2</definedName>
    <definedName name="Z_FE95631A_A3F1_4D1A_BF52_5D1DEE3B09E4_.wvu.FilterData" localSheetId="1" hidden="1">'Terça 12.08'!$A$2:$T$2</definedName>
    <definedName name="Z_FE972DAE_4915_4CF7_8F7D_8829EFC356F0_.wvu.FilterData" localSheetId="2" hidden="1">'Quarta 13.08'!$A$2:$T$2</definedName>
    <definedName name="Z_FE972DAE_4915_4CF7_8F7D_8829EFC356F0_.wvu.FilterData" localSheetId="3" hidden="1">'Quinta 14.08'!$A$2:$T$2</definedName>
    <definedName name="Z_FE972DAE_4915_4CF7_8F7D_8829EFC356F0_.wvu.FilterData" localSheetId="5" hidden="1">'Sábado 16.08'!$A$2:$T$2</definedName>
    <definedName name="Z_FE972DAE_4915_4CF7_8F7D_8829EFC356F0_.wvu.FilterData" localSheetId="0" hidden="1">'Segunda 11.08'!$A$2:$T$2</definedName>
    <definedName name="Z_FE972DAE_4915_4CF7_8F7D_8829EFC356F0_.wvu.FilterData" localSheetId="4" hidden="1">'Sexta 15.08'!$A$2:$T$2</definedName>
    <definedName name="Z_FE972DAE_4915_4CF7_8F7D_8829EFC356F0_.wvu.FilterData" localSheetId="1" hidden="1">'Terça 12.08'!$A$2:$T$2</definedName>
    <definedName name="Z_FEA69B33_F741_4C8B_BAE0_EFAA86F769E2_.wvu.FilterData" localSheetId="2" hidden="1">'Quarta 13.08'!$A$2:$T$2</definedName>
    <definedName name="Z_FEA69B33_F741_4C8B_BAE0_EFAA86F769E2_.wvu.FilterData" localSheetId="3" hidden="1">'Quinta 14.08'!$A$2:$T$2</definedName>
    <definedName name="Z_FEA69B33_F741_4C8B_BAE0_EFAA86F769E2_.wvu.FilterData" localSheetId="5" hidden="1">'Sábado 16.08'!$A$2:$T$2</definedName>
    <definedName name="Z_FEA69B33_F741_4C8B_BAE0_EFAA86F769E2_.wvu.FilterData" localSheetId="0" hidden="1">'Segunda 11.08'!$A$2:$T$2</definedName>
    <definedName name="Z_FEA69B33_F741_4C8B_BAE0_EFAA86F769E2_.wvu.FilterData" localSheetId="4" hidden="1">'Sexta 15.08'!$A$2:$T$2</definedName>
    <definedName name="Z_FEA69B33_F741_4C8B_BAE0_EFAA86F769E2_.wvu.FilterData" localSheetId="1" hidden="1">'Terça 12.08'!$A$2:$T$2</definedName>
    <definedName name="Z_FEB80958_F71E_4DCD_8A4D_784E896D68F5_.wvu.FilterData" localSheetId="2" hidden="1">'Quarta 13.08'!$A$2:$V$2</definedName>
    <definedName name="Z_FEB80958_F71E_4DCD_8A4D_784E896D68F5_.wvu.FilterData" localSheetId="3" hidden="1">'Quinta 14.08'!$A$2:$V$2</definedName>
    <definedName name="Z_FEB80958_F71E_4DCD_8A4D_784E896D68F5_.wvu.FilterData" localSheetId="5" hidden="1">'Sábado 16.08'!$A$2:$V$2</definedName>
    <definedName name="Z_FEB80958_F71E_4DCD_8A4D_784E896D68F5_.wvu.FilterData" localSheetId="0" hidden="1">'Segunda 11.08'!$A$2:$V$2</definedName>
    <definedName name="Z_FEB80958_F71E_4DCD_8A4D_784E896D68F5_.wvu.FilterData" localSheetId="4" hidden="1">'Sexta 15.08'!$A$2:$V$2</definedName>
    <definedName name="Z_FEB80958_F71E_4DCD_8A4D_784E896D68F5_.wvu.FilterData" localSheetId="1" hidden="1">'Terça 12.08'!$A$2:$V$2</definedName>
    <definedName name="Z_FED45717_E07A_4D41_8FB3_C61E16EA4D72_.wvu.FilterData" localSheetId="2" hidden="1">'Quarta 13.08'!$A$2:$T$2</definedName>
    <definedName name="Z_FED45717_E07A_4D41_8FB3_C61E16EA4D72_.wvu.FilterData" localSheetId="3" hidden="1">'Quinta 14.08'!$A$2:$T$2</definedName>
    <definedName name="Z_FED45717_E07A_4D41_8FB3_C61E16EA4D72_.wvu.FilterData" localSheetId="5" hidden="1">'Sábado 16.08'!$A$2:$T$2</definedName>
    <definedName name="Z_FED45717_E07A_4D41_8FB3_C61E16EA4D72_.wvu.FilterData" localSheetId="0" hidden="1">'Segunda 11.08'!$A$2:$T$2</definedName>
    <definedName name="Z_FED45717_E07A_4D41_8FB3_C61E16EA4D72_.wvu.FilterData" localSheetId="4" hidden="1">'Sexta 15.08'!$A$2:$T$2</definedName>
    <definedName name="Z_FED45717_E07A_4D41_8FB3_C61E16EA4D72_.wvu.FilterData" localSheetId="1" hidden="1">'Terça 12.08'!$A$2:$T$2</definedName>
    <definedName name="Z_FF0888FD_691E_41F2_A2D7_56B7D8A27CE5_.wvu.FilterData" localSheetId="2" hidden="1">'Quarta 13.08'!$A$2:$T$2</definedName>
    <definedName name="Z_FF0888FD_691E_41F2_A2D7_56B7D8A27CE5_.wvu.FilterData" localSheetId="3" hidden="1">'Quinta 14.08'!$A$2:$T$2</definedName>
    <definedName name="Z_FF0888FD_691E_41F2_A2D7_56B7D8A27CE5_.wvu.FilterData" localSheetId="5" hidden="1">'Sábado 16.08'!$A$2:$T$2</definedName>
    <definedName name="Z_FF0888FD_691E_41F2_A2D7_56B7D8A27CE5_.wvu.FilterData" localSheetId="0" hidden="1">'Segunda 11.08'!$A$2:$T$2</definedName>
    <definedName name="Z_FF0888FD_691E_41F2_A2D7_56B7D8A27CE5_.wvu.FilterData" localSheetId="4" hidden="1">'Sexta 15.08'!$A$2:$T$2</definedName>
    <definedName name="Z_FF0888FD_691E_41F2_A2D7_56B7D8A27CE5_.wvu.FilterData" localSheetId="1" hidden="1">'Terça 12.08'!$A$2:$T$2</definedName>
    <definedName name="Z_FF22B268_6C6B_49E8_90C4_390BCB1E7FC6_.wvu.FilterData" localSheetId="2" hidden="1">'Quarta 13.08'!$A$2:$V$2</definedName>
    <definedName name="Z_FF22B268_6C6B_49E8_90C4_390BCB1E7FC6_.wvu.FilterData" localSheetId="3" hidden="1">'Quinta 14.08'!$A$2:$V$2</definedName>
    <definedName name="Z_FF22B268_6C6B_49E8_90C4_390BCB1E7FC6_.wvu.FilterData" localSheetId="5" hidden="1">'Sábado 16.08'!$A$2:$V$2</definedName>
    <definedName name="Z_FF22B268_6C6B_49E8_90C4_390BCB1E7FC6_.wvu.FilterData" localSheetId="0" hidden="1">'Segunda 11.08'!$A$2:$V$2</definedName>
    <definedName name="Z_FF22B268_6C6B_49E8_90C4_390BCB1E7FC6_.wvu.FilterData" localSheetId="4" hidden="1">'Sexta 15.08'!$A$2:$V$2</definedName>
    <definedName name="Z_FF22B268_6C6B_49E8_90C4_390BCB1E7FC6_.wvu.FilterData" localSheetId="1" hidden="1">'Terça 12.08'!$A$2:$V$2</definedName>
    <definedName name="Z_FF2DA6C9_9AD7_4352_BD5D_887323871607_.wvu.FilterData" localSheetId="2" hidden="1">'Quarta 13.08'!$A$2:$T$2</definedName>
    <definedName name="Z_FF2DA6C9_9AD7_4352_BD5D_887323871607_.wvu.FilterData" localSheetId="3" hidden="1">'Quinta 14.08'!$A$2:$T$2</definedName>
    <definedName name="Z_FF2DA6C9_9AD7_4352_BD5D_887323871607_.wvu.FilterData" localSheetId="5" hidden="1">'Sábado 16.08'!$A$2:$T$2</definedName>
    <definedName name="Z_FF2DA6C9_9AD7_4352_BD5D_887323871607_.wvu.FilterData" localSheetId="0" hidden="1">'Segunda 11.08'!$A$2:$T$2</definedName>
    <definedName name="Z_FF2DA6C9_9AD7_4352_BD5D_887323871607_.wvu.FilterData" localSheetId="4" hidden="1">'Sexta 15.08'!$A$2:$T$2</definedName>
    <definedName name="Z_FF2DA6C9_9AD7_4352_BD5D_887323871607_.wvu.FilterData" localSheetId="1" hidden="1">'Terça 12.08'!$A$2:$T$2</definedName>
    <definedName name="Z_FF38B6AB_FEAF_4686_ADE5_DF579B7DF497_.wvu.FilterData" localSheetId="2" hidden="1">'Quarta 13.08'!$A$2:$T$2</definedName>
    <definedName name="Z_FF38B6AB_FEAF_4686_ADE5_DF579B7DF497_.wvu.FilterData" localSheetId="3" hidden="1">'Quinta 14.08'!$A$2:$T$2</definedName>
    <definedName name="Z_FF38B6AB_FEAF_4686_ADE5_DF579B7DF497_.wvu.FilterData" localSheetId="5" hidden="1">'Sábado 16.08'!$A$2:$T$2</definedName>
    <definedName name="Z_FF38B6AB_FEAF_4686_ADE5_DF579B7DF497_.wvu.FilterData" localSheetId="0" hidden="1">'Segunda 11.08'!$A$2:$T$2</definedName>
    <definedName name="Z_FF38B6AB_FEAF_4686_ADE5_DF579B7DF497_.wvu.FilterData" localSheetId="4" hidden="1">'Sexta 15.08'!$A$2:$T$2</definedName>
    <definedName name="Z_FF38B6AB_FEAF_4686_ADE5_DF579B7DF497_.wvu.FilterData" localSheetId="1" hidden="1">'Terça 12.08'!$A$2:$T$2</definedName>
    <definedName name="Z_FF391C8B_F164_43E7_A100_2ACF67883FEA_.wvu.FilterData" localSheetId="2" hidden="1">'Quarta 13.08'!$A$2:$T$2</definedName>
    <definedName name="Z_FF391C8B_F164_43E7_A100_2ACF67883FEA_.wvu.FilterData" localSheetId="3" hidden="1">'Quinta 14.08'!$A$2:$T$2</definedName>
    <definedName name="Z_FF391C8B_F164_43E7_A100_2ACF67883FEA_.wvu.FilterData" localSheetId="5" hidden="1">'Sábado 16.08'!$A$2:$T$2</definedName>
    <definedName name="Z_FF391C8B_F164_43E7_A100_2ACF67883FEA_.wvu.FilterData" localSheetId="0" hidden="1">'Segunda 11.08'!$A$2:$T$2</definedName>
    <definedName name="Z_FF391C8B_F164_43E7_A100_2ACF67883FEA_.wvu.FilterData" localSheetId="4" hidden="1">'Sexta 15.08'!$A$2:$T$2</definedName>
    <definedName name="Z_FF391C8B_F164_43E7_A100_2ACF67883FEA_.wvu.FilterData" localSheetId="1" hidden="1">'Terça 12.08'!$A$2:$T$2</definedName>
  </definedNames>
  <calcPr calcId="191028"/>
  <customWorkbookViews>
    <customWorkbookView name="Mateus De Almeida - Modo de exibição pessoal" guid="{8B0C8332-4DAF-4E61-B89D-72FF10EAE201}" mergeInterval="0" personalView="1" maximized="1" xWindow="-8" yWindow="-8" windowWidth="1456" windowHeight="876" activeSheetId="1"/>
    <customWorkbookView name="Glauder Vieira Da Silva - Modo de exibição pessoal" guid="{AA9B50FA-D8B7-44A6-B52F-012EA9E768C7}" mergeInterval="0" personalView="1" maximized="1" xWindow="-8" yWindow="-8" windowWidth="1456" windowHeight="876" activeSheetId="4"/>
    <customWorkbookView name="Jose Carlos De Lucena Neto - Modo de exibição pessoal" guid="{A206FF37-4BB0-4B93-8297-441E2E2471C0}" mergeInterval="0" personalView="1" maximized="1" xWindow="-8" yWindow="-8" windowWidth="1456" windowHeight="886" activeSheetId="4"/>
    <customWorkbookView name="Anderson Belarmino Matos - Modo de exibição pessoal" guid="{44C9877A-9004-49CF-B89D-62FDA2C5BE27}" mergeInterval="0" personalView="1" maximized="1" xWindow="-8" yWindow="-8" windowWidth="1456" windowHeight="876" activeSheetId="4"/>
    <customWorkbookView name="Eneas Paulino Da Silva - Modo de exibição pessoal" guid="{B75E8E7A-76E9-4C7E-801E-06771825A3E6}" mergeInterval="0" personalView="1" maximized="1" xWindow="-8" yWindow="-8" windowWidth="1456" windowHeight="876" activeSheetId="3"/>
    <customWorkbookView name="Marcos Aurelio Sampaio Da Silva - Modo de exibição pessoal" guid="{4FFB2932-DBE9-45ED-B25B-3815DAFFA312}" mergeInterval="0" personalView="1" maximized="1" xWindow="-8" yWindow="-8" windowWidth="1456" windowHeight="876" activeSheetId="2"/>
    <customWorkbookView name="Francisco Santos Silva - Modo de exibição pessoal" guid="{C3DD5609-4AF0-494A-9316-F3C21620BE9A}" mergeInterval="0" personalView="1" maximized="1" xWindow="-8" yWindow="-8" windowWidth="1456" windowHeight="876" activeSheetId="3"/>
    <customWorkbookView name="Diego Araujo Machado - Modo de exibição pessoal" guid="{15553B48-1174-4F00-B19B-8A2C67FFF1B7}" mergeInterval="0" personalView="1" maximized="1" xWindow="-8" yWindow="-8" windowWidth="1382" windowHeight="744" activeSheetId="4"/>
    <customWorkbookView name="Regiana Silva Galvao - Modo de exibição pessoal" guid="{741D1729-A3FF-430B-B8D1-44CF0C15D2E5}" mergeInterval="0" personalView="1" maximized="1" xWindow="-8" yWindow="-8" windowWidth="1456" windowHeight="876" activeSheetId="1"/>
    <customWorkbookView name="Dalyson Lucas Moreira Cardoso - Modo de exibição pessoal" guid="{80DD0974-8E28-4DCD-BFA2-DF6D49E0997F}" mergeInterval="0" personalView="1" maximized="1" xWindow="-8" yWindow="-8" windowWidth="1456" windowHeight="876" activeSheetId="2"/>
    <customWorkbookView name="Carlos Fabio Lima Ferreira - Modo de exibição pessoal" guid="{4EF79F16-DD17-476F-B3A3-A8835C37012C}" mergeInterval="0" personalView="1" maximized="1" xWindow="-8" yWindow="-8" windowWidth="1456" windowHeight="876" activeSheetId="3"/>
    <customWorkbookView name="Gleison Nascimento Da Silva - Modo de exibição pessoal" guid="{F71E433F-13BA-4E5B-A4EE-ABAF73B52B17}" mergeInterval="0" personalView="1" maximized="1" xWindow="-8" yWindow="-8" windowWidth="1456" windowHeight="876" activeSheetId="5"/>
    <customWorkbookView name="Marcos Costa Sudario - Modo de exibição pessoal" guid="{6711D71F-B465-4E17-83C0-3997F1C927BB}" mergeInterval="0" personalView="1" maximized="1" xWindow="-8" yWindow="-8" windowWidth="1382" windowHeight="744" activeSheetId="3"/>
    <customWorkbookView name="Joao Claudio Freitas Ferreira - Modo de exibição pessoal" guid="{9DDEA087-37FE-4FDA-815A-7BF5E7C72CE2}" mergeInterval="0" personalView="1" maximized="1" xWindow="-8" yWindow="-8" windowWidth="1382" windowHeight="744" activeSheetId="3"/>
    <customWorkbookView name="Samuel Braga De Mesquita - Modo de exibição pessoal" guid="{75AD4DF5-DE7B-496F-8376-1426FD1685DB}" mergeInterval="0" personalView="1" maximized="1" xWindow="-8" yWindow="-8" windowWidth="1382" windowHeight="744" activeSheetId="3"/>
    <customWorkbookView name="Janaina Da Silva Rodrigues - Modo de exibição pessoal" guid="{FF0888FD-691E-41F2-A2D7-56B7D8A27CE5}" mergeInterval="0" personalView="1" maximized="1" xWindow="-8" yWindow="-8" windowWidth="1456" windowHeight="876" activeSheetId="2"/>
    <customWorkbookView name="Herbenia Costa Da Rocha Santos - Modo de exibição pessoal" guid="{B18A947A-6A6A-4411-A96D-7BFA9F4A9B8E}" mergeInterval="0" personalView="1" maximized="1" xWindow="-8" yWindow="-8" windowWidth="1456" windowHeight="876" activeSheetId="5"/>
    <customWorkbookView name="Cristiane Pereira De Oliveira - Modo de exibição pessoal" guid="{BD164505-5BE9-4BFC-AE08-274445024E0C}" mergeInterval="0" personalView="1" maximized="1" xWindow="-8" yWindow="-8" windowWidth="1456" windowHeight="876" activeSheetId="4"/>
    <customWorkbookView name="Arllyson Roberlanieri Da Cruz Franca - Modo de exibição pessoal" guid="{C2E04D60-3C5A-488F-9003-8F970B3E6C0C}" mergeInterval="0" personalView="1" maximized="1" xWindow="-8" yWindow="-8" windowWidth="1456" windowHeight="876" activeSheetId="4"/>
    <customWorkbookView name="Edivania Amorim De Lima Andrade - Modo de exibição pessoal" guid="{0F4CFB95-432F-41EC-BCD0-DDCE7C06C243}" mergeInterval="0" personalView="1" maximized="1" xWindow="-8" yWindow="-8" windowWidth="1456" windowHeight="876" activeSheetId="4"/>
    <customWorkbookView name="Wanessa Silva Bizerra - Modo de exibição pessoal" guid="{41E4D839-BC27-4116-AC2D-498B6C00E6F4}" mergeInterval="0" personalView="1" maximized="1" xWindow="-8" yWindow="-8" windowWidth="1456" windowHeight="876" activeSheetId="4"/>
    <customWorkbookView name="Maxmilian Venicio Moreira De Lima - Modo de exibição pessoal" guid="{32A40000-4EFF-4185-9F96-E2A595BD8E6B}" mergeInterval="0" personalView="1" maximized="1" xWindow="-8" yWindow="-8" windowWidth="1382" windowHeight="744" activeSheetId="4"/>
    <customWorkbookView name="Eric Johnson Tavares Barbosa - Modo de exibição pessoal" guid="{D88FFAED-D5A6-4AC5-B77D-35ABBC2874BB}" mergeInterval="0" personalView="1" maximized="1" xWindow="-8" yWindow="-8" windowWidth="1456" windowHeight="886" activeSheetId="4"/>
    <customWorkbookView name="Francisco Jose Sales Sousa - Modo de exibição pessoal" guid="{F5B8BAF4-FAD0-4D78-9552-A5D229E3C135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21" l="1"/>
  <c r="T18" i="21" s="1"/>
  <c r="S14" i="21"/>
  <c r="T14" i="21"/>
  <c r="S12" i="21"/>
  <c r="T12" i="21" s="1"/>
  <c r="S11" i="21"/>
  <c r="T11" i="21"/>
  <c r="U62" i="21"/>
  <c r="S62" i="21"/>
  <c r="T62" i="21"/>
  <c r="S61" i="21"/>
  <c r="T61" i="21"/>
  <c r="U61" i="21"/>
  <c r="E18" i="21"/>
  <c r="D18" i="21" s="1"/>
  <c r="C18" i="21" s="1"/>
  <c r="O35" i="21"/>
  <c r="E14" i="21"/>
  <c r="D14" i="21" s="1"/>
  <c r="E12" i="21"/>
  <c r="D12" i="21" s="1"/>
  <c r="E11" i="21"/>
  <c r="D11" i="21" s="1"/>
  <c r="O63" i="20"/>
  <c r="O52" i="20"/>
  <c r="O16" i="21"/>
  <c r="O34" i="19" l="1"/>
  <c r="O43" i="19"/>
  <c r="S10" i="18" l="1"/>
  <c r="T10" i="18" s="1"/>
  <c r="S11" i="18"/>
  <c r="T11" i="18" s="1"/>
  <c r="S12" i="18"/>
  <c r="T12" i="18" s="1"/>
  <c r="E11" i="18"/>
  <c r="D11" i="18" s="1"/>
  <c r="E12" i="18"/>
  <c r="D12" i="18" s="1"/>
  <c r="O23" i="16"/>
  <c r="S28" i="16" l="1"/>
  <c r="E10" i="21" l="1"/>
  <c r="D10" i="21" s="1"/>
  <c r="O6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60" i="21"/>
  <c r="S60" i="21"/>
  <c r="T60" i="21" s="1"/>
  <c r="U59" i="21"/>
  <c r="S59" i="21"/>
  <c r="T59" i="21" s="1"/>
  <c r="U58" i="21"/>
  <c r="S58" i="21"/>
  <c r="T58" i="21" s="1"/>
  <c r="U57" i="21"/>
  <c r="S57" i="21"/>
  <c r="T57" i="21" s="1"/>
  <c r="U56" i="21"/>
  <c r="S56" i="21"/>
  <c r="T56" i="21" s="1"/>
  <c r="U55" i="21"/>
  <c r="S55" i="21"/>
  <c r="T55" i="21" s="1"/>
  <c r="U54" i="21"/>
  <c r="S54" i="21"/>
  <c r="T54" i="21" s="1"/>
  <c r="U53" i="21"/>
  <c r="S53" i="21"/>
  <c r="T53" i="21" s="1"/>
  <c r="U52" i="21"/>
  <c r="S52" i="21"/>
  <c r="T52" i="21" s="1"/>
  <c r="U51" i="21"/>
  <c r="S51" i="21"/>
  <c r="T51" i="21" s="1"/>
  <c r="S50" i="21"/>
  <c r="T50" i="21" s="1"/>
  <c r="U49" i="21"/>
  <c r="S49" i="21"/>
  <c r="T49" i="21" s="1"/>
  <c r="U48" i="21"/>
  <c r="S48" i="21"/>
  <c r="T48" i="21" s="1"/>
  <c r="U47" i="21"/>
  <c r="S47" i="21"/>
  <c r="T47" i="21" s="1"/>
  <c r="U46" i="21"/>
  <c r="S46" i="21"/>
  <c r="T46" i="21" s="1"/>
  <c r="U45" i="21"/>
  <c r="S45" i="21"/>
  <c r="T45" i="21" s="1"/>
  <c r="U44" i="21"/>
  <c r="S44" i="21"/>
  <c r="T44" i="21" s="1"/>
  <c r="U43" i="21"/>
  <c r="S43" i="21"/>
  <c r="T43" i="21" s="1"/>
  <c r="U42" i="21"/>
  <c r="S42" i="21"/>
  <c r="T42" i="21" s="1"/>
  <c r="U41" i="21"/>
  <c r="S41" i="21"/>
  <c r="T41" i="21" s="1"/>
  <c r="U40" i="21"/>
  <c r="S40" i="21"/>
  <c r="T40" i="21" s="1"/>
  <c r="U39" i="21"/>
  <c r="S39" i="21"/>
  <c r="T39" i="21" s="1"/>
  <c r="U38" i="21"/>
  <c r="S38" i="21"/>
  <c r="T38" i="21" s="1"/>
  <c r="U37" i="21"/>
  <c r="S37" i="21"/>
  <c r="T37" i="21" s="1"/>
  <c r="U36" i="21"/>
  <c r="S36" i="21"/>
  <c r="T36" i="21" s="1"/>
  <c r="U35" i="21"/>
  <c r="S35" i="21"/>
  <c r="T35" i="21" s="1"/>
  <c r="U34" i="21"/>
  <c r="S34" i="21"/>
  <c r="T34" i="21" s="1"/>
  <c r="E34" i="21"/>
  <c r="D34" i="21" s="1"/>
  <c r="U33" i="21"/>
  <c r="S33" i="21"/>
  <c r="T33" i="21" s="1"/>
  <c r="E33" i="21"/>
  <c r="D33" i="21" s="1"/>
  <c r="U32" i="21"/>
  <c r="S32" i="21"/>
  <c r="T32" i="21" s="1"/>
  <c r="E32" i="21"/>
  <c r="D32" i="21" s="1"/>
  <c r="U31" i="21"/>
  <c r="S31" i="21"/>
  <c r="T31" i="21" s="1"/>
  <c r="E31" i="21"/>
  <c r="D31" i="21" s="1"/>
  <c r="U30" i="21"/>
  <c r="S30" i="21"/>
  <c r="T30" i="21" s="1"/>
  <c r="E30" i="21"/>
  <c r="D30" i="21" s="1"/>
  <c r="U29" i="21"/>
  <c r="S29" i="21"/>
  <c r="T29" i="21" s="1"/>
  <c r="E29" i="21"/>
  <c r="D29" i="21" s="1"/>
  <c r="U28" i="21"/>
  <c r="S28" i="21"/>
  <c r="T28" i="21" s="1"/>
  <c r="E28" i="21"/>
  <c r="D28" i="21" s="1"/>
  <c r="U27" i="21"/>
  <c r="S27" i="21"/>
  <c r="T27" i="21" s="1"/>
  <c r="E27" i="21"/>
  <c r="D27" i="21" s="1"/>
  <c r="C27" i="21" s="1"/>
  <c r="U26" i="21"/>
  <c r="S26" i="21"/>
  <c r="T26" i="21" s="1"/>
  <c r="E26" i="21"/>
  <c r="D26" i="21" s="1"/>
  <c r="C26" i="21" s="1"/>
  <c r="U25" i="21"/>
  <c r="S25" i="21"/>
  <c r="T25" i="21" s="1"/>
  <c r="E25" i="21"/>
  <c r="D25" i="21" s="1"/>
  <c r="C25" i="21" s="1"/>
  <c r="U24" i="21"/>
  <c r="S24" i="21"/>
  <c r="T24" i="21" s="1"/>
  <c r="E24" i="21"/>
  <c r="D24" i="21" s="1"/>
  <c r="C24" i="21" s="1"/>
  <c r="U23" i="21"/>
  <c r="S23" i="21"/>
  <c r="T23" i="21" s="1"/>
  <c r="E23" i="21"/>
  <c r="D23" i="21" s="1"/>
  <c r="C23" i="21" s="1"/>
  <c r="U22" i="21"/>
  <c r="S22" i="21"/>
  <c r="T22" i="21" s="1"/>
  <c r="D22" i="21"/>
  <c r="C22" i="21" s="1"/>
  <c r="U21" i="21"/>
  <c r="S21" i="21"/>
  <c r="T21" i="21" s="1"/>
  <c r="D21" i="21"/>
  <c r="C21" i="21" s="1"/>
  <c r="U20" i="21"/>
  <c r="S20" i="21"/>
  <c r="T20" i="21" s="1"/>
  <c r="E20" i="21"/>
  <c r="D20" i="21" s="1"/>
  <c r="C20" i="21" s="1"/>
  <c r="U19" i="21"/>
  <c r="S19" i="21"/>
  <c r="T19" i="21" s="1"/>
  <c r="E19" i="21"/>
  <c r="D19" i="21" s="1"/>
  <c r="C19" i="21" s="1"/>
  <c r="U17" i="21"/>
  <c r="S17" i="21"/>
  <c r="T17" i="21" s="1"/>
  <c r="E17" i="21"/>
  <c r="D17" i="21" s="1"/>
  <c r="C17" i="21" s="1"/>
  <c r="U16" i="21"/>
  <c r="S16" i="21"/>
  <c r="T16" i="21" s="1"/>
  <c r="E16" i="21"/>
  <c r="D16" i="21" s="1"/>
  <c r="C16" i="21" s="1"/>
  <c r="U15" i="21"/>
  <c r="S15" i="21"/>
  <c r="T15" i="21" s="1"/>
  <c r="E15" i="21"/>
  <c r="D15" i="21" s="1"/>
  <c r="U13" i="21"/>
  <c r="S13" i="21"/>
  <c r="T13" i="21" s="1"/>
  <c r="E13" i="21"/>
  <c r="D13" i="21" s="1"/>
  <c r="S10" i="21"/>
  <c r="T10" i="21" s="1"/>
  <c r="U9" i="21"/>
  <c r="S9" i="21"/>
  <c r="T9" i="21" s="1"/>
  <c r="E9" i="21"/>
  <c r="D9" i="21" s="1"/>
  <c r="U8" i="21"/>
  <c r="S8" i="21"/>
  <c r="T8" i="21" s="1"/>
  <c r="E8" i="21"/>
  <c r="D8" i="21" s="1"/>
  <c r="U7" i="21"/>
  <c r="S7" i="21"/>
  <c r="T7" i="21" s="1"/>
  <c r="E7" i="21"/>
  <c r="D7" i="21" s="1"/>
  <c r="U6" i="21"/>
  <c r="S6" i="21"/>
  <c r="T6" i="21" s="1"/>
  <c r="E6" i="21"/>
  <c r="D6" i="21" s="1"/>
  <c r="U5" i="21"/>
  <c r="S5" i="21"/>
  <c r="T5" i="21" s="1"/>
  <c r="E5" i="21"/>
  <c r="D5" i="21" s="1"/>
  <c r="U4" i="21"/>
  <c r="S4" i="21"/>
  <c r="T4" i="21" s="1"/>
  <c r="E4" i="21"/>
  <c r="U3" i="21"/>
  <c r="S3" i="21"/>
  <c r="T3" i="21" s="1"/>
  <c r="E3" i="21"/>
  <c r="U58" i="20"/>
  <c r="S58" i="20"/>
  <c r="T58" i="20" s="1"/>
  <c r="U57" i="20"/>
  <c r="S57" i="20"/>
  <c r="T57" i="20" s="1"/>
  <c r="U56" i="20"/>
  <c r="S56" i="20"/>
  <c r="T56" i="20" s="1"/>
  <c r="U55" i="20"/>
  <c r="S55" i="20"/>
  <c r="T55" i="20" s="1"/>
  <c r="U54" i="20"/>
  <c r="S54" i="20"/>
  <c r="T54" i="20" s="1"/>
  <c r="U53" i="20"/>
  <c r="S53" i="20"/>
  <c r="T53" i="20" s="1"/>
  <c r="U52" i="20"/>
  <c r="S52" i="20"/>
  <c r="T52" i="20" s="1"/>
  <c r="U51" i="20"/>
  <c r="S51" i="20"/>
  <c r="T51" i="20" s="1"/>
  <c r="U50" i="20"/>
  <c r="S50" i="20"/>
  <c r="T50" i="20" s="1"/>
  <c r="U49" i="20"/>
  <c r="S49" i="20"/>
  <c r="T49" i="20" s="1"/>
  <c r="S48" i="20"/>
  <c r="T48" i="20" s="1"/>
  <c r="U46" i="20"/>
  <c r="S46" i="20"/>
  <c r="T46" i="20" s="1"/>
  <c r="U45" i="20"/>
  <c r="S45" i="20"/>
  <c r="T45" i="20" s="1"/>
  <c r="U44" i="20"/>
  <c r="S44" i="20"/>
  <c r="T44" i="20" s="1"/>
  <c r="U43" i="20"/>
  <c r="S43" i="20"/>
  <c r="T43" i="20" s="1"/>
  <c r="U42" i="20"/>
  <c r="S42" i="20"/>
  <c r="T42" i="20" s="1"/>
  <c r="U41" i="20"/>
  <c r="S41" i="20"/>
  <c r="T41" i="20" s="1"/>
  <c r="U40" i="20"/>
  <c r="S40" i="20"/>
  <c r="T40" i="20" s="1"/>
  <c r="U39" i="20"/>
  <c r="S39" i="20"/>
  <c r="T39" i="20" s="1"/>
  <c r="U38" i="20"/>
  <c r="S38" i="20"/>
  <c r="T38" i="20" s="1"/>
  <c r="U37" i="20"/>
  <c r="S37" i="20"/>
  <c r="T37" i="20" s="1"/>
  <c r="U35" i="20"/>
  <c r="S35" i="20"/>
  <c r="T35" i="20" s="1"/>
  <c r="U34" i="20"/>
  <c r="S34" i="20"/>
  <c r="T34" i="20" s="1"/>
  <c r="U33" i="20"/>
  <c r="S33" i="20"/>
  <c r="T33" i="20" s="1"/>
  <c r="U32" i="20"/>
  <c r="S32" i="20"/>
  <c r="T32" i="20" s="1"/>
  <c r="U31" i="20"/>
  <c r="S31" i="20"/>
  <c r="T31" i="20" s="1"/>
  <c r="U30" i="20"/>
  <c r="S30" i="20"/>
  <c r="T30" i="20" s="1"/>
  <c r="E30" i="20"/>
  <c r="D30" i="20" s="1"/>
  <c r="U29" i="20"/>
  <c r="S29" i="20"/>
  <c r="T29" i="20" s="1"/>
  <c r="E29" i="20"/>
  <c r="D29" i="20" s="1"/>
  <c r="U28" i="20"/>
  <c r="S28" i="20"/>
  <c r="T28" i="20" s="1"/>
  <c r="E28" i="20"/>
  <c r="D28" i="20" s="1"/>
  <c r="U27" i="20"/>
  <c r="S27" i="20"/>
  <c r="T27" i="20" s="1"/>
  <c r="E27" i="20"/>
  <c r="D27" i="20" s="1"/>
  <c r="U26" i="20"/>
  <c r="S26" i="20"/>
  <c r="T26" i="20" s="1"/>
  <c r="E26" i="20"/>
  <c r="D26" i="20" s="1"/>
  <c r="U25" i="20"/>
  <c r="S25" i="20"/>
  <c r="T25" i="20" s="1"/>
  <c r="E25" i="20"/>
  <c r="D25" i="20" s="1"/>
  <c r="U24" i="20"/>
  <c r="S24" i="20"/>
  <c r="T24" i="20" s="1"/>
  <c r="E24" i="20"/>
  <c r="D24" i="20" s="1"/>
  <c r="U23" i="20"/>
  <c r="S23" i="20"/>
  <c r="T23" i="20" s="1"/>
  <c r="E23" i="20"/>
  <c r="D23" i="20" s="1"/>
  <c r="C23" i="20" s="1"/>
  <c r="U22" i="20"/>
  <c r="S22" i="20"/>
  <c r="T22" i="20" s="1"/>
  <c r="E22" i="20"/>
  <c r="D22" i="20" s="1"/>
  <c r="C22" i="20" s="1"/>
  <c r="U21" i="20"/>
  <c r="S21" i="20"/>
  <c r="T21" i="20" s="1"/>
  <c r="E21" i="20"/>
  <c r="D21" i="20" s="1"/>
  <c r="C21" i="20" s="1"/>
  <c r="U20" i="20"/>
  <c r="S20" i="20"/>
  <c r="T20" i="20" s="1"/>
  <c r="E20" i="20"/>
  <c r="D20" i="20" s="1"/>
  <c r="C20" i="20" s="1"/>
  <c r="U19" i="20"/>
  <c r="S19" i="20"/>
  <c r="T19" i="20" s="1"/>
  <c r="E19" i="20"/>
  <c r="D19" i="20" s="1"/>
  <c r="C19" i="20" s="1"/>
  <c r="U18" i="20"/>
  <c r="S18" i="20"/>
  <c r="T18" i="20" s="1"/>
  <c r="D18" i="20"/>
  <c r="C18" i="20" s="1"/>
  <c r="U17" i="20"/>
  <c r="S17" i="20"/>
  <c r="T17" i="20" s="1"/>
  <c r="D17" i="20"/>
  <c r="C17" i="20" s="1"/>
  <c r="U16" i="20"/>
  <c r="S16" i="20"/>
  <c r="T16" i="20" s="1"/>
  <c r="E16" i="20"/>
  <c r="D16" i="20" s="1"/>
  <c r="C16" i="20" s="1"/>
  <c r="U15" i="20"/>
  <c r="S15" i="20"/>
  <c r="T15" i="20" s="1"/>
  <c r="E15" i="20"/>
  <c r="D15" i="20" s="1"/>
  <c r="C15" i="20" s="1"/>
  <c r="U14" i="20"/>
  <c r="S14" i="20"/>
  <c r="T14" i="20" s="1"/>
  <c r="E14" i="20"/>
  <c r="D14" i="20" s="1"/>
  <c r="C14" i="20" s="1"/>
  <c r="U13" i="20"/>
  <c r="S13" i="20"/>
  <c r="T13" i="20" s="1"/>
  <c r="E13" i="20"/>
  <c r="D13" i="20" s="1"/>
  <c r="C13" i="20" s="1"/>
  <c r="U12" i="20"/>
  <c r="S12" i="20"/>
  <c r="T12" i="20" s="1"/>
  <c r="E12" i="20"/>
  <c r="D12" i="20" s="1"/>
  <c r="U11" i="20"/>
  <c r="S11" i="20"/>
  <c r="T11" i="20" s="1"/>
  <c r="E11" i="20"/>
  <c r="D11" i="20" s="1"/>
  <c r="S10" i="20"/>
  <c r="T10" i="20" s="1"/>
  <c r="E10" i="20"/>
  <c r="D10" i="20" s="1"/>
  <c r="U9" i="20"/>
  <c r="S9" i="20"/>
  <c r="T9" i="20" s="1"/>
  <c r="E9" i="20"/>
  <c r="D9" i="20" s="1"/>
  <c r="U8" i="20"/>
  <c r="S8" i="20"/>
  <c r="T8" i="20" s="1"/>
  <c r="E8" i="20"/>
  <c r="D8" i="20" s="1"/>
  <c r="U7" i="20"/>
  <c r="S7" i="20"/>
  <c r="T7" i="20" s="1"/>
  <c r="E7" i="20"/>
  <c r="D7" i="20" s="1"/>
  <c r="U6" i="20"/>
  <c r="S6" i="20"/>
  <c r="T6" i="20" s="1"/>
  <c r="E6" i="20"/>
  <c r="D6" i="20" s="1"/>
  <c r="U5" i="20"/>
  <c r="S5" i="20"/>
  <c r="T5" i="20" s="1"/>
  <c r="E5" i="20"/>
  <c r="D5" i="20" s="1"/>
  <c r="U4" i="20"/>
  <c r="S4" i="20"/>
  <c r="T4" i="20" s="1"/>
  <c r="E4" i="20"/>
  <c r="U3" i="20"/>
  <c r="S3" i="20"/>
  <c r="T3" i="20" s="1"/>
  <c r="E3" i="20"/>
  <c r="U56" i="19"/>
  <c r="S56" i="19"/>
  <c r="T56" i="19" s="1"/>
  <c r="U55" i="19"/>
  <c r="S55" i="19"/>
  <c r="T55" i="19" s="1"/>
  <c r="U54" i="19"/>
  <c r="S54" i="19"/>
  <c r="T54" i="19" s="1"/>
  <c r="U53" i="19"/>
  <c r="S53" i="19"/>
  <c r="T53" i="19" s="1"/>
  <c r="U52" i="19"/>
  <c r="S52" i="19"/>
  <c r="T52" i="19" s="1"/>
  <c r="U51" i="19"/>
  <c r="S51" i="19"/>
  <c r="T51" i="19" s="1"/>
  <c r="U50" i="19"/>
  <c r="S50" i="19"/>
  <c r="T50" i="19" s="1"/>
  <c r="U49" i="19"/>
  <c r="S49" i="19"/>
  <c r="T49" i="19" s="1"/>
  <c r="U48" i="19"/>
  <c r="S48" i="19"/>
  <c r="T48" i="19" s="1"/>
  <c r="U47" i="19"/>
  <c r="S47" i="19"/>
  <c r="T47" i="19" s="1"/>
  <c r="S46" i="19"/>
  <c r="T46" i="19" s="1"/>
  <c r="U45" i="19"/>
  <c r="S45" i="19"/>
  <c r="T45" i="19" s="1"/>
  <c r="U44" i="19"/>
  <c r="S44" i="19"/>
  <c r="T44" i="19" s="1"/>
  <c r="U43" i="19"/>
  <c r="S43" i="19"/>
  <c r="T43" i="19" s="1"/>
  <c r="U42" i="19"/>
  <c r="S42" i="19"/>
  <c r="T42" i="19" s="1"/>
  <c r="U41" i="19"/>
  <c r="S41" i="19"/>
  <c r="T41" i="19" s="1"/>
  <c r="U40" i="19"/>
  <c r="S40" i="19"/>
  <c r="T40" i="19" s="1"/>
  <c r="U39" i="19"/>
  <c r="S39" i="19"/>
  <c r="T39" i="19" s="1"/>
  <c r="U38" i="19"/>
  <c r="S38" i="19"/>
  <c r="T38" i="19" s="1"/>
  <c r="U37" i="19"/>
  <c r="S37" i="19"/>
  <c r="T37" i="19" s="1"/>
  <c r="U36" i="19"/>
  <c r="S36" i="19"/>
  <c r="T36" i="19" s="1"/>
  <c r="U35" i="19"/>
  <c r="S35" i="19"/>
  <c r="T35" i="19" s="1"/>
  <c r="U34" i="19"/>
  <c r="S34" i="19"/>
  <c r="T34" i="19" s="1"/>
  <c r="U33" i="19"/>
  <c r="S33" i="19"/>
  <c r="T33" i="19" s="1"/>
  <c r="U32" i="19"/>
  <c r="S32" i="19"/>
  <c r="T32" i="19" s="1"/>
  <c r="U31" i="19"/>
  <c r="S31" i="19"/>
  <c r="T31" i="19" s="1"/>
  <c r="U30" i="19"/>
  <c r="S30" i="19"/>
  <c r="T30" i="19" s="1"/>
  <c r="E30" i="19"/>
  <c r="D30" i="19" s="1"/>
  <c r="U29" i="19"/>
  <c r="S29" i="19"/>
  <c r="T29" i="19" s="1"/>
  <c r="E29" i="19"/>
  <c r="D29" i="19" s="1"/>
  <c r="U28" i="19"/>
  <c r="S28" i="19"/>
  <c r="T28" i="19" s="1"/>
  <c r="E28" i="19"/>
  <c r="D28" i="19" s="1"/>
  <c r="U27" i="19"/>
  <c r="S27" i="19"/>
  <c r="T27" i="19" s="1"/>
  <c r="E27" i="19"/>
  <c r="D27" i="19" s="1"/>
  <c r="U26" i="19"/>
  <c r="S26" i="19"/>
  <c r="T26" i="19" s="1"/>
  <c r="E26" i="19"/>
  <c r="D26" i="19" s="1"/>
  <c r="U25" i="19"/>
  <c r="S25" i="19"/>
  <c r="T25" i="19" s="1"/>
  <c r="E25" i="19"/>
  <c r="D25" i="19" s="1"/>
  <c r="U24" i="19"/>
  <c r="S24" i="19"/>
  <c r="T24" i="19" s="1"/>
  <c r="E24" i="19"/>
  <c r="D24" i="19" s="1"/>
  <c r="U23" i="19"/>
  <c r="S23" i="19"/>
  <c r="T23" i="19" s="1"/>
  <c r="E23" i="19"/>
  <c r="D23" i="19" s="1"/>
  <c r="C23" i="19" s="1"/>
  <c r="U22" i="19"/>
  <c r="S22" i="19"/>
  <c r="T22" i="19" s="1"/>
  <c r="E22" i="19"/>
  <c r="D22" i="19" s="1"/>
  <c r="C22" i="19" s="1"/>
  <c r="U21" i="19"/>
  <c r="S21" i="19"/>
  <c r="T21" i="19" s="1"/>
  <c r="E21" i="19"/>
  <c r="D21" i="19" s="1"/>
  <c r="C21" i="19" s="1"/>
  <c r="U20" i="19"/>
  <c r="S20" i="19"/>
  <c r="T20" i="19" s="1"/>
  <c r="E20" i="19"/>
  <c r="D20" i="19" s="1"/>
  <c r="C20" i="19" s="1"/>
  <c r="U19" i="19"/>
  <c r="S19" i="19"/>
  <c r="T19" i="19" s="1"/>
  <c r="E19" i="19"/>
  <c r="D19" i="19" s="1"/>
  <c r="C19" i="19" s="1"/>
  <c r="U18" i="19"/>
  <c r="S18" i="19"/>
  <c r="T18" i="19" s="1"/>
  <c r="D18" i="19"/>
  <c r="C18" i="19" s="1"/>
  <c r="U17" i="19"/>
  <c r="S17" i="19"/>
  <c r="T17" i="19" s="1"/>
  <c r="D17" i="19"/>
  <c r="C17" i="19" s="1"/>
  <c r="U16" i="19"/>
  <c r="S16" i="19"/>
  <c r="T16" i="19" s="1"/>
  <c r="E16" i="19"/>
  <c r="D16" i="19" s="1"/>
  <c r="C16" i="19" s="1"/>
  <c r="U15" i="19"/>
  <c r="S15" i="19"/>
  <c r="T15" i="19" s="1"/>
  <c r="E15" i="19"/>
  <c r="D15" i="19" s="1"/>
  <c r="C15" i="19" s="1"/>
  <c r="U14" i="19"/>
  <c r="S14" i="19"/>
  <c r="T14" i="19" s="1"/>
  <c r="E14" i="19"/>
  <c r="D14" i="19" s="1"/>
  <c r="C14" i="19" s="1"/>
  <c r="U13" i="19"/>
  <c r="S13" i="19"/>
  <c r="T13" i="19" s="1"/>
  <c r="E13" i="19"/>
  <c r="D13" i="19" s="1"/>
  <c r="C13" i="19" s="1"/>
  <c r="U12" i="19"/>
  <c r="S12" i="19"/>
  <c r="T12" i="19" s="1"/>
  <c r="E12" i="19"/>
  <c r="D12" i="19" s="1"/>
  <c r="U11" i="19"/>
  <c r="S11" i="19"/>
  <c r="T11" i="19" s="1"/>
  <c r="E11" i="19"/>
  <c r="D11" i="19" s="1"/>
  <c r="S10" i="19"/>
  <c r="T10" i="19" s="1"/>
  <c r="E10" i="19"/>
  <c r="D10" i="19" s="1"/>
  <c r="U9" i="19"/>
  <c r="S9" i="19"/>
  <c r="T9" i="19" s="1"/>
  <c r="E9" i="19"/>
  <c r="D9" i="19" s="1"/>
  <c r="U8" i="19"/>
  <c r="S8" i="19"/>
  <c r="T8" i="19" s="1"/>
  <c r="E8" i="19"/>
  <c r="D8" i="19" s="1"/>
  <c r="U7" i="19"/>
  <c r="S7" i="19"/>
  <c r="T7" i="19" s="1"/>
  <c r="E7" i="19"/>
  <c r="D7" i="19" s="1"/>
  <c r="U6" i="19"/>
  <c r="S6" i="19"/>
  <c r="T6" i="19" s="1"/>
  <c r="E6" i="19"/>
  <c r="D6" i="19" s="1"/>
  <c r="U5" i="19"/>
  <c r="S5" i="19"/>
  <c r="T5" i="19" s="1"/>
  <c r="E5" i="19"/>
  <c r="D5" i="19" s="1"/>
  <c r="U4" i="19"/>
  <c r="S4" i="19"/>
  <c r="T4" i="19" s="1"/>
  <c r="E4" i="19"/>
  <c r="U3" i="19"/>
  <c r="S3" i="19"/>
  <c r="T3" i="19" s="1"/>
  <c r="E3" i="19"/>
  <c r="U58" i="18"/>
  <c r="S58" i="18"/>
  <c r="T58" i="18" s="1"/>
  <c r="U57" i="18"/>
  <c r="S57" i="18"/>
  <c r="T57" i="18" s="1"/>
  <c r="U56" i="18"/>
  <c r="S56" i="18"/>
  <c r="T56" i="18" s="1"/>
  <c r="U55" i="18"/>
  <c r="S55" i="18"/>
  <c r="T55" i="18" s="1"/>
  <c r="U54" i="18"/>
  <c r="S54" i="18"/>
  <c r="T54" i="18" s="1"/>
  <c r="U50" i="18"/>
  <c r="S50" i="18"/>
  <c r="T50" i="18" s="1"/>
  <c r="U53" i="18"/>
  <c r="S53" i="18"/>
  <c r="T53" i="18" s="1"/>
  <c r="U52" i="18"/>
  <c r="S52" i="18"/>
  <c r="T52" i="18" s="1"/>
  <c r="U51" i="18"/>
  <c r="S51" i="18"/>
  <c r="T51" i="18" s="1"/>
  <c r="U49" i="18"/>
  <c r="S49" i="18"/>
  <c r="T49" i="18" s="1"/>
  <c r="S48" i="18"/>
  <c r="T48" i="18" s="1"/>
  <c r="U47" i="18"/>
  <c r="S47" i="18"/>
  <c r="T47" i="18" s="1"/>
  <c r="U46" i="18"/>
  <c r="S46" i="18"/>
  <c r="T46" i="18" s="1"/>
  <c r="U45" i="18"/>
  <c r="S45" i="18"/>
  <c r="T45" i="18" s="1"/>
  <c r="U44" i="18"/>
  <c r="S44" i="18"/>
  <c r="T44" i="18" s="1"/>
  <c r="U43" i="18"/>
  <c r="S43" i="18"/>
  <c r="T43" i="18" s="1"/>
  <c r="U42" i="18"/>
  <c r="S42" i="18"/>
  <c r="T42" i="18" s="1"/>
  <c r="U41" i="18"/>
  <c r="S41" i="18"/>
  <c r="T41" i="18" s="1"/>
  <c r="U40" i="18"/>
  <c r="S40" i="18"/>
  <c r="T40" i="18" s="1"/>
  <c r="U39" i="18"/>
  <c r="S39" i="18"/>
  <c r="T39" i="18" s="1"/>
  <c r="U38" i="18"/>
  <c r="S38" i="18"/>
  <c r="T38" i="18" s="1"/>
  <c r="U37" i="18"/>
  <c r="S37" i="18"/>
  <c r="T37" i="18" s="1"/>
  <c r="U36" i="18"/>
  <c r="S36" i="18"/>
  <c r="T36" i="18" s="1"/>
  <c r="U35" i="18"/>
  <c r="S35" i="18"/>
  <c r="T35" i="18" s="1"/>
  <c r="U34" i="18"/>
  <c r="S34" i="18"/>
  <c r="T34" i="18" s="1"/>
  <c r="U33" i="18"/>
  <c r="S33" i="18"/>
  <c r="T33" i="18" s="1"/>
  <c r="U32" i="18"/>
  <c r="S32" i="18"/>
  <c r="T32" i="18" s="1"/>
  <c r="E32" i="18"/>
  <c r="D32" i="18" s="1"/>
  <c r="U31" i="18"/>
  <c r="S31" i="18"/>
  <c r="T31" i="18" s="1"/>
  <c r="E31" i="18"/>
  <c r="D31" i="18" s="1"/>
  <c r="U30" i="18"/>
  <c r="S30" i="18"/>
  <c r="T30" i="18" s="1"/>
  <c r="E30" i="18"/>
  <c r="D30" i="18" s="1"/>
  <c r="U29" i="18"/>
  <c r="S29" i="18"/>
  <c r="T29" i="18" s="1"/>
  <c r="E29" i="18"/>
  <c r="D29" i="18" s="1"/>
  <c r="U28" i="18"/>
  <c r="S28" i="18"/>
  <c r="T28" i="18" s="1"/>
  <c r="E28" i="18"/>
  <c r="D28" i="18" s="1"/>
  <c r="U27" i="18"/>
  <c r="S27" i="18"/>
  <c r="T27" i="18" s="1"/>
  <c r="E27" i="18"/>
  <c r="D27" i="18" s="1"/>
  <c r="U26" i="18"/>
  <c r="S26" i="18"/>
  <c r="T26" i="18" s="1"/>
  <c r="E26" i="18"/>
  <c r="D26" i="18" s="1"/>
  <c r="U25" i="18"/>
  <c r="S25" i="18"/>
  <c r="T25" i="18" s="1"/>
  <c r="E25" i="18"/>
  <c r="D25" i="18" s="1"/>
  <c r="C25" i="18" s="1"/>
  <c r="U24" i="18"/>
  <c r="S24" i="18"/>
  <c r="T24" i="18" s="1"/>
  <c r="E24" i="18"/>
  <c r="D24" i="18" s="1"/>
  <c r="C24" i="18" s="1"/>
  <c r="U23" i="18"/>
  <c r="S23" i="18"/>
  <c r="T23" i="18" s="1"/>
  <c r="E23" i="18"/>
  <c r="D23" i="18" s="1"/>
  <c r="C23" i="18" s="1"/>
  <c r="U22" i="18"/>
  <c r="S22" i="18"/>
  <c r="T22" i="18" s="1"/>
  <c r="E22" i="18"/>
  <c r="D22" i="18" s="1"/>
  <c r="C22" i="18" s="1"/>
  <c r="U21" i="18"/>
  <c r="S21" i="18"/>
  <c r="T21" i="18" s="1"/>
  <c r="E21" i="18"/>
  <c r="D21" i="18" s="1"/>
  <c r="C21" i="18" s="1"/>
  <c r="U20" i="18"/>
  <c r="S20" i="18"/>
  <c r="T20" i="18" s="1"/>
  <c r="D20" i="18"/>
  <c r="C20" i="18" s="1"/>
  <c r="U19" i="18"/>
  <c r="S19" i="18"/>
  <c r="T19" i="18" s="1"/>
  <c r="D19" i="18"/>
  <c r="C19" i="18" s="1"/>
  <c r="U18" i="18"/>
  <c r="S18" i="18"/>
  <c r="T18" i="18" s="1"/>
  <c r="E18" i="18"/>
  <c r="D18" i="18" s="1"/>
  <c r="C18" i="18" s="1"/>
  <c r="U17" i="18"/>
  <c r="S17" i="18"/>
  <c r="T17" i="18" s="1"/>
  <c r="E17" i="18"/>
  <c r="D17" i="18" s="1"/>
  <c r="C17" i="18" s="1"/>
  <c r="U16" i="18"/>
  <c r="S16" i="18"/>
  <c r="T16" i="18" s="1"/>
  <c r="E16" i="18"/>
  <c r="D16" i="18" s="1"/>
  <c r="C16" i="18" s="1"/>
  <c r="U15" i="18"/>
  <c r="S15" i="18"/>
  <c r="T15" i="18" s="1"/>
  <c r="E15" i="18"/>
  <c r="D15" i="18" s="1"/>
  <c r="C15" i="18" s="1"/>
  <c r="U14" i="18"/>
  <c r="S14" i="18"/>
  <c r="T14" i="18" s="1"/>
  <c r="E14" i="18"/>
  <c r="D14" i="18" s="1"/>
  <c r="U13" i="18"/>
  <c r="S13" i="18"/>
  <c r="T13" i="18" s="1"/>
  <c r="E13" i="18"/>
  <c r="D13" i="18" s="1"/>
  <c r="E10" i="18"/>
  <c r="D10" i="18" s="1"/>
  <c r="U9" i="18"/>
  <c r="S9" i="18"/>
  <c r="T9" i="18" s="1"/>
  <c r="E9" i="18"/>
  <c r="D9" i="18" s="1"/>
  <c r="U8" i="18"/>
  <c r="S8" i="18"/>
  <c r="T8" i="18" s="1"/>
  <c r="E8" i="18"/>
  <c r="D8" i="18" s="1"/>
  <c r="U7" i="18"/>
  <c r="S7" i="18"/>
  <c r="T7" i="18" s="1"/>
  <c r="E7" i="18"/>
  <c r="D7" i="18" s="1"/>
  <c r="U6" i="18"/>
  <c r="S6" i="18"/>
  <c r="T6" i="18" s="1"/>
  <c r="E6" i="18"/>
  <c r="D6" i="18" s="1"/>
  <c r="U5" i="18"/>
  <c r="S5" i="18"/>
  <c r="T5" i="18" s="1"/>
  <c r="E5" i="18"/>
  <c r="D5" i="18" s="1"/>
  <c r="U4" i="18"/>
  <c r="S4" i="18"/>
  <c r="T4" i="18" s="1"/>
  <c r="E4" i="18"/>
  <c r="U3" i="18"/>
  <c r="S3" i="18"/>
  <c r="T3" i="18" s="1"/>
  <c r="E3" i="18"/>
  <c r="U9" i="17" l="1"/>
  <c r="S9" i="17"/>
  <c r="T9" i="17" s="1"/>
  <c r="E9" i="17"/>
  <c r="D9" i="17"/>
  <c r="U8" i="17"/>
  <c r="S8" i="17"/>
  <c r="T8" i="17" s="1"/>
  <c r="E8" i="17"/>
  <c r="D8" i="17"/>
  <c r="U7" i="17"/>
  <c r="S7" i="17"/>
  <c r="T7" i="17" s="1"/>
  <c r="E7" i="17"/>
  <c r="D7" i="17"/>
  <c r="U6" i="17"/>
  <c r="S6" i="17"/>
  <c r="T6" i="17" s="1"/>
  <c r="E6" i="17"/>
  <c r="D6" i="17"/>
  <c r="U5" i="17"/>
  <c r="S5" i="17"/>
  <c r="T5" i="17" s="1"/>
  <c r="E5" i="17"/>
  <c r="D5" i="17"/>
  <c r="U4" i="17"/>
  <c r="S4" i="17"/>
  <c r="T4" i="17" s="1"/>
  <c r="E4" i="17"/>
  <c r="U3" i="17"/>
  <c r="S3" i="17"/>
  <c r="T3" i="17" s="1"/>
  <c r="E3" i="17"/>
  <c r="S49" i="16"/>
  <c r="T49" i="16" s="1"/>
  <c r="S48" i="16"/>
  <c r="T48" i="16" s="1"/>
  <c r="S47" i="16"/>
  <c r="T47" i="16" s="1"/>
  <c r="S46" i="16"/>
  <c r="T46" i="16" s="1"/>
  <c r="S45" i="16"/>
  <c r="T45" i="16" s="1"/>
  <c r="S44" i="16"/>
  <c r="T44" i="16" s="1"/>
  <c r="S43" i="16"/>
  <c r="T43" i="16" s="1"/>
  <c r="S42" i="16"/>
  <c r="T42" i="16" s="1"/>
  <c r="S41" i="16"/>
  <c r="T41" i="16" s="1"/>
  <c r="S40" i="16"/>
  <c r="T40" i="16" s="1"/>
  <c r="S39" i="16"/>
  <c r="T39" i="16" s="1"/>
  <c r="S38" i="16"/>
  <c r="T38" i="16" s="1"/>
  <c r="S37" i="16"/>
  <c r="T37" i="16" s="1"/>
  <c r="S36" i="16"/>
  <c r="T36" i="16" s="1"/>
  <c r="S35" i="16"/>
  <c r="T35" i="16" s="1"/>
  <c r="S34" i="16"/>
  <c r="T34" i="16" s="1"/>
  <c r="S33" i="16"/>
  <c r="T33" i="16" s="1"/>
  <c r="S32" i="16"/>
  <c r="T32" i="16" s="1"/>
  <c r="S31" i="16"/>
  <c r="T31" i="16" s="1"/>
  <c r="S30" i="16"/>
  <c r="T30" i="16" s="1"/>
  <c r="S29" i="16"/>
  <c r="T29" i="16" s="1"/>
  <c r="T28" i="16"/>
  <c r="S27" i="16"/>
  <c r="T27" i="16" s="1"/>
  <c r="S26" i="16"/>
  <c r="T26" i="16" s="1"/>
  <c r="S25" i="16"/>
  <c r="T25" i="16" s="1"/>
  <c r="S24" i="16"/>
  <c r="T24" i="16" s="1"/>
  <c r="S23" i="16"/>
  <c r="T23" i="16" s="1"/>
  <c r="E23" i="16"/>
  <c r="D23" i="16" s="1"/>
  <c r="S22" i="16"/>
  <c r="T22" i="16" s="1"/>
  <c r="E22" i="16"/>
  <c r="D22" i="16" s="1"/>
  <c r="S21" i="16"/>
  <c r="T21" i="16" s="1"/>
  <c r="E21" i="16"/>
  <c r="D21" i="16" s="1"/>
  <c r="S20" i="16"/>
  <c r="T20" i="16" s="1"/>
  <c r="E20" i="16"/>
  <c r="D20" i="16" s="1"/>
  <c r="S19" i="16"/>
  <c r="T19" i="16" s="1"/>
  <c r="E19" i="16"/>
  <c r="D19" i="16" s="1"/>
  <c r="S18" i="16"/>
  <c r="T18" i="16" s="1"/>
  <c r="E18" i="16"/>
  <c r="D18" i="16" s="1"/>
  <c r="S17" i="16"/>
  <c r="T17" i="16" s="1"/>
  <c r="E17" i="16"/>
  <c r="D17" i="16" s="1"/>
  <c r="S16" i="16"/>
  <c r="T16" i="16" s="1"/>
  <c r="E16" i="16"/>
  <c r="D16" i="16" s="1"/>
  <c r="C16" i="16" s="1"/>
  <c r="S15" i="16"/>
  <c r="T15" i="16" s="1"/>
  <c r="E15" i="16"/>
  <c r="D15" i="16" s="1"/>
  <c r="C15" i="16" s="1"/>
  <c r="S14" i="16"/>
  <c r="T14" i="16" s="1"/>
  <c r="E14" i="16"/>
  <c r="D14" i="16" s="1"/>
  <c r="C14" i="16" s="1"/>
  <c r="S13" i="16"/>
  <c r="T13" i="16" s="1"/>
  <c r="E13" i="16"/>
  <c r="D13" i="16" s="1"/>
  <c r="C13" i="16" s="1"/>
  <c r="S12" i="16"/>
  <c r="T12" i="16" s="1"/>
  <c r="E12" i="16"/>
  <c r="D12" i="16" s="1"/>
  <c r="C12" i="16" s="1"/>
  <c r="S11" i="16"/>
  <c r="T11" i="16" s="1"/>
  <c r="D11" i="16"/>
  <c r="C11" i="16" s="1"/>
  <c r="S10" i="16"/>
  <c r="T10" i="16" s="1"/>
  <c r="D10" i="16"/>
  <c r="C10" i="16" s="1"/>
  <c r="S9" i="16"/>
  <c r="T9" i="16" s="1"/>
  <c r="E9" i="16"/>
  <c r="D9" i="16" s="1"/>
  <c r="C9" i="16" s="1"/>
  <c r="S8" i="16"/>
  <c r="T8" i="16" s="1"/>
  <c r="E8" i="16"/>
  <c r="D8" i="16" s="1"/>
  <c r="C8" i="16" s="1"/>
  <c r="S7" i="16"/>
  <c r="T7" i="16" s="1"/>
  <c r="E7" i="16"/>
  <c r="D7" i="16" s="1"/>
  <c r="C7" i="16" s="1"/>
  <c r="S6" i="16"/>
  <c r="T6" i="16" s="1"/>
  <c r="E6" i="16"/>
  <c r="D6" i="16" s="1"/>
  <c r="C6" i="16" s="1"/>
  <c r="S5" i="16"/>
  <c r="T5" i="16" s="1"/>
  <c r="E5" i="16"/>
  <c r="D5" i="16" s="1"/>
  <c r="U4" i="16"/>
  <c r="S4" i="16"/>
  <c r="T4" i="16" s="1"/>
  <c r="E4" i="16"/>
  <c r="D4" i="16" s="1"/>
  <c r="S3" i="16"/>
  <c r="T3" i="16" s="1"/>
  <c r="E3" i="16"/>
  <c r="D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De Almeida</author>
    <author>Vanderson Pereira Sales Almeida</author>
  </authors>
  <commentList>
    <comment ref="C1" authorId="0" shapeId="0" xr:uid="{E0234795-5EE9-4A60-9040-328DCA9DF31F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Programação da logística na janela de carregamento
</t>
        </r>
      </text>
    </comment>
    <comment ref="D1" authorId="0" shapeId="0" xr:uid="{2F00D71A-964C-49E1-8BEF-346A4947C57C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Programação da logística no Sistema de Portaria</t>
        </r>
      </text>
    </comment>
    <comment ref="E1" authorId="0" shapeId="0" xr:uid="{D10B8D6A-52AC-4B3D-877A-BC8E1765B188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programação da Expedição</t>
        </r>
      </text>
    </comment>
    <comment ref="S1" authorId="0" shapeId="0" xr:uid="{91280C99-A6AA-413B-8CB5-8F4828BFE492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carregamento + Lib Romaneio</t>
        </r>
      </text>
    </comment>
    <comment ref="T1" authorId="0" shapeId="0" xr:uid="{646221B0-8431-44EC-B93D-E8B93A981566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liberação fiscal</t>
        </r>
      </text>
    </comment>
    <comment ref="U1" authorId="1" shapeId="0" xr:uid="{AD7FD537-5B8D-49ED-9B68-9944A739EB49}">
      <text>
        <r>
          <rPr>
            <b/>
            <sz val="9"/>
            <color indexed="81"/>
            <rFont val="Segoe UI"/>
            <family val="2"/>
          </rPr>
          <t>Vanderson Pereira Sales Almeida:</t>
        </r>
        <r>
          <rPr>
            <sz val="9"/>
            <color indexed="81"/>
            <rFont val="Segoe UI"/>
            <family val="2"/>
          </rPr>
          <t xml:space="preserve">
Tempo de carregamento CDE + liberação de romaneio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De Almeida</author>
    <author>Vanderson Pereira Sales Almeida</author>
  </authors>
  <commentList>
    <comment ref="C1" authorId="0" shapeId="0" xr:uid="{8D9AAA8E-6748-40D1-A8EE-C3325A99798D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Programação da logística na janela de carregamento
</t>
        </r>
      </text>
    </comment>
    <comment ref="D1" authorId="0" shapeId="0" xr:uid="{00D98DDD-AF2C-489B-A5E7-D889B8B8BB87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Programação da logística no Sistema de Portaria</t>
        </r>
      </text>
    </comment>
    <comment ref="E1" authorId="0" shapeId="0" xr:uid="{4D916741-FE8E-47A8-AE1F-B10E676CC282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programação da Expedição</t>
        </r>
      </text>
    </comment>
    <comment ref="S1" authorId="0" shapeId="0" xr:uid="{09CE6671-6C57-4A1B-BC2E-E9EE4326F6C0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carregamento + Lib Romaneio</t>
        </r>
      </text>
    </comment>
    <comment ref="T1" authorId="0" shapeId="0" xr:uid="{E83C4974-8198-4626-B107-4963AFACF9AC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liberação fiscal</t>
        </r>
      </text>
    </comment>
    <comment ref="U1" authorId="1" shapeId="0" xr:uid="{A5CEC869-AE61-44BA-A6BB-24A18F145977}">
      <text>
        <r>
          <rPr>
            <b/>
            <sz val="9"/>
            <color indexed="81"/>
            <rFont val="Segoe UI"/>
            <family val="2"/>
          </rPr>
          <t>Vanderson Pereira Sales Almeida:</t>
        </r>
        <r>
          <rPr>
            <sz val="9"/>
            <color indexed="81"/>
            <rFont val="Segoe UI"/>
            <family val="2"/>
          </rPr>
          <t xml:space="preserve">
Tempo de carregamento CDE + liberação de romaneio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De Almeida</author>
    <author>Vanderson Pereira Sales Almeida</author>
  </authors>
  <commentList>
    <comment ref="C1" authorId="0" shapeId="0" xr:uid="{030DC42B-772D-4777-A8E1-140D058512E1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Programação da logística na janela de carregamento
</t>
        </r>
      </text>
    </comment>
    <comment ref="D1" authorId="0" shapeId="0" xr:uid="{28A86A9C-8881-4F63-BDDA-42C4BCB15B20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Programação da logística no Sistema de Portaria</t>
        </r>
      </text>
    </comment>
    <comment ref="E1" authorId="0" shapeId="0" xr:uid="{BFC19E1E-3BAA-4420-A7BA-C800CED1C42D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programação da Expedição</t>
        </r>
      </text>
    </comment>
    <comment ref="S1" authorId="0" shapeId="0" xr:uid="{F35BB970-810C-4428-96EA-18741BA625B3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carregamento + Lib Romaneio</t>
        </r>
      </text>
    </comment>
    <comment ref="T1" authorId="0" shapeId="0" xr:uid="{CC40560D-5147-42FF-8C6D-4773FCDB732A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liberação fiscal</t>
        </r>
      </text>
    </comment>
    <comment ref="U1" authorId="1" shapeId="0" xr:uid="{F7F27923-8EA0-4128-AE3E-5D0407F0E172}">
      <text>
        <r>
          <rPr>
            <b/>
            <sz val="9"/>
            <color indexed="81"/>
            <rFont val="Segoe UI"/>
            <family val="2"/>
          </rPr>
          <t>Vanderson Pereira Sales Almeida:</t>
        </r>
        <r>
          <rPr>
            <sz val="9"/>
            <color indexed="81"/>
            <rFont val="Segoe UI"/>
            <family val="2"/>
          </rPr>
          <t xml:space="preserve">
Tempo de carregamento CDE + liberação de romaneio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De Almeida</author>
    <author>Vanderson Pereira Sales Almeida</author>
  </authors>
  <commentList>
    <comment ref="C1" authorId="0" shapeId="0" xr:uid="{C74C4A3B-6D9F-4A80-BCC3-AC706199FE18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Programação da logística na janela de carregamento
</t>
        </r>
      </text>
    </comment>
    <comment ref="D1" authorId="0" shapeId="0" xr:uid="{4CC3B130-EA64-4302-9692-0C3DCFD82A68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Programação da logística no Sistema de Portaria</t>
        </r>
      </text>
    </comment>
    <comment ref="E1" authorId="0" shapeId="0" xr:uid="{8A2DA08F-1FD8-4583-B911-71EC5C9EB9C9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programação da Expedição</t>
        </r>
      </text>
    </comment>
    <comment ref="S1" authorId="0" shapeId="0" xr:uid="{A20C8338-5FF0-44FC-9FB8-E2C02F6897A8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carregamento + Lib Romaneio</t>
        </r>
      </text>
    </comment>
    <comment ref="T1" authorId="0" shapeId="0" xr:uid="{D6349095-0868-4672-B368-1B16D7F7B0BD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liberação fiscal</t>
        </r>
      </text>
    </comment>
    <comment ref="U1" authorId="1" shapeId="0" xr:uid="{1D09AEA3-25C4-4255-AFBA-78E1592AD9D9}">
      <text>
        <r>
          <rPr>
            <b/>
            <sz val="9"/>
            <color indexed="81"/>
            <rFont val="Segoe UI"/>
            <family val="2"/>
          </rPr>
          <t>Vanderson Pereira Sales Almeida:</t>
        </r>
        <r>
          <rPr>
            <sz val="9"/>
            <color indexed="81"/>
            <rFont val="Segoe UI"/>
            <family val="2"/>
          </rPr>
          <t xml:space="preserve">
Tempo de carregamento CDE + liberação de romaneio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De Almeida</author>
    <author>Vanderson Pereira Sales Almeida</author>
  </authors>
  <commentList>
    <comment ref="C1" authorId="0" shapeId="0" xr:uid="{E29F6F90-31D4-40C0-A83D-D9546B218BF8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Programação da logística na janela de carregamento
</t>
        </r>
      </text>
    </comment>
    <comment ref="D1" authorId="0" shapeId="0" xr:uid="{CBBD98D6-0BBB-41AB-A54A-1A24C1133961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Programação da logística no Sistema de Portaria</t>
        </r>
      </text>
    </comment>
    <comment ref="E1" authorId="0" shapeId="0" xr:uid="{12CC4A37-FC36-4A39-A8B8-B76096180DFF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programação da Expedição</t>
        </r>
      </text>
    </comment>
    <comment ref="S1" authorId="0" shapeId="0" xr:uid="{6D28D388-36F5-4EDF-9C77-4E2BD37488B7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carregamento + Lib Romaneio</t>
        </r>
      </text>
    </comment>
    <comment ref="T1" authorId="0" shapeId="0" xr:uid="{7CC334FC-ED51-42C8-914B-CEE779CF20BC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liberação fiscal</t>
        </r>
      </text>
    </comment>
    <comment ref="U1" authorId="1" shapeId="0" xr:uid="{436F6CC7-4D88-4A44-87C0-D9D5BA65F0AC}">
      <text>
        <r>
          <rPr>
            <b/>
            <sz val="9"/>
            <color indexed="81"/>
            <rFont val="Segoe UI"/>
            <family val="2"/>
          </rPr>
          <t>Vanderson Pereira Sales Almeida:</t>
        </r>
        <r>
          <rPr>
            <sz val="9"/>
            <color indexed="81"/>
            <rFont val="Segoe UI"/>
            <family val="2"/>
          </rPr>
          <t xml:space="preserve">
Tempo de carregamento CDE + liberação de romaneio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De Almeida</author>
    <author>Vanderson Pereira Sales Almeida</author>
  </authors>
  <commentList>
    <comment ref="C1" authorId="0" shapeId="0" xr:uid="{26D0F930-6423-4F7F-B355-C0D691879D40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Programação da logística na janela de carregamento
</t>
        </r>
      </text>
    </comment>
    <comment ref="D1" authorId="0" shapeId="0" xr:uid="{B99A5D7B-71B3-475B-9B29-37927F67F019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Programação da logística no Sistema de Portaria</t>
        </r>
      </text>
    </comment>
    <comment ref="E1" authorId="0" shapeId="0" xr:uid="{199E8804-236F-4F4B-86B4-5CB127BB8499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programação da Expedição</t>
        </r>
      </text>
    </comment>
    <comment ref="S1" authorId="0" shapeId="0" xr:uid="{CCAFAC32-3ABA-4FA0-B2EB-9C911DA18B51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carregamento + Lib Romaneio</t>
        </r>
      </text>
    </comment>
    <comment ref="T1" authorId="0" shapeId="0" xr:uid="{9534286C-1EEB-4CA5-993B-E5A2EC07E671}">
      <text>
        <r>
          <rPr>
            <b/>
            <sz val="9"/>
            <color indexed="81"/>
            <rFont val="Segoe UI"/>
            <family val="2"/>
          </rPr>
          <t>Mateus De Almeida:</t>
        </r>
        <r>
          <rPr>
            <sz val="9"/>
            <color indexed="81"/>
            <rFont val="Segoe UI"/>
            <family val="2"/>
          </rPr>
          <t xml:space="preserve">
Tempo de liberação fiscal</t>
        </r>
      </text>
    </comment>
    <comment ref="U1" authorId="1" shapeId="0" xr:uid="{F6160C07-D5DE-4037-B21E-6EC460CB2A0A}">
      <text>
        <r>
          <rPr>
            <b/>
            <sz val="9"/>
            <color indexed="81"/>
            <rFont val="Segoe UI"/>
            <family val="2"/>
          </rPr>
          <t>Vanderson Pereira Sales Almeida:</t>
        </r>
        <r>
          <rPr>
            <sz val="9"/>
            <color indexed="81"/>
            <rFont val="Segoe UI"/>
            <family val="2"/>
          </rPr>
          <t xml:space="preserve">
Tempo de carregamento CDE + liberação de romaneio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Anderson Belarmino Matos</author>
  </authors>
  <commentList>
    <comment ref="H1" authorId="0" shapeId="0" xr:uid="{808756B7-6184-4840-B483-F44F891394D3}">
      <text>
        <r>
          <rPr>
            <b/>
            <sz val="9"/>
            <color indexed="81"/>
            <rFont val="Segoe UI"/>
            <family val="2"/>
          </rPr>
          <t>SE O VEÍCULO TIVER SIDO REPARADO, DELETAR NUMERAL</t>
        </r>
      </text>
    </comment>
  </commentList>
</comments>
</file>

<file path=xl/sharedStrings.xml><?xml version="1.0" encoding="utf-8"?>
<sst xmlns="http://schemas.openxmlformats.org/spreadsheetml/2006/main" count="3287" uniqueCount="652">
  <si>
    <t>A</t>
  </si>
  <si>
    <t>Janela</t>
  </si>
  <si>
    <t>Local</t>
  </si>
  <si>
    <t>Hora Prog. Distribuição</t>
  </si>
  <si>
    <t>Carreta na Portaria</t>
  </si>
  <si>
    <t>Entrada Portaria</t>
  </si>
  <si>
    <t>Carreta na Doca</t>
  </si>
  <si>
    <t>Data a Expedir</t>
  </si>
  <si>
    <t>Transportador</t>
  </si>
  <si>
    <t>Placa</t>
  </si>
  <si>
    <t>PM</t>
  </si>
  <si>
    <t>Remessa</t>
  </si>
  <si>
    <t>Cliente</t>
  </si>
  <si>
    <t>Destino</t>
  </si>
  <si>
    <t>Agenda</t>
  </si>
  <si>
    <t>Volume</t>
  </si>
  <si>
    <t>STATUS</t>
  </si>
  <si>
    <t>OBS</t>
  </si>
  <si>
    <t>OBS. LOG</t>
  </si>
  <si>
    <t>Saída Expedição</t>
  </si>
  <si>
    <t>Liberação Fiscal/Portaria</t>
  </si>
  <si>
    <t>Historico de Recusa</t>
  </si>
  <si>
    <t>Cubagem Maxload</t>
  </si>
  <si>
    <t>APA1</t>
  </si>
  <si>
    <t xml:space="preserve">PERDEU JANELA </t>
  </si>
  <si>
    <t>SEM PROGRAMAÇÃO</t>
  </si>
  <si>
    <t>FN</t>
  </si>
  <si>
    <t>PNT7B19</t>
  </si>
  <si>
    <t>CENCOSUD BRASIL COMERCIAL LTDA</t>
  </si>
  <si>
    <t>NOSSA SENHORA DO SOCORRO</t>
  </si>
  <si>
    <t>CARREGADO</t>
  </si>
  <si>
    <t>LIVRE</t>
  </si>
  <si>
    <t>COOPERCARGO/LOGPLACE</t>
  </si>
  <si>
    <t>XXX</t>
  </si>
  <si>
    <t>-</t>
  </si>
  <si>
    <t>DEVOLUÇÃO</t>
  </si>
  <si>
    <t>DIVERSOS</t>
  </si>
  <si>
    <t>MARACANAÚ</t>
  </si>
  <si>
    <t>DESCARREGADO</t>
  </si>
  <si>
    <t>FOB/BEMOL</t>
  </si>
  <si>
    <t>GKL7G69</t>
  </si>
  <si>
    <t>5088481 (BOOKING: P10477237 CONTAINER: TXGU8300960 LACRE: M0934554 TARA: 3700)</t>
  </si>
  <si>
    <t>BEMOL SA</t>
  </si>
  <si>
    <t>MANAUS</t>
  </si>
  <si>
    <t>IMEDIATO</t>
  </si>
  <si>
    <t>CUBAGEM OK</t>
  </si>
  <si>
    <t>HWZ8244</t>
  </si>
  <si>
    <t>5088479 (BOOKING: P10477237 CONTAINER: TCNU3371783 LACRE: M0934555 TARA: 3700 )</t>
  </si>
  <si>
    <t>SADOQUE</t>
  </si>
  <si>
    <t>QHH3577</t>
  </si>
  <si>
    <t>MILLENA COMERCIO VAREJISTA DE MOVEIS E ELETRO LTDA</t>
  </si>
  <si>
    <t>ESCADA</t>
  </si>
  <si>
    <t>sem complemento</t>
  </si>
  <si>
    <t>OYD1I64</t>
  </si>
  <si>
    <t>GRUPO CASAS BAHIA SA</t>
  </si>
  <si>
    <t>DUQUE DE CAXIAS</t>
  </si>
  <si>
    <t>AAV0933</t>
  </si>
  <si>
    <t>5083245_COMPLEMENTO</t>
  </si>
  <si>
    <t>FATURADO</t>
  </si>
  <si>
    <t>LOGPLACE_COMPL</t>
  </si>
  <si>
    <t>CXD2283</t>
  </si>
  <si>
    <t>1814522,1814582,1814583,1814584,1814585,1814586,1814587,1814588,1814589,1814590,1814591,1814592,1814593,1814594,1814595,1814596,1814597,1814598,1814599,1814600,1814601,1814602,1814603,1814604,1814605,1814606,1814607,1814608,1814609,1814610,1814611,1814612,1814613,1814614,1814615,1814616,1814617,1814618,1814619,1814620,1814621,1814622,1814623,1814805</t>
  </si>
  <si>
    <t>COLETAS</t>
  </si>
  <si>
    <t>HVM9D63</t>
  </si>
  <si>
    <t>5088492_COMPLEMENTO (BOOKING: P10477237 CONTAINER: CMAU8927792 LACRE: M0934585 TARA: 3860 )</t>
  </si>
  <si>
    <t>COOTRAVALE</t>
  </si>
  <si>
    <t>PND-7E04</t>
  </si>
  <si>
    <t>MAGAZINE LUIZA SA</t>
  </si>
  <si>
    <t>BENEVIDES</t>
  </si>
  <si>
    <t>5090882_COMPLEMENTO</t>
  </si>
  <si>
    <t>LIDER COMERCIO E INDUSTRIA LTDA</t>
  </si>
  <si>
    <t>BELÉM</t>
  </si>
  <si>
    <t>D4 NÃO CHEHOU</t>
  </si>
  <si>
    <t>APK5A10</t>
  </si>
  <si>
    <t>JUNDIAÍ</t>
  </si>
  <si>
    <t>INDISPONIVEL</t>
  </si>
  <si>
    <t>LOGPLACE</t>
  </si>
  <si>
    <t>KPF2C39</t>
  </si>
  <si>
    <t>1814715,1814716,1814730,1814731,1814732,1814735,1814737,1814804,1814815,1814816,1814817,1814867,1814902,1814936,1814937,1814938,1814939,1814940,1814941,1814942,1814943,1814944,1814945,1814946,1814947,1814948,1814949,1814951,1814952,1814953,1814954,1814955,1814956,1814957,1814960,1814961,1814962,1814963,1814964,1814965,1814966,1814967,1814968,1814974,1814975,1814976,1814977,1814978,1814979,1814980,1814981,1814982,1814983,1814984,1814985,1814986,1814988,1814989,1814990,1814991,1814992,1814993,1814994,1814995,1814996,1814997,1814998,1814999,1815000,1815001,1815002,1815003,1815004,1815010,1815011,1815012,1815014,1815015,1815016,1815024,1815025,1815026,1815028,1815029,1815032,1815033,1815034,1815035,1815036,1815037,1815038,1815039,1815040,1815041,1815042,1815043,1815044,1815045,1815046,1815047,1815048,1815049,1815050,1815051,1815052,1815054,1815055,1815057,1815058,1815059,1815060,1815061,1815062,1815066,1815067,1815068,1815069,1815070,1815071,1815072,1815073,1815076,1815077,1815078,1815079,1815080,1815081,1815082,1815083,1815086,1815087,1815088,1815089,1815090,1815091,1815092,1815093</t>
  </si>
  <si>
    <t>D4</t>
  </si>
  <si>
    <t>faltando carregar 12 produtos, os vitrines serão renunciados não cabe.</t>
  </si>
  <si>
    <t>OSQ 3H40</t>
  </si>
  <si>
    <t>BYE 3816</t>
  </si>
  <si>
    <t>5089713_complemento</t>
  </si>
  <si>
    <t>CLAUDINO S A LOJAS DE DEPARTAMENTOS</t>
  </si>
  <si>
    <t>PETROLINA</t>
  </si>
  <si>
    <t>NÃO ATENDE CEL;</t>
  </si>
  <si>
    <t>SBQ4B83</t>
  </si>
  <si>
    <t>5092530/NOVA REMESSA 5093707</t>
  </si>
  <si>
    <t>GUARULHOS</t>
  </si>
  <si>
    <t>CDE</t>
  </si>
  <si>
    <t>TOMASI</t>
  </si>
  <si>
    <t>NÃO SE APRESENTOU</t>
  </si>
  <si>
    <t>1814519,1814524,1814525</t>
  </si>
  <si>
    <t>MRN5G20</t>
  </si>
  <si>
    <t>RIBEIRÃO PRETO</t>
  </si>
  <si>
    <t>THV3G19</t>
  </si>
  <si>
    <t>TR.NÃO CONFIRMOU ATENDIMENTO</t>
  </si>
  <si>
    <t>1814727,1814728,1814729,1814733,1814734,1814738,1814740,1814741,1814742,1814743,1814792,1814793,1814794,1814795,1814796,1814797,1814798,1814799,1814800,1814801,1814802,1814803,1814809,1814810,1814811,1814819,1814820,1814821,1814822,1814823,1814824,1814825,1814826,1814828,1814829,1814830,1814831,1814832,1814833,1814834,1814835,1814836</t>
  </si>
  <si>
    <t>5089535_COMPLEMENTO</t>
  </si>
  <si>
    <t>CARAJAS MATERIAL DE CONSTRUCAO LTDA</t>
  </si>
  <si>
    <t>RIO LARGO</t>
  </si>
  <si>
    <t>HUT5133</t>
  </si>
  <si>
    <t>BAIANAO MOVEIS E ELETRODOMESTICOS LTDA</t>
  </si>
  <si>
    <t>SIMÕES E FILHO</t>
  </si>
  <si>
    <t>D8</t>
  </si>
  <si>
    <t>MAZ 1090</t>
  </si>
  <si>
    <t>5088033_complemento</t>
  </si>
  <si>
    <t>AG/NORCOAST</t>
  </si>
  <si>
    <t>HYM9324</t>
  </si>
  <si>
    <t>NOTA FISCAL: 1814303  (BOOKING: 48943513 CONTAINER: FANU1724075 LACRE: HLG7371046 TARA: 3680 )</t>
  </si>
  <si>
    <t>JONILTON DE ANDRADE</t>
  </si>
  <si>
    <t>SEM COMPLEMENTO</t>
  </si>
  <si>
    <t>KJK8F14</t>
  </si>
  <si>
    <t>ATRASO</t>
  </si>
  <si>
    <t>D3</t>
  </si>
  <si>
    <t>APK3800</t>
  </si>
  <si>
    <t>SÃO BERNARDO DO CAMPO</t>
  </si>
  <si>
    <t>D5</t>
  </si>
  <si>
    <t>SBQ4B82</t>
  </si>
  <si>
    <t>EXTRA</t>
  </si>
  <si>
    <t>TRAGETTA_COMPL_INVERTIDO</t>
  </si>
  <si>
    <t>DTE0E93</t>
  </si>
  <si>
    <t>1813755,1814015,1814308,1814520,1814626,1814717,1814720,1814818,1815103,1815104,1815105,1815106,1815107,1815109,1815110</t>
  </si>
  <si>
    <t>HWT1D32</t>
  </si>
  <si>
    <t>5088480 (BOOKING: P10477237 CONTAINER: CMAU3420070 LACRE: M0934577 TARA: 3700)</t>
  </si>
  <si>
    <t>5088510 (BOOKING: P10477237 CONTAINER: TEMU8448759 LACRE: M0934542 TARA: 3890)</t>
  </si>
  <si>
    <t xml:space="preserve"> HWZ8244</t>
  </si>
  <si>
    <t>5088483 (BOOKING: P10477237 CONTAINER: TCNU1776289 LACRE: M0934532 TARA: 3700 )</t>
  </si>
  <si>
    <t>FJP 5626</t>
  </si>
  <si>
    <t>TECMAR_COMPL</t>
  </si>
  <si>
    <t>GDD9118</t>
  </si>
  <si>
    <t>1811803,1812993,1813674,1813692,1814293,1814310,1814312,1814744,1814900</t>
  </si>
  <si>
    <t>NQL 4E80</t>
  </si>
  <si>
    <t>5092541_complemento</t>
  </si>
  <si>
    <t>HIDROLÂNDIA</t>
  </si>
  <si>
    <t>JXB0G09</t>
  </si>
  <si>
    <t>CAMAÇARI</t>
  </si>
  <si>
    <t xml:space="preserve"> EFW 3H22</t>
  </si>
  <si>
    <t>DPB3279</t>
  </si>
  <si>
    <t>5092539_COMPLEMENTO</t>
  </si>
  <si>
    <t>LOUVEIRA</t>
  </si>
  <si>
    <t>BYD8052</t>
  </si>
  <si>
    <t>BTS 7339</t>
  </si>
  <si>
    <t>IOI9A58</t>
  </si>
  <si>
    <t>JCH3C60</t>
  </si>
  <si>
    <t>antecipada/sem complemento</t>
  </si>
  <si>
    <t>BSF7265</t>
  </si>
  <si>
    <t>ALHANDRA</t>
  </si>
  <si>
    <t>PERDEU JANELA</t>
  </si>
  <si>
    <t>1814295,1814300,1814301,1815098</t>
  </si>
  <si>
    <t>1813100,1814154,1814713,1814723,1814725,1814806,1814807,1814808,1814813,1814814,1813965,1814812</t>
  </si>
  <si>
    <t>1810195,1814932,1814933,1814934,1814935,1814950,1814958,1814959,1814969,1814970,1814971,1814972,1814973,1814987,1815005,1815006,1815007,1815008,1815009,1815013,1815017,1815018,1815019,1815020,1815021,1815022,1815023,1815027,1815030,1815031,1815053,1815056,1815063,1815064,1815065,1815074,1815075,1815084,1815085,1815094,1815099,1815100,1815101,1815102,1815108,1815198</t>
  </si>
  <si>
    <t>FOB</t>
  </si>
  <si>
    <t xml:space="preserve">TAE0A41 </t>
  </si>
  <si>
    <t>RODRIGUES INDUSTRIA E COMERCIO DE COLCHOES LTDA</t>
  </si>
  <si>
    <t>RIO PRETO DA EVA</t>
  </si>
  <si>
    <t>TAD9I91</t>
  </si>
  <si>
    <t>AG/EXPORTAÇÃO</t>
  </si>
  <si>
    <t>JOH7C69</t>
  </si>
  <si>
    <t>MANUAL_SKD (BOOKING: SSZ1664617 CONTAINER: TXGU6696044 LACRE: M0934630 TARA: 3700) NOTA FISCAL: 1815529,1815523,1815522,1815524 (NF PRATELEIRA: 1815528)</t>
  </si>
  <si>
    <t>LUXSAM INDUSTRIES</t>
  </si>
  <si>
    <t>TRINIDAD E TOBAGO</t>
  </si>
  <si>
    <t>(+REPOSIÇÃO)</t>
  </si>
  <si>
    <t>1814817,1815193,1815194,1815195,1815196,1815292,1815293,1815294,1815295,1815296,1815297,1815305,1815306,1815307,1815308,1815309,1815311,1815312,1815313,1815315,1815317,1815318,1815319,1815321,1815322,1815323,1815324,1815325,1815326,1815327,1815330,1815331,1815332,1815333,1815334,1815335,1815337,1815338,1815339,1815347,1815348,1815349,1815350,1815351,1815359,1815360,1815361,1815362,1815363,1815364,1815365,1815366,1815367,1815368,1815369,1815370,1815371,1815372,1815373,1815374,1815375,1815420,1815444,1815445,1815446,1815447,1815451,1815452,1815453,1815454,1815455</t>
  </si>
  <si>
    <t>TRAGETTA</t>
  </si>
  <si>
    <t>DTD2F91</t>
  </si>
  <si>
    <t>ANTECIPADA</t>
  </si>
  <si>
    <t>THW4A08</t>
  </si>
  <si>
    <t>SOLAR MOVEIS E ELETROS LTDA</t>
  </si>
  <si>
    <t>SAS4I19</t>
  </si>
  <si>
    <t>5095145_COMPLEMENTO</t>
  </si>
  <si>
    <t>MARACANAU</t>
  </si>
  <si>
    <t>AG/LOGIN</t>
  </si>
  <si>
    <t>MJM0A67</t>
  </si>
  <si>
    <t>5079411_COMPLEMENTO (BOOKING: LA0441072 CONTAINER: TEMU8497814 LACRE: 1542262 TARA: 3890 )</t>
  </si>
  <si>
    <t>DBB4364</t>
  </si>
  <si>
    <t>LOJAS MOVELETRO LTDA</t>
  </si>
  <si>
    <t>ACOPIARA</t>
  </si>
  <si>
    <t>CARGA ANTECIPADA</t>
  </si>
  <si>
    <t xml:space="preserve">1815298,1815299,1815300,1815301,1815302,1815303,1815304,1815328,1815340,1815341,1815342,1815343,1815344,1815352,1815353,1815355,1815356,1815357,1815358,1815376,1815377,1815378,1815379,1815404,1815405,1815406,1815407,1815408,1815413,1815414,1815415,1815416,1815422,1815423,1815426,1815434,1815436,1815457
</t>
  </si>
  <si>
    <t>NQL8821</t>
  </si>
  <si>
    <t>OCP5817</t>
  </si>
  <si>
    <t xml:space="preserve">GKL7G69 </t>
  </si>
  <si>
    <t xml:space="preserve"> 5088486 (BOOKING: P10477237 CONTAINER: CMAU3504416 LACRE: M0934644 TARA: 3700)</t>
  </si>
  <si>
    <t xml:space="preserve"> 5088821 (BOOKING: P10477237 CONTAINER: TXGU8616304 LACRE: M0934638 TARA: 3700)</t>
  </si>
  <si>
    <t xml:space="preserve"> 5088485 (BOOKING: P10477237 CONTAINER: FCGU1990045 LACRE: M0934514 TARA: 3820)</t>
  </si>
  <si>
    <t>PME4G46</t>
  </si>
  <si>
    <t>LWZ6203</t>
  </si>
  <si>
    <t>MAY3314</t>
  </si>
  <si>
    <t>TERESINA</t>
  </si>
  <si>
    <t>IHH5818</t>
  </si>
  <si>
    <t>RBD2632</t>
  </si>
  <si>
    <t>1814169,1814719,1815396,1815397,1815399,1815400,1815401,1815402,1815403,1815409,1815419,1815439,1815440,1815441,1815442,1815443,1815448,1815449,1815450,1815731,1815732,1815733,1815741,1815742,1815743,1815744,1815854,1815855</t>
  </si>
  <si>
    <t>GUQ6538</t>
  </si>
  <si>
    <t>NF - 1815987</t>
  </si>
  <si>
    <t>TRANSFERENCIA</t>
  </si>
  <si>
    <t>BYE7C44</t>
  </si>
  <si>
    <t>CABO DE SANTO AGOSTINHO</t>
  </si>
  <si>
    <t>POF9864</t>
  </si>
  <si>
    <t>5094321_COMPLEMENTO</t>
  </si>
  <si>
    <t>LOSANE COMERCIAL DE VARIEDADES LTDA</t>
  </si>
  <si>
    <t>JUAZEIRO DO NORTE, CE</t>
  </si>
  <si>
    <t>1815314,1815316,1815320,1815329,1815336,1815345,1815346,1815417,1815619,1815710,1815711,1815712,1815713,1815721,1815722,1815723,1815724,1815725,1815726,1815734,1815735,1815736,1815737,1815738,1815739,1815745,1815746,1815747,1815748,1815749,1815750,1815751,1815759,1815760,1815761,1815762,1815763,1815764,1815765,1815766,1815767,1815768,1815769,1815770,1815771,1815772,1815773,1815774,1815775,1815776,1815777,1815778,1815779,1815780,1815782,1815783,1815784,1815785,1815786,1815787,1815788,1815789,1815790,1815791,1815792,1815793,1815794,1815795,1815796,1815797,1815798,1815799,1815800,1815801,1815802,1815803,1815804,1815805,1815806,1815807,1815808,1815809,1815810,1815811,1815812,1815813,1815814,1815815,1815816,1815817,1815818,1815819,1815820,1815821,1815822,1815823,1815824,1815825,1815826,1815827,1815838,1815839,1815840,1815841,1815842,1815843,1815856,1815857,1815858</t>
  </si>
  <si>
    <t>5087573_COMPLEMENTO (BOOKING: LA0441302 CONTAINER: CXDU1106092 LACRE: 1720594 TARA: 3900)</t>
  </si>
  <si>
    <t>R J FRANCO DA SILVA LTDA</t>
  </si>
  <si>
    <t>BSZ7B81</t>
  </si>
  <si>
    <t>CYB6530</t>
  </si>
  <si>
    <t>OIL 8867</t>
  </si>
  <si>
    <t>KME4J50</t>
  </si>
  <si>
    <t>HXI1D88</t>
  </si>
  <si>
    <t>5096240_COMPLEMENTO</t>
  </si>
  <si>
    <t>NEIVA COMERCIO DE MOVEIS LTDA</t>
  </si>
  <si>
    <t>MONTEIRO</t>
  </si>
  <si>
    <t>FJP5F84</t>
  </si>
  <si>
    <t>antecipado</t>
  </si>
  <si>
    <t>MIW6D22</t>
  </si>
  <si>
    <t>COOPERCARGO</t>
  </si>
  <si>
    <t>MIR0958</t>
  </si>
  <si>
    <t>MCS2D56</t>
  </si>
  <si>
    <t>GOT2794</t>
  </si>
  <si>
    <t>D6</t>
  </si>
  <si>
    <t>1815354,1815424,1815427,1815431,1815432,1815433,1815435,1815456,1815458,1815459,1815460,1815461,1815462,1815714,1815715,1815716,1815717,1815718,1815719,1815720,1815727,1815728,1815729,1815730,1815828,1815829,1815832,1815833,1815834,1815835,1815836,1815837</t>
  </si>
  <si>
    <t>NF 1815927</t>
  </si>
  <si>
    <t>THT5E41</t>
  </si>
  <si>
    <t>BARATAO MOVEIS E MAGAZINE LTDA</t>
  </si>
  <si>
    <t>AURORA, CE</t>
  </si>
  <si>
    <t>NVI0B10</t>
  </si>
  <si>
    <t>5087577 (BOOKING: LA0441302 CONTAINER: TCLU8168600 LACRE: 1542270 TARA: 3840)</t>
  </si>
  <si>
    <t>IMPORTADORA TV LAR LTDA</t>
  </si>
  <si>
    <t>HXA5423</t>
  </si>
  <si>
    <t>NF 1815987</t>
  </si>
  <si>
    <t>1814153,1815394,1815412,1815437,1815438,1815463,1815464,1815465,1815466,1815470,1815753,1815754,1815755,1815756,1815848,1815849</t>
  </si>
  <si>
    <t xml:space="preserve"> HXA 9E93</t>
  </si>
  <si>
    <t>5089712_COMPLEMENTO</t>
  </si>
  <si>
    <t>PINHEIRO</t>
  </si>
  <si>
    <t>HWV5096</t>
  </si>
  <si>
    <t>JRV 4687</t>
  </si>
  <si>
    <t>5088494 (BOOKING: LA0441302 CONTAINER: CIPU5013498 LACRE: 1725493 TARA: 3700)</t>
  </si>
  <si>
    <t>OSR0D99</t>
  </si>
  <si>
    <t>CANDEIAS</t>
  </si>
  <si>
    <t>RDX2B43</t>
  </si>
  <si>
    <t>ANTECIPADO</t>
  </si>
  <si>
    <t>RXX7H46</t>
  </si>
  <si>
    <t>QDR-9E33</t>
  </si>
  <si>
    <t>MARITUBA</t>
  </si>
  <si>
    <t>DPB2432</t>
  </si>
  <si>
    <t>BAP5B18</t>
  </si>
  <si>
    <t>LOGPLACE / LESUS</t>
  </si>
  <si>
    <t>XXXX</t>
  </si>
  <si>
    <t>BYA3437</t>
  </si>
  <si>
    <t>1816089,1816090,1816091,1816092,1816099,1816100,1816101,1816102,1816103,1816104,1816105,1816109,1816121,1816123,1816124,1816125,1816132,1816133,1816135,1816136,1816137,1816138,1816139,1816141,1816142,1816143,1816144,1816145,1816147,1816148,1816149,1816150,1816151,1816152,1816153,1816158,1816159,1816160,1816161,1816162,1816163,1816164,1816165,1816166,1816167,1816168,1816169,1816170,1816171,1816172,1816173,1816174,1816175,1816176,1816177,1816178,1816182,1816188,1816189,1816190,1816191,1816192,1816197,1816198,1816204,1816205,1816206,1816207,1816208,1816209,1816210,1816215,1816216,1816217,1816230,1816231</t>
  </si>
  <si>
    <t>DBB5I15</t>
  </si>
  <si>
    <t>JXA9J90</t>
  </si>
  <si>
    <t>IRM5H16</t>
  </si>
  <si>
    <t>MARIA NINFA LIMA</t>
  </si>
  <si>
    <t>CAMPO GRANDE, MS</t>
  </si>
  <si>
    <t>NÃO CHEGOU</t>
  </si>
  <si>
    <t>HAX 4D33</t>
  </si>
  <si>
    <t>1814067,1813542_COMPLEMENTO</t>
  </si>
  <si>
    <t>M IOLANDA S SOUZA LTDA</t>
  </si>
  <si>
    <t>CRUZEIRO DO SUL</t>
  </si>
  <si>
    <t>EFU9069</t>
  </si>
  <si>
    <t>MCW 9D18</t>
  </si>
  <si>
    <t>GTQ7J02</t>
  </si>
  <si>
    <t>MBS3382</t>
  </si>
  <si>
    <t>HWY4C40</t>
  </si>
  <si>
    <t>HAX4D33</t>
  </si>
  <si>
    <t>DTE7G68</t>
  </si>
  <si>
    <t>ELETROMAR MOVEIS E ELETRODOMESTICOS LTDA</t>
  </si>
  <si>
    <t>LUCAS DO RIO VERDE</t>
  </si>
  <si>
    <t>1816050,1816093,1816094,1816095,1816096,1816097,1816098,1816106,1816107,1816108,1816110,1816111,1816112,1816113,1816114,1816115,1816116,1816134,1816154,1816155,1816156,1816179,1816180,1816181,1816183,1816184,1816185,1816186,1816187,1816193,1816194,1816195,1816196,1816199,1816200,1816201,1816202,1816203,1816211,1816212,1816213,1816214</t>
  </si>
  <si>
    <t>MJM0D87</t>
  </si>
  <si>
    <t>MJM0C47</t>
  </si>
  <si>
    <t>BXF 9575</t>
  </si>
  <si>
    <t>1815428,1815429,1815430,1816157,1814899</t>
  </si>
  <si>
    <t>NTE1E22</t>
  </si>
  <si>
    <t>WEBCONTINENTAL LTDA</t>
  </si>
  <si>
    <t>VIANA</t>
  </si>
  <si>
    <t>MMP 4E54</t>
  </si>
  <si>
    <t>HVZ1H44</t>
  </si>
  <si>
    <t>HFD-9J41</t>
  </si>
  <si>
    <t>NOVA SANTA RITA</t>
  </si>
  <si>
    <t>IIB7353</t>
  </si>
  <si>
    <t>CZC4B04</t>
  </si>
  <si>
    <t>PMU0I69</t>
  </si>
  <si>
    <t>FMY6717</t>
  </si>
  <si>
    <t>RDY9G33</t>
  </si>
  <si>
    <t>NSP1C30</t>
  </si>
  <si>
    <t>CLK7075</t>
  </si>
  <si>
    <t>CBR0354</t>
  </si>
  <si>
    <t>EFV-4368</t>
  </si>
  <si>
    <t>SANTA INÊS</t>
  </si>
  <si>
    <t xml:space="preserve"> </t>
  </si>
  <si>
    <t>ANO</t>
  </si>
  <si>
    <t>LOCAL</t>
  </si>
  <si>
    <t>DATA</t>
  </si>
  <si>
    <t>TRANSPORTADOR</t>
  </si>
  <si>
    <t>PLACA</t>
  </si>
  <si>
    <t>MOTIVO</t>
  </si>
  <si>
    <t>OBSERVAÇÃO</t>
  </si>
  <si>
    <t>NÃO DELETAR</t>
  </si>
  <si>
    <t>APA</t>
  </si>
  <si>
    <t>IDR</t>
  </si>
  <si>
    <t>BXH7404</t>
  </si>
  <si>
    <t>BAÚ COM INFILTRAÇÕES</t>
  </si>
  <si>
    <t xml:space="preserve">FN </t>
  </si>
  <si>
    <t>CDL7E60</t>
  </si>
  <si>
    <t>GSH5378</t>
  </si>
  <si>
    <t>OKH3H89</t>
  </si>
  <si>
    <t>MLM5920</t>
  </si>
  <si>
    <t>LXX3595</t>
  </si>
  <si>
    <t xml:space="preserve">HYM9314 </t>
  </si>
  <si>
    <t>BAÚ COM AVARIAS</t>
  </si>
  <si>
    <t>HUT1A14</t>
  </si>
  <si>
    <t>NLN5352</t>
  </si>
  <si>
    <t>JXA5G98</t>
  </si>
  <si>
    <t>JJD8A21</t>
  </si>
  <si>
    <t>CRY2C00</t>
  </si>
  <si>
    <t>KKB7F75</t>
  </si>
  <si>
    <t>AG</t>
  </si>
  <si>
    <t>GUC1465</t>
  </si>
  <si>
    <t>BUD6C26</t>
  </si>
  <si>
    <t>PROGRAMAÇÃO COM RETENÇÃO</t>
  </si>
  <si>
    <t>COMERCIAL NOTURNO</t>
  </si>
  <si>
    <t>NGA7617</t>
  </si>
  <si>
    <t>PMG9H69</t>
  </si>
  <si>
    <t>GXH9121</t>
  </si>
  <si>
    <t>QHB2928</t>
  </si>
  <si>
    <t>OAN1480</t>
  </si>
  <si>
    <t>HUG4469</t>
  </si>
  <si>
    <t>MOTORISTA NÃO QUIS ESPERAR</t>
  </si>
  <si>
    <t>LVP6832</t>
  </si>
  <si>
    <t>HUY1G35</t>
  </si>
  <si>
    <t>ORX6940</t>
  </si>
  <si>
    <t>VEÍCULO ABERTO</t>
  </si>
  <si>
    <t>RISCO DE ACIDENTE NO CARREGAMENTO</t>
  </si>
  <si>
    <t>BWQ4133</t>
  </si>
  <si>
    <t>KHS7739</t>
  </si>
  <si>
    <t>MOTORISTA ALCOOLIZADO</t>
  </si>
  <si>
    <t>OYD1I66</t>
  </si>
  <si>
    <t>NÃO COUBE A CARGA</t>
  </si>
  <si>
    <t>JXA9J40</t>
  </si>
  <si>
    <t>LZZ3758</t>
  </si>
  <si>
    <t>CDL7674</t>
  </si>
  <si>
    <t>LXS9H37</t>
  </si>
  <si>
    <t>CSK1442</t>
  </si>
  <si>
    <t>HXN8218</t>
  </si>
  <si>
    <t>LZH7C53</t>
  </si>
  <si>
    <t>MNA1G09</t>
  </si>
  <si>
    <t>HZN3979</t>
  </si>
  <si>
    <t>TRANSIDEAL</t>
  </si>
  <si>
    <t>JXA4129</t>
  </si>
  <si>
    <t>ATRITO COM O MOTORISTA</t>
  </si>
  <si>
    <t>KLR7B00</t>
  </si>
  <si>
    <t>HFD9J41</t>
  </si>
  <si>
    <t>LXE1104</t>
  </si>
  <si>
    <t>BYD8904</t>
  </si>
  <si>
    <t>JMG6543</t>
  </si>
  <si>
    <t>AGM3394</t>
  </si>
  <si>
    <t>MPO3C29</t>
  </si>
  <si>
    <t>FALTA DE ITENS BÁSICOS</t>
  </si>
  <si>
    <t>IJI0588</t>
  </si>
  <si>
    <t>AIU6B79</t>
  </si>
  <si>
    <t>ORI5C88</t>
  </si>
  <si>
    <t>HWX4C66</t>
  </si>
  <si>
    <t>TEC</t>
  </si>
  <si>
    <t>AMN7E06</t>
  </si>
  <si>
    <t>MBQ5C54</t>
  </si>
  <si>
    <t>CLK1G10</t>
  </si>
  <si>
    <t>JMK7069</t>
  </si>
  <si>
    <t>DPB3C04</t>
  </si>
  <si>
    <t>IIP1308</t>
  </si>
  <si>
    <t>HUD9508</t>
  </si>
  <si>
    <t>DTD2F84</t>
  </si>
  <si>
    <t>MBB8169</t>
  </si>
  <si>
    <t>IHK6976</t>
  </si>
  <si>
    <t>PISO IRREGULAR</t>
  </si>
  <si>
    <t>BML1705</t>
  </si>
  <si>
    <t>AUI2799</t>
  </si>
  <si>
    <t>JYJ1882</t>
  </si>
  <si>
    <t>GXS5I04</t>
  </si>
  <si>
    <t>DPB3296</t>
  </si>
  <si>
    <t>HYA1J15</t>
  </si>
  <si>
    <t>SOLISTICA</t>
  </si>
  <si>
    <t>DTB7A12</t>
  </si>
  <si>
    <t>NKH8753</t>
  </si>
  <si>
    <t>LATERAL DO BAÚ COM PONTAS PERFURANTES</t>
  </si>
  <si>
    <t>GSV7J12</t>
  </si>
  <si>
    <t>MOP9820</t>
  </si>
  <si>
    <t>OCH3J67</t>
  </si>
  <si>
    <t>CBS2F92</t>
  </si>
  <si>
    <t>HXN8148</t>
  </si>
  <si>
    <t>NTC6774</t>
  </si>
  <si>
    <t>HUC1402</t>
  </si>
  <si>
    <t>CZB4437</t>
  </si>
  <si>
    <t>JQZ3942</t>
  </si>
  <si>
    <t>CQH0H12</t>
  </si>
  <si>
    <t>HUY3506</t>
  </si>
  <si>
    <t>HDI9802</t>
  </si>
  <si>
    <t>HZE2590</t>
  </si>
  <si>
    <t>MMW7635</t>
  </si>
  <si>
    <t>NTC6684</t>
  </si>
  <si>
    <t>BXB7386</t>
  </si>
  <si>
    <t>QTW0J61</t>
  </si>
  <si>
    <t>APK9113</t>
  </si>
  <si>
    <t>MBJ0573</t>
  </si>
  <si>
    <t>MYT0125</t>
  </si>
  <si>
    <t>HUG2739</t>
  </si>
  <si>
    <t>LWW5904</t>
  </si>
  <si>
    <t>JXA3614</t>
  </si>
  <si>
    <t>KAY8765</t>
  </si>
  <si>
    <t>JQB6D32</t>
  </si>
  <si>
    <t>JRV3061</t>
  </si>
  <si>
    <t>HUH4667</t>
  </si>
  <si>
    <t>JXJ4076</t>
  </si>
  <si>
    <t>MCW9C68</t>
  </si>
  <si>
    <t>CUB3526</t>
  </si>
  <si>
    <t>DVS4C39</t>
  </si>
  <si>
    <t>KFE2715</t>
  </si>
  <si>
    <t>KIA0D14</t>
  </si>
  <si>
    <t>GPD9D91</t>
  </si>
  <si>
    <t>LXY8097</t>
  </si>
  <si>
    <t>HXM3D33</t>
  </si>
  <si>
    <t>NDJ7538</t>
  </si>
  <si>
    <t>DBB5I20</t>
  </si>
  <si>
    <t>HBG6I98</t>
  </si>
  <si>
    <t>LXE0I48</t>
  </si>
  <si>
    <t>EFV4368</t>
  </si>
  <si>
    <t>ECT9703</t>
  </si>
  <si>
    <t>MLX9074</t>
  </si>
  <si>
    <t>LZH0804</t>
  </si>
  <si>
    <t>BSG5397</t>
  </si>
  <si>
    <t>MEH5H52</t>
  </si>
  <si>
    <t>NGY5D46</t>
  </si>
  <si>
    <t>JXA4129 </t>
  </si>
  <si>
    <t>EXPORTAÇÃO</t>
  </si>
  <si>
    <t>CGR4B17</t>
  </si>
  <si>
    <t>DPE2564</t>
  </si>
  <si>
    <t>AAE6E35</t>
  </si>
  <si>
    <t>JUN.8004</t>
  </si>
  <si>
    <t>CXA3208</t>
  </si>
  <si>
    <t>NSS0944</t>
  </si>
  <si>
    <t>SEM EVIDENCIAS NO E-MAIL E SEM DESCRIÇÃO DO MOTIVO DA RECUSA</t>
  </si>
  <si>
    <t>TMA</t>
  </si>
  <si>
    <t>CXA9D11</t>
  </si>
  <si>
    <t>KRX7E04</t>
  </si>
  <si>
    <t>CSK1413</t>
  </si>
  <si>
    <t>LZD3950</t>
  </si>
  <si>
    <t>GVQ8B10</t>
  </si>
  <si>
    <t>JXB5D40</t>
  </si>
  <si>
    <t>GLN2045</t>
  </si>
  <si>
    <t>IFS7I83</t>
  </si>
  <si>
    <t>ODO2B63</t>
  </si>
  <si>
    <t>NFJ5C88</t>
  </si>
  <si>
    <t>MBB3I15</t>
  </si>
  <si>
    <t>LYN7D07</t>
  </si>
  <si>
    <t>MGZ0989</t>
  </si>
  <si>
    <t>DTC9F57</t>
  </si>
  <si>
    <t>MJT0J16</t>
  </si>
  <si>
    <t>CZB2C30</t>
  </si>
  <si>
    <t>JXA1238</t>
  </si>
  <si>
    <t>MCY1019</t>
  </si>
  <si>
    <t>IBP7718</t>
  </si>
  <si>
    <t>BWD2D15</t>
  </si>
  <si>
    <t>KHN5573</t>
  </si>
  <si>
    <t>AMU2896</t>
  </si>
  <si>
    <t>LUW1498</t>
  </si>
  <si>
    <t>BXF9575</t>
  </si>
  <si>
    <t>OAI6C67</t>
  </si>
  <si>
    <t>MEM7447</t>
  </si>
  <si>
    <t>HOM3A45</t>
  </si>
  <si>
    <t>AJM0991</t>
  </si>
  <si>
    <t>MDS9I65</t>
  </si>
  <si>
    <t>MDL9709</t>
  </si>
  <si>
    <t>BAÚ COM AVARIAS, PISO IRREGULAR E FALTA DE ITENS BASICOS</t>
  </si>
  <si>
    <t>IDK6757</t>
  </si>
  <si>
    <t>HVP1194</t>
  </si>
  <si>
    <t>JXA2C96</t>
  </si>
  <si>
    <t>LHS3329</t>
  </si>
  <si>
    <t>POA9B69</t>
  </si>
  <si>
    <t>OSB7214</t>
  </si>
  <si>
    <t>AOJ3415</t>
  </si>
  <si>
    <t>BAÚ COM AVARIAS E PISO IRREGULAR</t>
  </si>
  <si>
    <t>HUZ5307</t>
  </si>
  <si>
    <t>DVS4C48</t>
  </si>
  <si>
    <t>GSV9894</t>
  </si>
  <si>
    <t>ACO7J96</t>
  </si>
  <si>
    <t>KMP2341</t>
  </si>
  <si>
    <t>JXA5H28</t>
  </si>
  <si>
    <t>SUJIDADE NO CONTEINER</t>
  </si>
  <si>
    <t>HVQ4059</t>
  </si>
  <si>
    <t>IIL1G65</t>
  </si>
  <si>
    <t>KFI1018 </t>
  </si>
  <si>
    <t>VEÍCULO QUE SUBSTITUIU COM O MESMO PROBLEMA</t>
  </si>
  <si>
    <t>JQZ3958</t>
  </si>
  <si>
    <t>MOW7471</t>
  </si>
  <si>
    <t>BTB4086</t>
  </si>
  <si>
    <t>JOZ9D21</t>
  </si>
  <si>
    <t>GKO9G49</t>
  </si>
  <si>
    <t>JJD5871</t>
  </si>
  <si>
    <t>DIC7422</t>
  </si>
  <si>
    <t>HWO9960</t>
  </si>
  <si>
    <t>LZJ2910</t>
  </si>
  <si>
    <t>HYD3608</t>
  </si>
  <si>
    <t>LWQ4188</t>
  </si>
  <si>
    <t>JXA0081</t>
  </si>
  <si>
    <t>MRI1446</t>
  </si>
  <si>
    <t>GQV7367 </t>
  </si>
  <si>
    <t>ASS4D53 </t>
  </si>
  <si>
    <t>IMM3A87</t>
  </si>
  <si>
    <t>EXR2170</t>
  </si>
  <si>
    <t>BSF1761</t>
  </si>
  <si>
    <t>HVK1860</t>
  </si>
  <si>
    <t>NTE9978</t>
  </si>
  <si>
    <t>EGK8F63</t>
  </si>
  <si>
    <t>PUD1757</t>
  </si>
  <si>
    <t>DVS4C56</t>
  </si>
  <si>
    <t>HUD9H28</t>
  </si>
  <si>
    <t>GMB6205</t>
  </si>
  <si>
    <t>BWZ9426</t>
  </si>
  <si>
    <t>NGC1227</t>
  </si>
  <si>
    <t>NBB7G46</t>
  </si>
  <si>
    <t>HUD9E28</t>
  </si>
  <si>
    <t>DBC6464</t>
  </si>
  <si>
    <t>CARREGAMOS O VEÍCULO COM RESSALVAS, VER EMAIL: Veículo inadequado para carregamento DBC6464 - Cootravale  18/09/2024</t>
  </si>
  <si>
    <t>HUY4C49</t>
  </si>
  <si>
    <t>MFT8849</t>
  </si>
  <si>
    <t>HUM5784</t>
  </si>
  <si>
    <t>MVW2159</t>
  </si>
  <si>
    <t>GMB7649</t>
  </si>
  <si>
    <t>PISO E LATERAL IRREGULAR</t>
  </si>
  <si>
    <t>BWQ4016</t>
  </si>
  <si>
    <t>VEÍCULO AUTORIZADO A CARREGAR - VERIFICAR E-MAIL: VEÍCULO RECUSADO | BYE7C44 | IMEEL ATACADO LTDA</t>
  </si>
  <si>
    <t>KGB2322</t>
  </si>
  <si>
    <t>GPZ2821</t>
  </si>
  <si>
    <t>BAÚ COM INFILTRAÇÕES E AVARIAS</t>
  </si>
  <si>
    <t>CLK2016</t>
  </si>
  <si>
    <t>BAÚ COM INFILTRAÇÕES E PISO IRREGULAR</t>
  </si>
  <si>
    <t>JNM4570</t>
  </si>
  <si>
    <t>IJD5972</t>
  </si>
  <si>
    <t>BSH1382</t>
  </si>
  <si>
    <t>FJP5G32</t>
  </si>
  <si>
    <t>IGQ7A75</t>
  </si>
  <si>
    <t>QTK7A13</t>
  </si>
  <si>
    <t>IQM2H23</t>
  </si>
  <si>
    <t>BAÚ COM TETO FURADO</t>
  </si>
  <si>
    <t>IMM4A65</t>
  </si>
  <si>
    <t>HDI9101</t>
  </si>
  <si>
    <t>JQK5J59</t>
  </si>
  <si>
    <t>HVC1D42</t>
  </si>
  <si>
    <t>DBC6I31</t>
  </si>
  <si>
    <t>DAJ2065</t>
  </si>
  <si>
    <t>HUG2859</t>
  </si>
  <si>
    <t>LXT9C40</t>
  </si>
  <si>
    <t>COPERCARGA</t>
  </si>
  <si>
    <t>ESU6J51</t>
  </si>
  <si>
    <t>CYN5F92</t>
  </si>
  <si>
    <t>COOPERCARGA</t>
  </si>
  <si>
    <t>AGY7G83</t>
  </si>
  <si>
    <t>KKA7575</t>
  </si>
  <si>
    <t>JRT0347</t>
  </si>
  <si>
    <t>BAÚ COM INFILTRAÇÃO</t>
  </si>
  <si>
    <t>FJP5G19</t>
  </si>
  <si>
    <t>MRZ6E06</t>
  </si>
  <si>
    <t>SVF5B44</t>
  </si>
  <si>
    <t>LXB9I91</t>
  </si>
  <si>
    <t>IVC0004</t>
  </si>
  <si>
    <t>EGK7065</t>
  </si>
  <si>
    <t>BAÚ COM TAMANHO INSUFICIENTE</t>
  </si>
  <si>
    <t>FOB RECUSADO PARA CARGA DE COCA COLA POR TER MENOS DE 15 M</t>
  </si>
  <si>
    <t>OIL6D88</t>
  </si>
  <si>
    <t>LIBERADO PELO CLIENTE PARA CARREGAMENTO</t>
  </si>
  <si>
    <t>AKN7539</t>
  </si>
  <si>
    <t>KIG9J70</t>
  </si>
  <si>
    <t>HXT5259</t>
  </si>
  <si>
    <t>VEÍCULO CLIENTE POLO COM PISO SUJO DE ÓLEO DIESEL</t>
  </si>
  <si>
    <t>MMH3B33</t>
  </si>
  <si>
    <t>HYR9608</t>
  </si>
  <si>
    <t>OID1502</t>
  </si>
  <si>
    <t>GXA4B35</t>
  </si>
  <si>
    <t>CZC0272</t>
  </si>
  <si>
    <t>BAÚ COM AVARIAS E INFILTRAÇÃO</t>
  </si>
  <si>
    <t>PISO E TETO COM AVARIAS</t>
  </si>
  <si>
    <t>ACEITO EM CARÁTER DE EXCEÇÃO DEVIDO O DESTINO SER MARACANAÚ</t>
  </si>
  <si>
    <t>JXA1192</t>
  </si>
  <si>
    <t>JXA5J70</t>
  </si>
  <si>
    <t>PISO E LATERAIS DO BAÚ IRREGULARES</t>
  </si>
  <si>
    <t>AUTORIZADO A CAREGAR MEDIANTE RESPONSABILIDADE DA TRANSPORTADORA CASO OCORRA AVARIAS NOS PRODUTOS</t>
  </si>
  <si>
    <t>COORPERCARGO</t>
  </si>
  <si>
    <t>OKH0A94</t>
  </si>
  <si>
    <t>PORTAS DO BÁU NÃO ESTÃO FECHANDO</t>
  </si>
  <si>
    <t>CBR7D71</t>
  </si>
  <si>
    <t>SEM LOCAL PARA MARRAÇÃO</t>
  </si>
  <si>
    <t>HTY2178</t>
  </si>
  <si>
    <t>NKI8A73</t>
  </si>
  <si>
    <t>LYF4008</t>
  </si>
  <si>
    <t>KUL6D61</t>
  </si>
  <si>
    <t>MKB8B25</t>
  </si>
  <si>
    <t>LZF0I03</t>
  </si>
  <si>
    <t>CKE3F01</t>
  </si>
  <si>
    <t>MDI7024</t>
  </si>
  <si>
    <t>IQM4B97</t>
  </si>
  <si>
    <t>KJD5I39</t>
  </si>
  <si>
    <t>FJP6J38</t>
  </si>
  <si>
    <t>EOF1E22</t>
  </si>
  <si>
    <t>NGM0C92</t>
  </si>
  <si>
    <t>VEÍCULO FORA DO PADRÃO</t>
  </si>
  <si>
    <t>BXH0383</t>
  </si>
  <si>
    <t>PISO IRREGULAR E BAÚ COM INFILTRAÇÕES</t>
  </si>
  <si>
    <t>EPC9H88</t>
  </si>
  <si>
    <t>KCZ4D32</t>
  </si>
  <si>
    <t>MFZ6114</t>
  </si>
  <si>
    <t>JOK0A19</t>
  </si>
  <si>
    <t>CPJ8817</t>
  </si>
  <si>
    <t>MFE8797</t>
  </si>
  <si>
    <t>HUX0E81</t>
  </si>
  <si>
    <t>JXA2401</t>
  </si>
  <si>
    <t>2,68m DE ALTURA</t>
  </si>
  <si>
    <t>GXM8E95</t>
  </si>
  <si>
    <t>CRY2200</t>
  </si>
  <si>
    <t>AJP0H23</t>
  </si>
  <si>
    <t xml:space="preserve">PISO IRREGULAR E LATERAIS SEM LOCAL PARA AMARRAR
</t>
  </si>
  <si>
    <t>BSF7918</t>
  </si>
  <si>
    <t>AZS4F66</t>
  </si>
  <si>
    <t>QYI3J70</t>
  </si>
  <si>
    <t>PISO AFUNDANDO</t>
  </si>
  <si>
    <t>ICU2999</t>
  </si>
  <si>
    <t>IJE8452</t>
  </si>
  <si>
    <t>JXA3F13</t>
  </si>
  <si>
    <t>GVK8H83</t>
  </si>
  <si>
    <t>RECUSADO PELA SEGUNDA VEZ/NA PRIMEIRA DIA 27/02 NÃO FOI INFORMADO NA PLANILHA</t>
  </si>
  <si>
    <t>CGR3302</t>
  </si>
  <si>
    <t>CYR5437</t>
  </si>
  <si>
    <t>PISO IRREGULAR E DESGASTE NOS MADEIRITES</t>
  </si>
  <si>
    <t>HVM9263</t>
  </si>
  <si>
    <t>PQB2C43</t>
  </si>
  <si>
    <t>ESU5J81</t>
  </si>
  <si>
    <t>MBO0999</t>
  </si>
  <si>
    <t>KEB0I10</t>
  </si>
  <si>
    <t>NFY1D82</t>
  </si>
  <si>
    <t>IFH7953</t>
  </si>
  <si>
    <t>PISO IRREGULAR E BAÚ COM AVARIAS</t>
  </si>
  <si>
    <t>JXA2F25</t>
  </si>
  <si>
    <t>CVP3628</t>
  </si>
  <si>
    <t>OXU5J52</t>
  </si>
  <si>
    <t>CLH5F96</t>
  </si>
  <si>
    <t>FALTANDO MADEIRITES</t>
  </si>
  <si>
    <t>DTB5580</t>
  </si>
  <si>
    <t>FSU3916</t>
  </si>
  <si>
    <t>FQJ1A34</t>
  </si>
  <si>
    <t>EJY3D09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</si>
</sst>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16]d\-mmm\-yy;@"/>
    <numFmt numFmtId="165" formatCode="d/m/yyyy"/>
    <numFmt numFmtId="166" formatCode="[$-416]dd\-mmm\-yy;@"/>
    <numFmt numFmtId="167" formatCode="0.0%"/>
    <numFmt numFmtId="168" formatCode="0.0000000"/>
  </numFmts>
  <fonts count="27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name val="Calibri"/>
      <family val="2"/>
    </font>
    <font>
      <sz val="9"/>
      <name val="Calibri"/>
      <family val="2"/>
      <scheme val="minor"/>
    </font>
    <font>
      <b/>
      <i/>
      <sz val="9"/>
      <name val="Calibri"/>
      <family val="2"/>
    </font>
    <font>
      <sz val="9"/>
      <name val="Calibri"/>
      <family val="2"/>
    </font>
    <font>
      <b/>
      <sz val="9"/>
      <name val="Calibri"/>
      <family val="2"/>
      <scheme val="minor"/>
    </font>
    <font>
      <b/>
      <u val="double"/>
      <sz val="9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i/>
      <sz val="9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</font>
    <font>
      <b/>
      <sz val="9"/>
      <color theme="1"/>
      <name val="Calibri"/>
      <family val="2"/>
    </font>
    <font>
      <b/>
      <sz val="9"/>
      <color theme="1" tint="4.9989318521683403E-2"/>
      <name val="Calibri"/>
      <family val="2"/>
    </font>
    <font>
      <b/>
      <sz val="9"/>
      <color rgb="FFFF0000"/>
      <name val="Calibri"/>
    </font>
    <font>
      <b/>
      <sz val="9"/>
      <name val="Calibri"/>
    </font>
    <font>
      <sz val="9"/>
      <name val="Calibri"/>
    </font>
    <font>
      <b/>
      <sz val="9"/>
      <color rgb="FF000000"/>
      <name val="Calibri"/>
    </font>
    <font>
      <b/>
      <sz val="9"/>
      <color theme="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theme="2" tint="-0.249977111117893"/>
        <bgColor rgb="FFBFBFBF"/>
      </patternFill>
    </fill>
    <fill>
      <patternFill patternType="solid">
        <fgColor rgb="FFFFFF00"/>
        <bgColor rgb="FFFFFFCC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1" fontId="5" fillId="2" borderId="1" xfId="0" applyNumberFormat="1" applyFont="1" applyFill="1" applyBorder="1" applyAlignment="1" applyProtection="1">
      <alignment horizontal="center" vertical="center"/>
      <protection locked="0"/>
    </xf>
    <xf numFmtId="165" fontId="5" fillId="2" borderId="1" xfId="0" applyNumberFormat="1" applyFont="1" applyFill="1" applyBorder="1" applyAlignment="1" applyProtection="1">
      <alignment horizontal="center" vertical="center"/>
      <protection locked="0"/>
    </xf>
    <xf numFmtId="165" fontId="5" fillId="5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20" fontId="6" fillId="3" borderId="0" xfId="0" applyNumberFormat="1" applyFont="1" applyFill="1" applyAlignment="1">
      <alignment horizontal="center" vertical="center"/>
    </xf>
    <xf numFmtId="164" fontId="3" fillId="4" borderId="1" xfId="0" applyNumberFormat="1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49" fontId="3" fillId="7" borderId="1" xfId="0" applyNumberFormat="1" applyFont="1" applyFill="1" applyBorder="1" applyAlignment="1" applyProtection="1">
      <alignment horizontal="center" vertical="center"/>
      <protection locked="0"/>
    </xf>
    <xf numFmtId="49" fontId="7" fillId="7" borderId="1" xfId="0" applyNumberFormat="1" applyFont="1" applyFill="1" applyBorder="1" applyAlignment="1" applyProtection="1">
      <alignment horizontal="center" vertical="center"/>
      <protection locked="0"/>
    </xf>
    <xf numFmtId="1" fontId="3" fillId="7" borderId="1" xfId="0" applyNumberFormat="1" applyFont="1" applyFill="1" applyBorder="1" applyAlignment="1" applyProtection="1">
      <alignment horizontal="center" vertical="center"/>
      <protection locked="0"/>
    </xf>
    <xf numFmtId="20" fontId="6" fillId="3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64" fontId="3" fillId="0" borderId="0" xfId="0" applyNumberFormat="1" applyFont="1" applyAlignment="1" applyProtection="1">
      <alignment horizontal="center" vertical="center"/>
      <protection locked="0"/>
    </xf>
    <xf numFmtId="164" fontId="3" fillId="0" borderId="0" xfId="0" applyNumberFormat="1" applyFont="1" applyAlignment="1">
      <alignment horizontal="center" vertical="center"/>
    </xf>
    <xf numFmtId="20" fontId="10" fillId="3" borderId="0" xfId="0" applyNumberFormat="1" applyFont="1" applyFill="1" applyAlignment="1">
      <alignment horizontal="center" vertical="center" wrapText="1"/>
    </xf>
    <xf numFmtId="20" fontId="10" fillId="8" borderId="0" xfId="0" applyNumberFormat="1" applyFont="1" applyFill="1" applyAlignment="1">
      <alignment horizontal="center" vertical="center" wrapText="1"/>
    </xf>
    <xf numFmtId="20" fontId="6" fillId="3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164" fontId="11" fillId="6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3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165" fontId="5" fillId="5" borderId="4" xfId="0" applyNumberFormat="1" applyFont="1" applyFill="1" applyBorder="1" applyAlignment="1" applyProtection="1">
      <alignment horizontal="center" vertical="center"/>
      <protection locked="0"/>
    </xf>
    <xf numFmtId="9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4" fontId="0" fillId="9" borderId="6" xfId="0" applyNumberForma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4" fillId="9" borderId="6" xfId="0" applyFont="1" applyFill="1" applyBorder="1" applyAlignment="1">
      <alignment horizontal="left"/>
    </xf>
    <xf numFmtId="9" fontId="9" fillId="0" borderId="0" xfId="0" applyNumberFormat="1" applyFont="1" applyAlignment="1">
      <alignment horizontal="center"/>
    </xf>
    <xf numFmtId="20" fontId="6" fillId="3" borderId="7" xfId="0" applyNumberFormat="1" applyFont="1" applyFill="1" applyBorder="1" applyAlignment="1">
      <alignment horizontal="center" vertical="center"/>
    </xf>
    <xf numFmtId="20" fontId="6" fillId="3" borderId="8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16" fontId="3" fillId="7" borderId="1" xfId="0" applyNumberFormat="1" applyFont="1" applyFill="1" applyBorder="1" applyAlignment="1" applyProtection="1">
      <alignment horizontal="center"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16" fontId="7" fillId="12" borderId="1" xfId="0" applyNumberFormat="1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 applyProtection="1">
      <alignment horizontal="center" vertical="center"/>
      <protection locked="0"/>
    </xf>
    <xf numFmtId="3" fontId="3" fillId="0" borderId="0" xfId="0" applyNumberFormat="1" applyFont="1" applyAlignment="1">
      <alignment horizontal="center" vertical="center"/>
    </xf>
    <xf numFmtId="0" fontId="18" fillId="10" borderId="2" xfId="0" applyFont="1" applyFill="1" applyBorder="1" applyAlignment="1">
      <alignment horizontal="center"/>
    </xf>
    <xf numFmtId="164" fontId="11" fillId="6" borderId="2" xfId="0" applyNumberFormat="1" applyFont="1" applyFill="1" applyBorder="1" applyAlignment="1" applyProtection="1">
      <alignment horizontal="left" vertical="center"/>
      <protection locked="0"/>
    </xf>
    <xf numFmtId="0" fontId="17" fillId="15" borderId="1" xfId="0" applyFont="1" applyFill="1" applyBorder="1" applyAlignment="1">
      <alignment horizontal="center" vertical="center"/>
    </xf>
    <xf numFmtId="16" fontId="17" fillId="15" borderId="1" xfId="0" applyNumberFormat="1" applyFont="1" applyFill="1" applyBorder="1" applyAlignment="1">
      <alignment horizontal="center" vertical="center"/>
    </xf>
    <xf numFmtId="164" fontId="19" fillId="6" borderId="2" xfId="0" applyNumberFormat="1" applyFont="1" applyFill="1" applyBorder="1" applyAlignment="1" applyProtection="1">
      <alignment horizontal="center" vertical="center"/>
      <protection locked="0"/>
    </xf>
    <xf numFmtId="49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/>
    </xf>
    <xf numFmtId="0" fontId="17" fillId="13" borderId="2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left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left" vertical="center"/>
    </xf>
    <xf numFmtId="16" fontId="7" fillId="16" borderId="1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16" fontId="7" fillId="17" borderId="1" xfId="0" applyNumberFormat="1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9" fillId="18" borderId="1" xfId="0" applyFont="1" applyFill="1" applyBorder="1" applyAlignment="1" applyProtection="1">
      <alignment horizontal="center" vertical="center"/>
      <protection locked="0"/>
    </xf>
    <xf numFmtId="0" fontId="7" fillId="21" borderId="1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/>
    </xf>
    <xf numFmtId="164" fontId="21" fillId="6" borderId="2" xfId="0" applyNumberFormat="1" applyFont="1" applyFill="1" applyBorder="1" applyAlignment="1" applyProtection="1">
      <alignment horizontal="center" vertical="center"/>
      <protection locked="0"/>
    </xf>
    <xf numFmtId="0" fontId="3" fillId="20" borderId="1" xfId="0" applyFont="1" applyFill="1" applyBorder="1" applyAlignment="1" applyProtection="1">
      <alignment horizontal="center" vertical="center"/>
      <protection locked="0"/>
    </xf>
    <xf numFmtId="0" fontId="18" fillId="21" borderId="2" xfId="0" applyFont="1" applyFill="1" applyBorder="1" applyAlignment="1">
      <alignment horizontal="center"/>
    </xf>
    <xf numFmtId="0" fontId="18" fillId="21" borderId="2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left"/>
    </xf>
    <xf numFmtId="0" fontId="7" fillId="22" borderId="1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164" fontId="20" fillId="6" borderId="2" xfId="0" applyNumberFormat="1" applyFont="1" applyFill="1" applyBorder="1" applyAlignment="1" applyProtection="1">
      <alignment horizontal="center" vertical="center"/>
      <protection locked="0"/>
    </xf>
    <xf numFmtId="0" fontId="7" fillId="16" borderId="1" xfId="0" applyFont="1" applyFill="1" applyBorder="1" applyAlignment="1">
      <alignment horizontal="center" vertical="center" wrapText="1"/>
    </xf>
    <xf numFmtId="16" fontId="3" fillId="16" borderId="1" xfId="0" applyNumberFormat="1" applyFont="1" applyFill="1" applyBorder="1" applyAlignment="1" applyProtection="1">
      <alignment horizontal="center" vertical="center"/>
      <protection locked="0"/>
    </xf>
    <xf numFmtId="0" fontId="7" fillId="21" borderId="2" xfId="0" applyFont="1" applyFill="1" applyBorder="1" applyAlignment="1">
      <alignment horizontal="center" vertical="center"/>
    </xf>
    <xf numFmtId="0" fontId="17" fillId="13" borderId="2" xfId="0" applyFont="1" applyFill="1" applyBorder="1" applyAlignment="1">
      <alignment horizontal="left"/>
    </xf>
    <xf numFmtId="164" fontId="19" fillId="18" borderId="2" xfId="0" applyNumberFormat="1" applyFont="1" applyFill="1" applyBorder="1" applyAlignment="1" applyProtection="1">
      <alignment horizontal="center" vertical="center"/>
      <protection locked="0"/>
    </xf>
    <xf numFmtId="0" fontId="16" fillId="13" borderId="1" xfId="0" applyFont="1" applyFill="1" applyBorder="1" applyAlignment="1">
      <alignment horizontal="left" vertical="center" wrapText="1"/>
    </xf>
    <xf numFmtId="0" fontId="7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 applyProtection="1">
      <alignment horizontal="center" vertical="center"/>
      <protection locked="0"/>
    </xf>
    <xf numFmtId="168" fontId="15" fillId="13" borderId="2" xfId="0" applyNumberFormat="1" applyFont="1" applyFill="1" applyBorder="1" applyAlignment="1">
      <alignment horizontal="center"/>
    </xf>
    <xf numFmtId="0" fontId="22" fillId="4" borderId="1" xfId="0" applyFont="1" applyFill="1" applyBorder="1" applyAlignment="1" applyProtection="1">
      <alignment horizontal="center" vertical="center"/>
      <protection locked="0"/>
    </xf>
    <xf numFmtId="0" fontId="22" fillId="18" borderId="1" xfId="0" applyFont="1" applyFill="1" applyBorder="1" applyAlignment="1" applyProtection="1">
      <alignment horizontal="center" vertical="center"/>
      <protection locked="0"/>
    </xf>
    <xf numFmtId="0" fontId="23" fillId="7" borderId="1" xfId="0" applyFont="1" applyFill="1" applyBorder="1" applyAlignment="1" applyProtection="1">
      <alignment horizontal="center" vertical="center"/>
      <protection locked="0"/>
    </xf>
    <xf numFmtId="49" fontId="23" fillId="7" borderId="1" xfId="0" applyNumberFormat="1" applyFont="1" applyFill="1" applyBorder="1" applyAlignment="1" applyProtection="1">
      <alignment horizontal="center" vertical="center"/>
      <protection locked="0"/>
    </xf>
    <xf numFmtId="0" fontId="23" fillId="4" borderId="1" xfId="0" applyFont="1" applyFill="1" applyBorder="1" applyAlignment="1" applyProtection="1">
      <alignment horizontal="center" vertical="center"/>
      <protection locked="0"/>
    </xf>
    <xf numFmtId="0" fontId="24" fillId="18" borderId="0" xfId="0" applyFont="1" applyFill="1" applyAlignment="1">
      <alignment horizontal="center" vertical="center"/>
    </xf>
    <xf numFmtId="16" fontId="23" fillId="7" borderId="1" xfId="0" applyNumberFormat="1" applyFont="1" applyFill="1" applyBorder="1" applyAlignment="1" applyProtection="1">
      <alignment horizontal="center" vertical="center"/>
      <protection locked="0"/>
    </xf>
    <xf numFmtId="164" fontId="25" fillId="6" borderId="2" xfId="0" applyNumberFormat="1" applyFont="1" applyFill="1" applyBorder="1" applyAlignment="1" applyProtection="1">
      <alignment horizontal="center" vertical="center"/>
      <protection locked="0"/>
    </xf>
    <xf numFmtId="164" fontId="26" fillId="6" borderId="2" xfId="0" applyNumberFormat="1" applyFont="1" applyFill="1" applyBorder="1" applyAlignment="1" applyProtection="1">
      <alignment horizontal="center" vertical="center"/>
      <protection locked="0"/>
    </xf>
    <xf numFmtId="164" fontId="25" fillId="6" borderId="2" xfId="0" applyNumberFormat="1" applyFont="1" applyFill="1" applyBorder="1" applyAlignment="1" applyProtection="1">
      <alignment horizontal="left" vertical="center"/>
      <protection locked="0"/>
    </xf>
    <xf numFmtId="0" fontId="7" fillId="7" borderId="1" xfId="0" applyFont="1" applyFill="1" applyBorder="1" applyAlignment="1">
      <alignment horizontal="center" vertical="center"/>
    </xf>
    <xf numFmtId="0" fontId="23" fillId="14" borderId="1" xfId="0" applyFont="1" applyFill="1" applyBorder="1" applyAlignment="1" applyProtection="1">
      <alignment horizontal="center" vertical="center"/>
      <protection locked="0"/>
    </xf>
    <xf numFmtId="164" fontId="22" fillId="6" borderId="2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Alignment="1">
      <alignment horizontal="center" vertical="center"/>
    </xf>
    <xf numFmtId="164" fontId="23" fillId="4" borderId="1" xfId="0" applyNumberFormat="1" applyFont="1" applyFill="1" applyBorder="1" applyAlignment="1" applyProtection="1">
      <alignment horizontal="center" vertical="center"/>
      <protection locked="0"/>
    </xf>
    <xf numFmtId="20" fontId="24" fillId="3" borderId="7" xfId="0" applyNumberFormat="1" applyFont="1" applyFill="1" applyBorder="1" applyAlignment="1">
      <alignment horizontal="center" vertical="center"/>
    </xf>
    <xf numFmtId="20" fontId="24" fillId="3" borderId="8" xfId="0" applyNumberFormat="1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8"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 patternType="solid">
          <bgColor theme="7" tint="0.59999389629810485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 patternType="solid">
          <bgColor theme="7" tint="0.59999389629810485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 patternType="solid">
          <bgColor theme="7" tint="0.59999389629810485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00B050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 patternType="solid">
          <bgColor theme="7" tint="0.59999389629810485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 patternType="solid">
          <bgColor theme="7" tint="0.59999389629810485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 patternType="solid">
          <bgColor theme="7" tint="0.59999389629810485"/>
        </patternFill>
      </fill>
    </dxf>
    <dxf>
      <font>
        <b/>
        <i val="0"/>
        <color rgb="FFFF0000"/>
      </font>
      <fill>
        <patternFill patternType="solid">
          <bgColor theme="7" tint="0.59999389629810485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A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upoedsonqueiroz.sharepoint.com/sites/esmaltec.mrc/Documentos/LOGISTICA/07.%20Indicadores/05%20-%20Janelas%20Maio%202025/03%20-%20Janela%20de%20Carregamento%20Maio.xlsx" TargetMode="External"/><Relationship Id="rId1" Type="http://schemas.openxmlformats.org/officeDocument/2006/relationships/externalLinkPath" Target="03%20-%20Janela%20de%20Carregamento%20Ma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gunda 19.05"/>
      <sheetName val="Terça 20.05"/>
      <sheetName val="Quarta 21.05"/>
      <sheetName val="Quinta 22.05"/>
      <sheetName val="Sexta 23.05"/>
      <sheetName val="Sábado 24.05"/>
      <sheetName val="Veiculos Recusados"/>
    </sheetNames>
    <sheetDataSet>
      <sheetData sheetId="0">
        <row r="4">
          <cell r="I4"/>
        </row>
        <row r="28">
          <cell r="I28" t="str">
            <v>HXN8178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6370B-9693-45A9-8B54-5DFC1FB690E6}" name="VEICULOSRECUSADOS" displayName="VEICULOSRECUSADOS" ref="A1:H3000" totalsRowShown="0" headerRowDxfId="9" dataDxfId="8">
  <autoFilter ref="A1:H3000" xr:uid="{00000000-0009-0000-0100-000001000000}"/>
  <tableColumns count="8">
    <tableColumn id="1" xr3:uid="{90005547-71BB-40DC-8874-369DFC84CCB7}" name="ANO" dataDxfId="7"/>
    <tableColumn id="2" xr3:uid="{50ED7F89-2FFE-4931-9907-2F2B030C8C16}" name="LOCAL" dataDxfId="6"/>
    <tableColumn id="3" xr3:uid="{623CC47C-7485-4A4F-9018-4CC617396FCB}" name="DATA" dataDxfId="5"/>
    <tableColumn id="4" xr3:uid="{457A59AF-0F97-44F4-B6DC-485437BEF283}" name="TRANSPORTADOR" dataDxfId="4"/>
    <tableColumn id="5" xr3:uid="{79748326-20AF-412D-A92E-24F4CD233205}" name="PLACA" dataDxfId="3"/>
    <tableColumn id="7" xr3:uid="{97119E19-D435-4102-8BF2-ADBBDADB1796}" name="MOTIVO" dataDxfId="2"/>
    <tableColumn id="8" xr3:uid="{B009DDAA-F46C-49F2-AECE-FC3F9F560C30}" name="OBSERVAÇÃO" dataDxfId="1"/>
    <tableColumn id="6" xr3:uid="{947521AA-D8B8-4EA2-9ADD-5AC433DC66DB}" name="NÃO DELETA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97BE-5ABE-44F2-9317-84495A827F5E}">
  <sheetPr filterMode="1"/>
  <dimension ref="A1:V49"/>
  <sheetViews>
    <sheetView workbookViewId="0">
      <selection activeCell="K23" sqref="K23"/>
    </sheetView>
  </sheetViews>
  <sheetFormatPr defaultColWidth="10.7109375" defaultRowHeight="12" customHeight="1"/>
  <cols>
    <col min="1" max="2" width="5.7109375" style="20" customWidth="1"/>
    <col min="3" max="3" width="5.7109375" style="20" hidden="1" customWidth="1"/>
    <col min="4" max="6" width="5.7109375" style="20" customWidth="1"/>
    <col min="7" max="7" width="10.7109375" style="1" customWidth="1"/>
    <col min="8" max="8" width="18.7109375" style="1" bestFit="1" customWidth="1"/>
    <col min="9" max="9" width="8.42578125" style="1" bestFit="1" customWidth="1"/>
    <col min="10" max="10" width="13.5703125" style="1" bestFit="1" customWidth="1"/>
    <col min="11" max="11" width="29.42578125" style="1" customWidth="1"/>
    <col min="12" max="12" width="27.85546875" style="1" customWidth="1"/>
    <col min="13" max="13" width="17.7109375" style="1" bestFit="1" customWidth="1"/>
    <col min="14" max="14" width="11.42578125" style="25" bestFit="1" customWidth="1"/>
    <col min="15" max="15" width="8.85546875" style="21" bestFit="1" customWidth="1"/>
    <col min="16" max="16" width="14.7109375" style="20" customWidth="1"/>
    <col min="17" max="17" width="17.140625" style="20" customWidth="1"/>
    <col min="18" max="18" width="53.42578125" style="20" customWidth="1"/>
    <col min="19" max="19" width="15.140625" style="20" bestFit="1" customWidth="1"/>
    <col min="20" max="20" width="21.5703125" style="20" bestFit="1" customWidth="1"/>
    <col min="21" max="21" width="17.5703125" style="7" bestFit="1" customWidth="1"/>
    <col min="22" max="22" width="10.7109375" style="7" bestFit="1" customWidth="1"/>
    <col min="23" max="16384" width="10.7109375" style="7"/>
  </cols>
  <sheetData>
    <row r="1" spans="1:22" ht="12" customHeight="1">
      <c r="A1" s="1"/>
      <c r="B1" s="1"/>
      <c r="C1" s="2">
        <v>4.1666666666666699E-2</v>
      </c>
      <c r="D1" s="2">
        <v>4.1666666666666699E-2</v>
      </c>
      <c r="E1" s="2">
        <v>2.7777777777777776E-2</v>
      </c>
      <c r="F1" s="3"/>
      <c r="G1" s="22"/>
      <c r="H1" s="22" t="s">
        <v>0</v>
      </c>
      <c r="I1" s="23"/>
      <c r="J1" s="4"/>
      <c r="K1" s="4"/>
      <c r="L1" s="4"/>
      <c r="M1" s="4"/>
      <c r="N1" s="24"/>
      <c r="O1" s="5"/>
      <c r="P1" s="6"/>
      <c r="Q1" s="6"/>
      <c r="R1" s="6"/>
      <c r="S1" s="2">
        <v>4.1666666666666664E-2</v>
      </c>
      <c r="T1" s="2">
        <v>1.38888888888889E-2</v>
      </c>
      <c r="U1" s="2">
        <v>4.8611111111111112E-2</v>
      </c>
    </row>
    <row r="2" spans="1:22" ht="12" customHeight="1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1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32" t="s">
        <v>14</v>
      </c>
      <c r="O2" s="9" t="s">
        <v>15</v>
      </c>
      <c r="P2" s="10" t="s">
        <v>16</v>
      </c>
      <c r="Q2" s="11" t="s">
        <v>17</v>
      </c>
      <c r="R2" s="11" t="s">
        <v>18</v>
      </c>
      <c r="S2" s="30" t="s">
        <v>19</v>
      </c>
      <c r="T2" s="30" t="s">
        <v>20</v>
      </c>
      <c r="U2" s="37" t="s">
        <v>21</v>
      </c>
      <c r="V2" s="40" t="s">
        <v>22</v>
      </c>
    </row>
    <row r="3" spans="1:22" ht="12" hidden="1" customHeight="1">
      <c r="A3" s="12">
        <v>1</v>
      </c>
      <c r="B3" s="12" t="s">
        <v>23</v>
      </c>
      <c r="C3" s="13">
        <v>0.6875</v>
      </c>
      <c r="D3" s="13">
        <f t="shared" ref="D3:D23" si="0">E3-$D$1</f>
        <v>0.26388888888888884</v>
      </c>
      <c r="E3" s="13">
        <f t="shared" ref="E3:E23" si="1">F3-$E$1</f>
        <v>0.30555555555555552</v>
      </c>
      <c r="F3" s="13">
        <v>0.33333333333333331</v>
      </c>
      <c r="G3" s="14">
        <v>45880</v>
      </c>
      <c r="H3" s="59"/>
      <c r="I3" s="59"/>
      <c r="J3" s="59"/>
      <c r="K3" s="59"/>
      <c r="L3" s="59"/>
      <c r="M3" s="59"/>
      <c r="N3" s="62"/>
      <c r="O3" s="59"/>
      <c r="P3" s="88" t="s">
        <v>24</v>
      </c>
      <c r="Q3" s="72" t="s">
        <v>25</v>
      </c>
      <c r="R3" s="33"/>
      <c r="S3" s="19">
        <f t="shared" ref="S3:S49" si="2">F3+$S$1</f>
        <v>0.375</v>
      </c>
      <c r="T3" s="28">
        <f t="shared" ref="T3:T49" si="3">S3+$T$1</f>
        <v>0.3888888888888889</v>
      </c>
      <c r="U3" s="38"/>
      <c r="V3" s="42"/>
    </row>
    <row r="4" spans="1:22" ht="12" customHeight="1">
      <c r="A4" s="12">
        <v>2</v>
      </c>
      <c r="B4" s="12" t="s">
        <v>23</v>
      </c>
      <c r="C4" s="13">
        <v>0.6875</v>
      </c>
      <c r="D4" s="13">
        <f t="shared" si="0"/>
        <v>0.30555555555555552</v>
      </c>
      <c r="E4" s="13">
        <f t="shared" si="1"/>
        <v>0.34722222222222221</v>
      </c>
      <c r="F4" s="13">
        <v>0.375</v>
      </c>
      <c r="G4" s="14">
        <v>45880</v>
      </c>
      <c r="H4" s="59" t="s">
        <v>26</v>
      </c>
      <c r="I4" s="86" t="s">
        <v>27</v>
      </c>
      <c r="J4" s="59">
        <v>101646</v>
      </c>
      <c r="K4" s="59">
        <v>5088028</v>
      </c>
      <c r="L4" s="59" t="s">
        <v>28</v>
      </c>
      <c r="M4" s="59" t="s">
        <v>29</v>
      </c>
      <c r="N4" s="62">
        <v>45887</v>
      </c>
      <c r="O4" s="59">
        <v>330</v>
      </c>
      <c r="P4" s="56" t="s">
        <v>30</v>
      </c>
      <c r="Q4" s="33"/>
      <c r="R4" s="33"/>
      <c r="S4" s="19">
        <f t="shared" si="2"/>
        <v>0.41666666666666669</v>
      </c>
      <c r="T4" s="28">
        <f t="shared" si="3"/>
        <v>0.43055555555555558</v>
      </c>
      <c r="U4" s="38" t="str">
        <f ca="1">IF(SUMIF('Veiculos Recusados'!E:H,I4,'Veiculos Recusados'!H:H)&gt;0,"SIM","NÃOI")</f>
        <v>NÃOI</v>
      </c>
      <c r="V4" s="41"/>
    </row>
    <row r="5" spans="1:22" ht="12" hidden="1" customHeight="1">
      <c r="A5" s="12">
        <v>3</v>
      </c>
      <c r="B5" s="12" t="s">
        <v>23</v>
      </c>
      <c r="C5" s="13">
        <v>0.6875</v>
      </c>
      <c r="D5" s="13">
        <f t="shared" si="0"/>
        <v>0.30555555555555552</v>
      </c>
      <c r="E5" s="13">
        <f t="shared" si="1"/>
        <v>0.34722222222222221</v>
      </c>
      <c r="F5" s="13">
        <v>0.375</v>
      </c>
      <c r="G5" s="14">
        <v>45880</v>
      </c>
      <c r="H5" s="76" t="s">
        <v>31</v>
      </c>
      <c r="I5" s="68"/>
      <c r="J5" s="77"/>
      <c r="K5" s="76" t="s">
        <v>31</v>
      </c>
      <c r="L5" s="77"/>
      <c r="M5" s="76" t="s">
        <v>31</v>
      </c>
      <c r="N5" s="77"/>
      <c r="O5" s="77"/>
      <c r="P5" s="88" t="s">
        <v>24</v>
      </c>
      <c r="Q5" s="72" t="s">
        <v>25</v>
      </c>
      <c r="R5" s="33"/>
      <c r="S5" s="19">
        <f t="shared" si="2"/>
        <v>0.41666666666666669</v>
      </c>
      <c r="T5" s="28">
        <f t="shared" si="3"/>
        <v>0.43055555555555558</v>
      </c>
      <c r="U5" s="38" t="str">
        <f ca="1">IF(SUMIF('Veiculos Recusados'!E:H,I5,'Veiculos Recusados'!H:H)&gt;0,"SIM","NÃOI")</f>
        <v>NÃOI</v>
      </c>
      <c r="V5" s="41"/>
    </row>
    <row r="6" spans="1:22" ht="12" hidden="1" customHeight="1">
      <c r="A6" s="12">
        <v>4</v>
      </c>
      <c r="B6" s="12" t="s">
        <v>23</v>
      </c>
      <c r="C6" s="13">
        <f t="shared" ref="C6:C16" si="4">D6-$C$1</f>
        <v>0.30555555555555552</v>
      </c>
      <c r="D6" s="13">
        <f t="shared" si="0"/>
        <v>0.34722222222222221</v>
      </c>
      <c r="E6" s="13">
        <f t="shared" si="1"/>
        <v>0.3888888888888889</v>
      </c>
      <c r="F6" s="13">
        <v>0.41666666666666669</v>
      </c>
      <c r="G6" s="14">
        <v>45880</v>
      </c>
      <c r="H6" s="70" t="s">
        <v>32</v>
      </c>
      <c r="I6" s="70" t="s">
        <v>33</v>
      </c>
      <c r="J6" s="70" t="s">
        <v>34</v>
      </c>
      <c r="K6" s="70" t="s">
        <v>35</v>
      </c>
      <c r="L6" s="70" t="s">
        <v>36</v>
      </c>
      <c r="M6" s="70" t="s">
        <v>37</v>
      </c>
      <c r="N6" s="71">
        <v>45880</v>
      </c>
      <c r="O6" s="70">
        <f>19+29</f>
        <v>48</v>
      </c>
      <c r="P6" s="92" t="s">
        <v>38</v>
      </c>
      <c r="Q6" s="69"/>
      <c r="R6" s="33"/>
      <c r="S6" s="19">
        <f t="shared" si="2"/>
        <v>0.45833333333333337</v>
      </c>
      <c r="T6" s="28">
        <f t="shared" si="3"/>
        <v>0.47222222222222227</v>
      </c>
      <c r="U6" s="38" t="str">
        <f ca="1">IF(SUMIF('Veiculos Recusados'!E:H,I6,'Veiculos Recusados'!H:H)&gt;0,"SIM","NÃOI")</f>
        <v>NÃOI</v>
      </c>
      <c r="V6" s="41"/>
    </row>
    <row r="7" spans="1:22" ht="12" hidden="1" customHeight="1">
      <c r="A7" s="12">
        <v>5</v>
      </c>
      <c r="B7" s="12" t="s">
        <v>23</v>
      </c>
      <c r="C7" s="13">
        <f t="shared" si="4"/>
        <v>0.30555555555555552</v>
      </c>
      <c r="D7" s="13">
        <f t="shared" si="0"/>
        <v>0.34722222222222221</v>
      </c>
      <c r="E7" s="13">
        <f t="shared" si="1"/>
        <v>0.3888888888888889</v>
      </c>
      <c r="F7" s="13">
        <v>0.41666666666666669</v>
      </c>
      <c r="G7" s="14">
        <v>45880</v>
      </c>
      <c r="H7" s="59" t="s">
        <v>39</v>
      </c>
      <c r="I7" s="89" t="s">
        <v>40</v>
      </c>
      <c r="J7" s="15">
        <v>101590</v>
      </c>
      <c r="K7" s="79" t="s">
        <v>41</v>
      </c>
      <c r="L7" s="59" t="s">
        <v>42</v>
      </c>
      <c r="M7" s="59" t="s">
        <v>43</v>
      </c>
      <c r="N7" s="62" t="s">
        <v>44</v>
      </c>
      <c r="O7" s="15">
        <v>175</v>
      </c>
      <c r="P7" s="56" t="s">
        <v>30</v>
      </c>
      <c r="Q7" s="33"/>
      <c r="R7" s="72" t="s">
        <v>45</v>
      </c>
      <c r="S7" s="19">
        <f t="shared" si="2"/>
        <v>0.45833333333333337</v>
      </c>
      <c r="T7" s="28">
        <f t="shared" si="3"/>
        <v>0.47222222222222227</v>
      </c>
      <c r="U7" s="38" t="str">
        <f ca="1">IF(SUMIF('Veiculos Recusados'!E:H,I7,'Veiculos Recusados'!H:H)&gt;0,"SIM","NÃOI")</f>
        <v>NÃOI</v>
      </c>
      <c r="V7" s="41"/>
    </row>
    <row r="8" spans="1:22" ht="12" hidden="1" customHeight="1">
      <c r="A8" s="12">
        <v>6</v>
      </c>
      <c r="B8" s="12" t="s">
        <v>23</v>
      </c>
      <c r="C8" s="13">
        <f t="shared" si="4"/>
        <v>0.34722222222222215</v>
      </c>
      <c r="D8" s="13">
        <f t="shared" si="0"/>
        <v>0.38888888888888884</v>
      </c>
      <c r="E8" s="13">
        <f t="shared" si="1"/>
        <v>0.43055555555555552</v>
      </c>
      <c r="F8" s="13">
        <v>0.45833333333333331</v>
      </c>
      <c r="G8" s="14">
        <v>45880</v>
      </c>
      <c r="H8" s="59" t="s">
        <v>39</v>
      </c>
      <c r="I8" s="89" t="s">
        <v>46</v>
      </c>
      <c r="J8" s="15">
        <v>101949</v>
      </c>
      <c r="K8" s="79" t="s">
        <v>47</v>
      </c>
      <c r="L8" s="59" t="s">
        <v>42</v>
      </c>
      <c r="M8" s="59" t="s">
        <v>43</v>
      </c>
      <c r="N8" s="62" t="s">
        <v>44</v>
      </c>
      <c r="O8" s="15">
        <v>240</v>
      </c>
      <c r="P8" s="56" t="s">
        <v>30</v>
      </c>
      <c r="Q8" s="33"/>
      <c r="R8" s="72" t="s">
        <v>45</v>
      </c>
      <c r="S8" s="19">
        <f t="shared" si="2"/>
        <v>0.5</v>
      </c>
      <c r="T8" s="28">
        <f t="shared" si="3"/>
        <v>0.51388888888888895</v>
      </c>
      <c r="U8" s="38" t="str">
        <f ca="1">IF(SUMIF('Veiculos Recusados'!E:H,I8,'Veiculos Recusados'!H:H)&gt;0,"SIM","NÃOI")</f>
        <v>NÃOI</v>
      </c>
      <c r="V8" s="41"/>
    </row>
    <row r="9" spans="1:22" ht="12" customHeight="1">
      <c r="A9" s="12">
        <v>7</v>
      </c>
      <c r="B9" s="12" t="s">
        <v>23</v>
      </c>
      <c r="C9" s="13">
        <f t="shared" si="4"/>
        <v>0.34722222222222215</v>
      </c>
      <c r="D9" s="13">
        <f t="shared" si="0"/>
        <v>0.38888888888888884</v>
      </c>
      <c r="E9" s="13">
        <f t="shared" si="1"/>
        <v>0.43055555555555552</v>
      </c>
      <c r="F9" s="13">
        <v>0.45833333333333331</v>
      </c>
      <c r="G9" s="14">
        <v>45880</v>
      </c>
      <c r="H9" s="59" t="s">
        <v>48</v>
      </c>
      <c r="I9" s="86" t="s">
        <v>49</v>
      </c>
      <c r="J9" s="59">
        <v>100815</v>
      </c>
      <c r="K9" s="59">
        <v>5083758</v>
      </c>
      <c r="L9" s="59" t="s">
        <v>50</v>
      </c>
      <c r="M9" s="59" t="s">
        <v>51</v>
      </c>
      <c r="N9" s="62">
        <v>45883</v>
      </c>
      <c r="O9" s="59">
        <v>215</v>
      </c>
      <c r="P9" s="56" t="s">
        <v>30</v>
      </c>
      <c r="Q9" s="33"/>
      <c r="R9" s="33" t="s">
        <v>52</v>
      </c>
      <c r="S9" s="19">
        <f t="shared" si="2"/>
        <v>0.5</v>
      </c>
      <c r="T9" s="28">
        <f t="shared" si="3"/>
        <v>0.51388888888888895</v>
      </c>
      <c r="U9" s="38" t="str">
        <f ca="1">IF(SUMIF('Veiculos Recusados'!E:H,I9,'Veiculos Recusados'!H:H)&gt;0,"SIM","NÃOI")</f>
        <v>NÃOI</v>
      </c>
      <c r="V9" s="41"/>
    </row>
    <row r="10" spans="1:22" ht="12" customHeight="1">
      <c r="A10" s="12">
        <v>8</v>
      </c>
      <c r="B10" s="12" t="s">
        <v>23</v>
      </c>
      <c r="C10" s="13">
        <f t="shared" si="4"/>
        <v>0.3888888888888889</v>
      </c>
      <c r="D10" s="13">
        <f t="shared" si="0"/>
        <v>0.43055555555555558</v>
      </c>
      <c r="E10" s="13">
        <v>0.47222222222222227</v>
      </c>
      <c r="F10" s="13">
        <v>0.54166666666666663</v>
      </c>
      <c r="G10" s="14">
        <v>45880</v>
      </c>
      <c r="H10" s="59" t="s">
        <v>48</v>
      </c>
      <c r="I10" s="86" t="s">
        <v>53</v>
      </c>
      <c r="J10" s="15">
        <v>101861</v>
      </c>
      <c r="K10" s="15">
        <v>5090853</v>
      </c>
      <c r="L10" s="59" t="s">
        <v>54</v>
      </c>
      <c r="M10" s="15" t="s">
        <v>55</v>
      </c>
      <c r="N10" s="57">
        <v>45887</v>
      </c>
      <c r="O10" s="15">
        <v>330</v>
      </c>
      <c r="P10" s="56" t="s">
        <v>30</v>
      </c>
      <c r="Q10" s="33"/>
      <c r="R10" s="33"/>
      <c r="S10" s="19">
        <f t="shared" si="2"/>
        <v>0.58333333333333326</v>
      </c>
      <c r="T10" s="28">
        <f t="shared" si="3"/>
        <v>0.59722222222222221</v>
      </c>
      <c r="U10" s="38" t="str">
        <f ca="1">IF(SUMIF('Veiculos Recusados'!E:H,I10,'Veiculos Recusados'!H:H)&gt;0,"SIM","NÃOI")</f>
        <v>NÃOI</v>
      </c>
      <c r="V10" s="41"/>
    </row>
    <row r="11" spans="1:22" ht="12" customHeight="1">
      <c r="A11" s="12">
        <v>9</v>
      </c>
      <c r="B11" s="12" t="s">
        <v>23</v>
      </c>
      <c r="C11" s="13">
        <f t="shared" si="4"/>
        <v>0.3888888888888889</v>
      </c>
      <c r="D11" s="13">
        <f t="shared" si="0"/>
        <v>0.43055555555555558</v>
      </c>
      <c r="E11" s="13">
        <v>0.47222222222222227</v>
      </c>
      <c r="F11" s="13">
        <v>0.54166666666666663</v>
      </c>
      <c r="G11" s="14">
        <v>45880</v>
      </c>
      <c r="H11" s="83" t="s">
        <v>26</v>
      </c>
      <c r="I11" s="86" t="s">
        <v>56</v>
      </c>
      <c r="J11" s="83">
        <v>101820</v>
      </c>
      <c r="K11" s="83" t="s">
        <v>57</v>
      </c>
      <c r="L11" s="83" t="s">
        <v>54</v>
      </c>
      <c r="M11" s="83" t="s">
        <v>37</v>
      </c>
      <c r="N11" s="84">
        <v>45881</v>
      </c>
      <c r="O11" s="83">
        <v>14</v>
      </c>
      <c r="P11" s="56" t="s">
        <v>30</v>
      </c>
      <c r="Q11" s="33"/>
      <c r="R11" s="33" t="s">
        <v>58</v>
      </c>
      <c r="S11" s="19">
        <f t="shared" si="2"/>
        <v>0.58333333333333326</v>
      </c>
      <c r="T11" s="28">
        <f t="shared" si="3"/>
        <v>0.59722222222222221</v>
      </c>
      <c r="U11" s="38" t="str">
        <f ca="1">IF(SUMIF('Veiculos Recusados'!E:H,I11,'Veiculos Recusados'!H:H)&gt;0,"SIM","NÃOI")</f>
        <v>NÃOI</v>
      </c>
      <c r="V11" s="41"/>
    </row>
    <row r="12" spans="1:22" ht="12" hidden="1" customHeight="1">
      <c r="A12" s="12">
        <v>10</v>
      </c>
      <c r="B12" s="12" t="s">
        <v>23</v>
      </c>
      <c r="C12" s="13">
        <f t="shared" si="4"/>
        <v>0.47222222222222215</v>
      </c>
      <c r="D12" s="13">
        <f t="shared" si="0"/>
        <v>0.51388888888888884</v>
      </c>
      <c r="E12" s="13">
        <f t="shared" si="1"/>
        <v>0.55555555555555558</v>
      </c>
      <c r="F12" s="13">
        <v>0.58333333333333337</v>
      </c>
      <c r="G12" s="14">
        <v>45880</v>
      </c>
      <c r="H12" s="60" t="s">
        <v>59</v>
      </c>
      <c r="I12" s="90" t="s">
        <v>60</v>
      </c>
      <c r="J12" s="75" t="s">
        <v>34</v>
      </c>
      <c r="K12" s="78" t="s">
        <v>61</v>
      </c>
      <c r="L12" s="75" t="s">
        <v>62</v>
      </c>
      <c r="M12" s="75" t="s">
        <v>37</v>
      </c>
      <c r="N12" s="75" t="s">
        <v>44</v>
      </c>
      <c r="O12" s="75">
        <v>44</v>
      </c>
      <c r="P12" s="56" t="s">
        <v>30</v>
      </c>
      <c r="Q12" s="33"/>
      <c r="R12" s="72"/>
      <c r="S12" s="19">
        <f t="shared" si="2"/>
        <v>0.625</v>
      </c>
      <c r="T12" s="28">
        <f t="shared" si="3"/>
        <v>0.63888888888888895</v>
      </c>
      <c r="U12" s="38" t="str">
        <f ca="1">IF(SUMIF('Veiculos Recusados'!E:H,I12,'Veiculos Recusados'!H:H)&gt;0,"SIM","NÃOI")</f>
        <v>NÃOI</v>
      </c>
      <c r="V12" s="41"/>
    </row>
    <row r="13" spans="1:22" ht="12" hidden="1" customHeight="1">
      <c r="A13" s="12">
        <v>11</v>
      </c>
      <c r="B13" s="12" t="s">
        <v>23</v>
      </c>
      <c r="C13" s="13">
        <f t="shared" si="4"/>
        <v>0.47222222222222215</v>
      </c>
      <c r="D13" s="13">
        <f t="shared" si="0"/>
        <v>0.51388888888888884</v>
      </c>
      <c r="E13" s="13">
        <f t="shared" si="1"/>
        <v>0.55555555555555558</v>
      </c>
      <c r="F13" s="13">
        <v>0.58333333333333337</v>
      </c>
      <c r="G13" s="14">
        <v>45880</v>
      </c>
      <c r="H13" s="80" t="s">
        <v>39</v>
      </c>
      <c r="I13" s="89" t="s">
        <v>63</v>
      </c>
      <c r="J13" s="80">
        <v>101988</v>
      </c>
      <c r="K13" s="81" t="s">
        <v>64</v>
      </c>
      <c r="L13" s="80" t="s">
        <v>42</v>
      </c>
      <c r="M13" s="80" t="s">
        <v>43</v>
      </c>
      <c r="N13" s="82" t="s">
        <v>44</v>
      </c>
      <c r="O13" s="80">
        <v>695</v>
      </c>
      <c r="P13" s="56" t="s">
        <v>30</v>
      </c>
      <c r="Q13" s="33"/>
      <c r="R13" s="72" t="s">
        <v>45</v>
      </c>
      <c r="S13" s="19">
        <f t="shared" si="2"/>
        <v>0.625</v>
      </c>
      <c r="T13" s="28">
        <f t="shared" si="3"/>
        <v>0.63888888888888895</v>
      </c>
      <c r="U13" s="38" t="str">
        <f ca="1">IF(SUMIF('Veiculos Recusados'!E:H,I13,'Veiculos Recusados'!H:H)&gt;0,"SIM","NÃOI")</f>
        <v>NÃOI</v>
      </c>
      <c r="V13" s="41"/>
    </row>
    <row r="14" spans="1:22" ht="12" hidden="1" customHeight="1">
      <c r="A14" s="12">
        <v>12</v>
      </c>
      <c r="B14" s="12" t="s">
        <v>23</v>
      </c>
      <c r="C14" s="13">
        <f t="shared" si="4"/>
        <v>0.51388888888888873</v>
      </c>
      <c r="D14" s="13">
        <f t="shared" si="0"/>
        <v>0.55555555555555547</v>
      </c>
      <c r="E14" s="13">
        <f t="shared" si="1"/>
        <v>0.59722222222222221</v>
      </c>
      <c r="F14" s="13">
        <v>0.625</v>
      </c>
      <c r="G14" s="14">
        <v>45880</v>
      </c>
      <c r="H14" s="59"/>
      <c r="I14" s="59"/>
      <c r="J14" s="59"/>
      <c r="K14" s="59"/>
      <c r="L14" s="59"/>
      <c r="M14" s="59"/>
      <c r="N14" s="62"/>
      <c r="O14" s="59"/>
      <c r="P14" s="88" t="s">
        <v>24</v>
      </c>
      <c r="Q14" s="72" t="s">
        <v>25</v>
      </c>
      <c r="R14" s="33"/>
      <c r="S14" s="19">
        <f t="shared" si="2"/>
        <v>0.66666666666666663</v>
      </c>
      <c r="T14" s="28">
        <f t="shared" si="3"/>
        <v>0.68055555555555558</v>
      </c>
      <c r="U14" s="38" t="str">
        <f ca="1">IF(SUMIF('Veiculos Recusados'!E:H,I14,'Veiculos Recusados'!H:H)&gt;0,"SIM","NÃOI")</f>
        <v>NÃOI</v>
      </c>
      <c r="V14" s="41"/>
    </row>
    <row r="15" spans="1:22" ht="12" hidden="1" customHeight="1">
      <c r="A15" s="12">
        <v>13</v>
      </c>
      <c r="B15" s="12" t="s">
        <v>23</v>
      </c>
      <c r="C15" s="13">
        <f t="shared" si="4"/>
        <v>0.51388888888888873</v>
      </c>
      <c r="D15" s="13">
        <f t="shared" si="0"/>
        <v>0.55555555555555547</v>
      </c>
      <c r="E15" s="13">
        <f t="shared" si="1"/>
        <v>0.59722222222222221</v>
      </c>
      <c r="F15" s="13">
        <v>0.625</v>
      </c>
      <c r="G15" s="14">
        <v>45880</v>
      </c>
      <c r="H15" s="59"/>
      <c r="I15" s="59"/>
      <c r="J15" s="59"/>
      <c r="K15" s="59"/>
      <c r="L15" s="59"/>
      <c r="M15" s="59"/>
      <c r="N15" s="62"/>
      <c r="O15" s="59"/>
      <c r="P15" s="88" t="s">
        <v>24</v>
      </c>
      <c r="Q15" s="72" t="s">
        <v>25</v>
      </c>
      <c r="R15" s="72"/>
      <c r="S15" s="19">
        <f t="shared" si="2"/>
        <v>0.66666666666666663</v>
      </c>
      <c r="T15" s="28">
        <f t="shared" si="3"/>
        <v>0.68055555555555558</v>
      </c>
      <c r="U15" s="38" t="str">
        <f ca="1">IF(SUMIF('Veiculos Recusados'!E:H,I15,'Veiculos Recusados'!H:H)&gt;0,"SIM","NÃOI")</f>
        <v>NÃOI</v>
      </c>
      <c r="V15" s="41"/>
    </row>
    <row r="16" spans="1:22" ht="12" hidden="1" customHeight="1">
      <c r="A16" s="12">
        <v>14</v>
      </c>
      <c r="B16" s="12" t="s">
        <v>23</v>
      </c>
      <c r="C16" s="13">
        <f t="shared" si="4"/>
        <v>0.55555555555555536</v>
      </c>
      <c r="D16" s="13">
        <f t="shared" si="0"/>
        <v>0.5972222222222221</v>
      </c>
      <c r="E16" s="13">
        <f t="shared" si="1"/>
        <v>0.63888888888888884</v>
      </c>
      <c r="F16" s="13">
        <v>0.66666666666666663</v>
      </c>
      <c r="G16" s="14">
        <v>45880</v>
      </c>
      <c r="H16" s="59"/>
      <c r="I16" s="59"/>
      <c r="J16" s="59"/>
      <c r="K16" s="59"/>
      <c r="L16" s="59"/>
      <c r="M16" s="59"/>
      <c r="N16" s="62"/>
      <c r="O16" s="59"/>
      <c r="P16" s="88" t="s">
        <v>24</v>
      </c>
      <c r="Q16" s="72" t="s">
        <v>25</v>
      </c>
      <c r="R16" s="33"/>
      <c r="S16" s="19">
        <f t="shared" si="2"/>
        <v>0.70833333333333326</v>
      </c>
      <c r="T16" s="28">
        <f t="shared" si="3"/>
        <v>0.72222222222222221</v>
      </c>
      <c r="U16" s="38" t="str">
        <f ca="1">IF(SUMIF('Veiculos Recusados'!E:H,I16,'Veiculos Recusados'!H:H)&gt;0,"SIM","NÃOI")</f>
        <v>NÃOI</v>
      </c>
      <c r="V16" s="41"/>
    </row>
    <row r="17" spans="1:22" ht="12" customHeight="1">
      <c r="A17" s="12">
        <v>15</v>
      </c>
      <c r="B17" s="12" t="s">
        <v>23</v>
      </c>
      <c r="C17" s="13">
        <v>0.6875</v>
      </c>
      <c r="D17" s="13">
        <f t="shared" si="0"/>
        <v>0.76388888888888884</v>
      </c>
      <c r="E17" s="13">
        <f t="shared" si="1"/>
        <v>0.80555555555555558</v>
      </c>
      <c r="F17" s="13">
        <v>0.83333333333333337</v>
      </c>
      <c r="G17" s="14">
        <v>45880</v>
      </c>
      <c r="H17" s="59" t="s">
        <v>65</v>
      </c>
      <c r="I17" s="86" t="s">
        <v>66</v>
      </c>
      <c r="J17" s="59">
        <v>101930</v>
      </c>
      <c r="K17" s="59">
        <v>5089982</v>
      </c>
      <c r="L17" s="59" t="s">
        <v>67</v>
      </c>
      <c r="M17" s="59" t="s">
        <v>68</v>
      </c>
      <c r="N17" s="62">
        <v>45890</v>
      </c>
      <c r="O17" s="59">
        <v>204</v>
      </c>
      <c r="P17" s="56" t="s">
        <v>30</v>
      </c>
      <c r="Q17" s="33"/>
      <c r="R17" s="33"/>
      <c r="S17" s="19">
        <f t="shared" si="2"/>
        <v>0.875</v>
      </c>
      <c r="T17" s="28">
        <f t="shared" si="3"/>
        <v>0.88888888888888895</v>
      </c>
      <c r="U17" s="38" t="str">
        <f ca="1">IF(SUMIF('Veiculos Recusados'!E:H,I17,'Veiculos Recusados'!H:H)&gt;0,"SIM","NÃOI")</f>
        <v>NÃOI</v>
      </c>
      <c r="V17" s="41"/>
    </row>
    <row r="18" spans="1:22" ht="12" customHeight="1">
      <c r="A18" s="12">
        <v>16</v>
      </c>
      <c r="B18" s="12" t="s">
        <v>23</v>
      </c>
      <c r="C18" s="13">
        <v>0.6875</v>
      </c>
      <c r="D18" s="13">
        <f t="shared" si="0"/>
        <v>0.80555555555555547</v>
      </c>
      <c r="E18" s="13">
        <f t="shared" si="1"/>
        <v>0.84722222222222221</v>
      </c>
      <c r="F18" s="13">
        <v>0.875</v>
      </c>
      <c r="G18" s="14">
        <v>45880</v>
      </c>
      <c r="H18" s="83" t="s">
        <v>48</v>
      </c>
      <c r="I18" s="83"/>
      <c r="J18" s="83">
        <v>102182</v>
      </c>
      <c r="K18" s="83" t="s">
        <v>69</v>
      </c>
      <c r="L18" s="83" t="s">
        <v>70</v>
      </c>
      <c r="M18" s="83" t="s">
        <v>71</v>
      </c>
      <c r="N18" s="84">
        <v>45887</v>
      </c>
      <c r="O18" s="83">
        <v>100</v>
      </c>
      <c r="P18" s="88" t="s">
        <v>24</v>
      </c>
      <c r="Q18" s="72" t="s">
        <v>72</v>
      </c>
      <c r="R18" s="33"/>
      <c r="S18" s="19">
        <f t="shared" si="2"/>
        <v>0.91666666666666663</v>
      </c>
      <c r="T18" s="28">
        <f>S18+$T$1</f>
        <v>0.93055555555555558</v>
      </c>
      <c r="U18" s="38" t="str">
        <f ca="1">IF(SUMIF('Veiculos Recusados'!E:H,I18,'Veiculos Recusados'!H:H)&gt;0,"SIM","NÃOI")</f>
        <v>NÃOI</v>
      </c>
      <c r="V18" s="41"/>
    </row>
    <row r="19" spans="1:22" ht="12" customHeight="1">
      <c r="A19" s="12">
        <v>17</v>
      </c>
      <c r="B19" s="12" t="s">
        <v>23</v>
      </c>
      <c r="C19" s="13">
        <v>0.6875</v>
      </c>
      <c r="D19" s="13">
        <f t="shared" si="0"/>
        <v>0.80555555555555547</v>
      </c>
      <c r="E19" s="13">
        <f t="shared" si="1"/>
        <v>0.84722222222222221</v>
      </c>
      <c r="F19" s="13">
        <v>0.875</v>
      </c>
      <c r="G19" s="14">
        <v>45880</v>
      </c>
      <c r="H19" s="59" t="s">
        <v>26</v>
      </c>
      <c r="I19" s="86" t="s">
        <v>73</v>
      </c>
      <c r="J19" s="59">
        <v>101880</v>
      </c>
      <c r="K19" s="59">
        <v>5091041</v>
      </c>
      <c r="L19" s="59" t="s">
        <v>54</v>
      </c>
      <c r="M19" s="59" t="s">
        <v>74</v>
      </c>
      <c r="N19" s="62">
        <v>45891</v>
      </c>
      <c r="O19" s="59">
        <v>285</v>
      </c>
      <c r="P19" s="56" t="s">
        <v>30</v>
      </c>
      <c r="Q19" s="33" t="s">
        <v>75</v>
      </c>
      <c r="R19" s="33"/>
      <c r="S19" s="19">
        <f t="shared" si="2"/>
        <v>0.91666666666666663</v>
      </c>
      <c r="T19" s="28">
        <f>S19+$T$1</f>
        <v>0.93055555555555558</v>
      </c>
      <c r="U19" s="38" t="str">
        <f ca="1">IF(SUMIF('Veiculos Recusados'!E:H,I19,'Veiculos Recusados'!H:H)&gt;0,"SIM","NÃOI")</f>
        <v>NÃOI</v>
      </c>
      <c r="V19" s="41"/>
    </row>
    <row r="20" spans="1:22" ht="12" hidden="1" customHeight="1">
      <c r="A20" s="12">
        <v>18</v>
      </c>
      <c r="B20" s="12" t="s">
        <v>23</v>
      </c>
      <c r="C20" s="13">
        <v>0.6875</v>
      </c>
      <c r="D20" s="13">
        <f t="shared" si="0"/>
        <v>0.8472222222222221</v>
      </c>
      <c r="E20" s="13">
        <f t="shared" si="1"/>
        <v>0.88888888888888884</v>
      </c>
      <c r="F20" s="13">
        <v>0.91666666666666663</v>
      </c>
      <c r="G20" s="14">
        <v>45880</v>
      </c>
      <c r="H20" s="65" t="s">
        <v>76</v>
      </c>
      <c r="I20" s="86" t="s">
        <v>77</v>
      </c>
      <c r="J20" s="65" t="s">
        <v>34</v>
      </c>
      <c r="K20" s="63" t="s">
        <v>78</v>
      </c>
      <c r="L20" s="65" t="s">
        <v>62</v>
      </c>
      <c r="M20" s="65" t="s">
        <v>37</v>
      </c>
      <c r="N20" s="65" t="s">
        <v>44</v>
      </c>
      <c r="O20" s="65">
        <v>247</v>
      </c>
      <c r="P20" s="56" t="s">
        <v>30</v>
      </c>
      <c r="Q20" s="33" t="s">
        <v>79</v>
      </c>
      <c r="R20" s="33" t="s">
        <v>80</v>
      </c>
      <c r="S20" s="19">
        <f t="shared" si="2"/>
        <v>0.95833333333333326</v>
      </c>
      <c r="T20" s="28">
        <f>S20+$T$1</f>
        <v>0.97222222222222221</v>
      </c>
      <c r="U20" s="38" t="str">
        <f ca="1">IF(SUMIF('Veiculos Recusados'!E:H,I20,'Veiculos Recusados'!H:H)&gt;0,"SIM","NÃOI")</f>
        <v>NÃOI</v>
      </c>
      <c r="V20" s="41"/>
    </row>
    <row r="21" spans="1:22" ht="12" customHeight="1">
      <c r="A21" s="12">
        <v>19</v>
      </c>
      <c r="B21" s="12" t="s">
        <v>23</v>
      </c>
      <c r="C21" s="13">
        <v>0.6875</v>
      </c>
      <c r="D21" s="13">
        <f t="shared" si="0"/>
        <v>0.8472222222222221</v>
      </c>
      <c r="E21" s="13">
        <f t="shared" si="1"/>
        <v>0.88888888888888884</v>
      </c>
      <c r="F21" s="13">
        <v>0.91666666666666663</v>
      </c>
      <c r="G21" s="14">
        <v>45880</v>
      </c>
      <c r="H21" s="59" t="s">
        <v>48</v>
      </c>
      <c r="I21" s="86" t="s">
        <v>81</v>
      </c>
      <c r="J21" s="96">
        <v>100812</v>
      </c>
      <c r="K21" s="59">
        <v>5083757</v>
      </c>
      <c r="L21" s="59" t="s">
        <v>50</v>
      </c>
      <c r="M21" s="59" t="s">
        <v>51</v>
      </c>
      <c r="N21" s="62">
        <v>45884</v>
      </c>
      <c r="O21" s="59">
        <v>315</v>
      </c>
      <c r="P21" s="56" t="s">
        <v>30</v>
      </c>
      <c r="Q21" s="33"/>
      <c r="R21" s="33"/>
      <c r="S21" s="19">
        <f t="shared" si="2"/>
        <v>0.95833333333333326</v>
      </c>
      <c r="T21" s="28">
        <f t="shared" ref="T21" si="5">S21+$T$1</f>
        <v>0.97222222222222221</v>
      </c>
      <c r="U21" s="38" t="str">
        <f ca="1">IF(SUMIF('Veiculos Recusados'!E:H,I21,'Veiculos Recusados'!H:H)&gt;0,"SIM","NÃOI")</f>
        <v>NÃOI</v>
      </c>
      <c r="V21" s="41"/>
    </row>
    <row r="22" spans="1:22" ht="12" customHeight="1">
      <c r="A22" s="12">
        <v>20</v>
      </c>
      <c r="B22" s="12" t="s">
        <v>23</v>
      </c>
      <c r="C22" s="13">
        <v>0.6875</v>
      </c>
      <c r="D22" s="13">
        <f t="shared" si="0"/>
        <v>0.88888888888888884</v>
      </c>
      <c r="E22" s="13">
        <f t="shared" si="1"/>
        <v>0.93055555555555558</v>
      </c>
      <c r="F22" s="13">
        <v>0.95833333333333337</v>
      </c>
      <c r="G22" s="14">
        <v>45880</v>
      </c>
      <c r="H22" s="83" t="s">
        <v>48</v>
      </c>
      <c r="I22" s="86" t="s">
        <v>82</v>
      </c>
      <c r="J22" s="83">
        <v>100109</v>
      </c>
      <c r="K22" s="83" t="s">
        <v>83</v>
      </c>
      <c r="L22" s="83" t="s">
        <v>84</v>
      </c>
      <c r="M22" s="83" t="s">
        <v>85</v>
      </c>
      <c r="N22" s="84">
        <v>45888</v>
      </c>
      <c r="O22" s="83">
        <v>200</v>
      </c>
      <c r="P22" s="88" t="s">
        <v>24</v>
      </c>
      <c r="Q22" s="33" t="s">
        <v>86</v>
      </c>
      <c r="R22" s="33"/>
      <c r="S22" s="19">
        <f t="shared" si="2"/>
        <v>1</v>
      </c>
      <c r="T22" s="28">
        <f t="shared" si="3"/>
        <v>1.0138888888888888</v>
      </c>
      <c r="U22" s="38" t="str">
        <f ca="1">IF(SUMIF('Veiculos Recusados'!E:H,I22,'Veiculos Recusados'!H:H)&gt;0,"SIM","NÃOI")</f>
        <v>NÃOI</v>
      </c>
      <c r="V22" s="29"/>
    </row>
    <row r="23" spans="1:22" ht="12" customHeight="1">
      <c r="A23" s="12">
        <v>21</v>
      </c>
      <c r="B23" s="12" t="s">
        <v>23</v>
      </c>
      <c r="C23" s="13">
        <v>0.6875</v>
      </c>
      <c r="D23" s="13">
        <f t="shared" si="0"/>
        <v>0.88888888888888884</v>
      </c>
      <c r="E23" s="13">
        <f t="shared" si="1"/>
        <v>0.93055555555555558</v>
      </c>
      <c r="F23" s="13">
        <v>0.95833333333333337</v>
      </c>
      <c r="G23" s="14">
        <v>45880</v>
      </c>
      <c r="H23" s="59" t="s">
        <v>26</v>
      </c>
      <c r="I23" s="86" t="s">
        <v>87</v>
      </c>
      <c r="J23" s="59">
        <v>101998</v>
      </c>
      <c r="K23" s="59" t="s">
        <v>88</v>
      </c>
      <c r="L23" s="59" t="s">
        <v>67</v>
      </c>
      <c r="M23" s="59" t="s">
        <v>89</v>
      </c>
      <c r="N23" s="62">
        <v>45888</v>
      </c>
      <c r="O23" s="59">
        <f>330-21</f>
        <v>309</v>
      </c>
      <c r="P23" s="56" t="s">
        <v>30</v>
      </c>
      <c r="Q23" s="33"/>
      <c r="R23" s="33"/>
      <c r="S23" s="19">
        <f t="shared" si="2"/>
        <v>1</v>
      </c>
      <c r="T23" s="28">
        <f t="shared" si="3"/>
        <v>1.0138888888888888</v>
      </c>
      <c r="U23" s="38" t="str">
        <f ca="1">IF(SUMIF('Veiculos Recusados'!E:H,I23,'Veiculos Recusados'!H:H)&gt;0,"SIM","NÃOI")</f>
        <v>NÃOI</v>
      </c>
      <c r="V23" s="49"/>
    </row>
    <row r="24" spans="1:22" ht="12" hidden="1" customHeight="1">
      <c r="A24" s="12">
        <v>22</v>
      </c>
      <c r="B24" s="12" t="s">
        <v>90</v>
      </c>
      <c r="C24" s="26">
        <v>0.6875</v>
      </c>
      <c r="D24" s="26">
        <v>0.28472222222222221</v>
      </c>
      <c r="E24" s="26">
        <v>0.28472222222222221</v>
      </c>
      <c r="F24" s="26">
        <v>0.31944444444444448</v>
      </c>
      <c r="G24" s="14">
        <v>45880</v>
      </c>
      <c r="H24" s="59"/>
      <c r="I24" s="59"/>
      <c r="J24" s="59"/>
      <c r="K24" s="59"/>
      <c r="L24" s="59"/>
      <c r="M24" s="59"/>
      <c r="N24" s="62"/>
      <c r="O24" s="59"/>
      <c r="P24" s="88" t="s">
        <v>24</v>
      </c>
      <c r="Q24" s="72" t="s">
        <v>25</v>
      </c>
      <c r="R24" s="33"/>
      <c r="S24" s="19">
        <f t="shared" si="2"/>
        <v>0.36111111111111116</v>
      </c>
      <c r="T24" s="28">
        <f t="shared" si="3"/>
        <v>0.37500000000000006</v>
      </c>
      <c r="U24" s="38" t="str">
        <f ca="1">IF(SUMIF('Veiculos Recusados'!E:H,I24,'Veiculos Recusados'!H:H)&gt;0,"SIM","NÃOI")</f>
        <v>NÃOI</v>
      </c>
      <c r="V24" s="41"/>
    </row>
    <row r="25" spans="1:22" ht="12" hidden="1" customHeight="1">
      <c r="A25" s="12">
        <v>23</v>
      </c>
      <c r="B25" s="12" t="s">
        <v>90</v>
      </c>
      <c r="C25" s="26">
        <v>0.6875</v>
      </c>
      <c r="D25" s="26">
        <v>0.28472222222222221</v>
      </c>
      <c r="E25" s="26">
        <v>0.28472222222222221</v>
      </c>
      <c r="F25" s="26">
        <v>0.31944444444444448</v>
      </c>
      <c r="G25" s="14">
        <v>45880</v>
      </c>
      <c r="H25" s="59"/>
      <c r="I25" s="59"/>
      <c r="J25" s="59"/>
      <c r="K25" s="59"/>
      <c r="L25" s="59"/>
      <c r="M25" s="59"/>
      <c r="N25" s="62"/>
      <c r="O25" s="59"/>
      <c r="P25" s="88" t="s">
        <v>24</v>
      </c>
      <c r="Q25" s="72" t="s">
        <v>25</v>
      </c>
      <c r="R25" s="33"/>
      <c r="S25" s="19">
        <f t="shared" si="2"/>
        <v>0.36111111111111116</v>
      </c>
      <c r="T25" s="28">
        <f t="shared" si="3"/>
        <v>0.37500000000000006</v>
      </c>
      <c r="U25" s="38" t="str">
        <f ca="1">IF(SUMIF('Veiculos Recusados'!E:H,I25,'Veiculos Recusados'!H:H)&gt;0,"SIM","NÃOI")</f>
        <v>NÃOI</v>
      </c>
      <c r="V25" s="41"/>
    </row>
    <row r="26" spans="1:22" ht="12" hidden="1" customHeight="1">
      <c r="A26" s="12">
        <v>24</v>
      </c>
      <c r="B26" s="12" t="s">
        <v>90</v>
      </c>
      <c r="C26" s="26">
        <v>0.6875</v>
      </c>
      <c r="D26" s="26">
        <v>0.28472222222222221</v>
      </c>
      <c r="E26" s="26">
        <v>0.28472222222222221</v>
      </c>
      <c r="F26" s="26">
        <v>0.31944444444444448</v>
      </c>
      <c r="G26" s="14">
        <v>45880</v>
      </c>
      <c r="H26" s="59"/>
      <c r="I26" s="59"/>
      <c r="J26" s="59"/>
      <c r="K26" s="59"/>
      <c r="L26" s="59"/>
      <c r="M26" s="59"/>
      <c r="N26" s="62"/>
      <c r="O26" s="59"/>
      <c r="P26" s="88" t="s">
        <v>24</v>
      </c>
      <c r="Q26" s="72" t="s">
        <v>25</v>
      </c>
      <c r="R26" s="33"/>
      <c r="S26" s="19">
        <f t="shared" si="2"/>
        <v>0.36111111111111116</v>
      </c>
      <c r="T26" s="28">
        <f>S26+$T$1</f>
        <v>0.37500000000000006</v>
      </c>
      <c r="U26" s="38" t="str">
        <f ca="1">IF(SUMIF('Veiculos Recusados'!E:H,I26,'Veiculos Recusados'!H:H)&gt;0,"SIM","NÃOI")</f>
        <v>NÃOI</v>
      </c>
      <c r="V26" s="29"/>
    </row>
    <row r="27" spans="1:22" ht="12" hidden="1" customHeight="1">
      <c r="A27" s="12">
        <v>25</v>
      </c>
      <c r="B27" s="12" t="s">
        <v>90</v>
      </c>
      <c r="C27" s="26">
        <v>0.6875</v>
      </c>
      <c r="D27" s="26">
        <v>0.83333333333333337</v>
      </c>
      <c r="E27" s="26">
        <v>0.3125</v>
      </c>
      <c r="F27" s="26">
        <v>0.34722222222222227</v>
      </c>
      <c r="G27" s="14">
        <v>45880</v>
      </c>
      <c r="H27" s="76"/>
      <c r="I27" s="68"/>
      <c r="J27" s="76"/>
      <c r="K27" s="63"/>
      <c r="L27" s="76"/>
      <c r="M27" s="65"/>
      <c r="N27" s="76"/>
      <c r="O27" s="63"/>
      <c r="P27" s="88" t="s">
        <v>24</v>
      </c>
      <c r="Q27" s="72" t="s">
        <v>25</v>
      </c>
      <c r="R27" s="33"/>
      <c r="S27" s="19">
        <f t="shared" si="2"/>
        <v>0.38888888888888895</v>
      </c>
      <c r="T27" s="28">
        <f t="shared" ref="T27" si="6">S27+$T$1</f>
        <v>0.40277777777777785</v>
      </c>
      <c r="U27" s="38" t="str">
        <f ca="1">IF(SUMIF('Veiculos Recusados'!E:H,I27,'Veiculos Recusados'!H:H)&gt;0,"SIM","NÃOI")</f>
        <v>NÃOI</v>
      </c>
      <c r="V27" s="41"/>
    </row>
    <row r="28" spans="1:22" ht="12" hidden="1" customHeight="1">
      <c r="A28" s="12">
        <v>26</v>
      </c>
      <c r="B28" s="12" t="s">
        <v>90</v>
      </c>
      <c r="C28" s="26">
        <v>0.6875</v>
      </c>
      <c r="D28" s="26">
        <v>0.83333333333333337</v>
      </c>
      <c r="E28" s="26">
        <v>0.3125</v>
      </c>
      <c r="F28" s="26">
        <v>0.34722222222222227</v>
      </c>
      <c r="G28" s="14">
        <v>45880</v>
      </c>
      <c r="H28" s="59"/>
      <c r="I28" s="59"/>
      <c r="J28" s="59"/>
      <c r="K28" s="59"/>
      <c r="L28" s="59"/>
      <c r="M28" s="59"/>
      <c r="N28" s="62"/>
      <c r="O28" s="59"/>
      <c r="P28" s="88" t="s">
        <v>24</v>
      </c>
      <c r="Q28" s="72" t="s">
        <v>25</v>
      </c>
      <c r="R28" s="72"/>
      <c r="S28" s="19">
        <f t="shared" si="2"/>
        <v>0.38888888888888895</v>
      </c>
      <c r="T28" s="28">
        <f t="shared" si="3"/>
        <v>0.40277777777777785</v>
      </c>
      <c r="U28" s="38" t="str">
        <f ca="1">IF(SUMIF('Veiculos Recusados'!E:H,I28,'Veiculos Recusados'!H:H)&gt;0,"SIM","NÃOI")</f>
        <v>NÃOI</v>
      </c>
      <c r="V28" s="41"/>
    </row>
    <row r="29" spans="1:22" ht="12" customHeight="1">
      <c r="A29" s="12">
        <v>27</v>
      </c>
      <c r="B29" s="12" t="s">
        <v>90</v>
      </c>
      <c r="C29" s="26">
        <v>0.6875</v>
      </c>
      <c r="D29" s="26">
        <v>0.83333333333333337</v>
      </c>
      <c r="E29" s="26">
        <v>0.3125</v>
      </c>
      <c r="F29" s="26">
        <v>0.34722222222222227</v>
      </c>
      <c r="G29" s="14">
        <v>45880</v>
      </c>
      <c r="H29" s="59" t="s">
        <v>26</v>
      </c>
      <c r="I29" s="86" t="s">
        <v>56</v>
      </c>
      <c r="J29" s="59">
        <v>101820</v>
      </c>
      <c r="K29" s="59" t="s">
        <v>57</v>
      </c>
      <c r="L29" s="59" t="s">
        <v>54</v>
      </c>
      <c r="M29" s="59" t="s">
        <v>37</v>
      </c>
      <c r="N29" s="62">
        <v>45881</v>
      </c>
      <c r="O29" s="59">
        <v>113</v>
      </c>
      <c r="P29" s="56" t="s">
        <v>30</v>
      </c>
      <c r="Q29" s="33"/>
      <c r="R29" s="33" t="s">
        <v>58</v>
      </c>
      <c r="S29" s="19">
        <f t="shared" si="2"/>
        <v>0.38888888888888895</v>
      </c>
      <c r="T29" s="28">
        <f t="shared" si="3"/>
        <v>0.40277777777777785</v>
      </c>
      <c r="U29" s="38" t="str">
        <f ca="1">IF(SUMIF('Veiculos Recusados'!E:H,I29,'Veiculos Recusados'!H:H)&gt;0,"SIM","NÃOI")</f>
        <v>NÃOI</v>
      </c>
      <c r="V29" s="41"/>
    </row>
    <row r="30" spans="1:22" ht="12" hidden="1" customHeight="1">
      <c r="A30" s="12">
        <v>28</v>
      </c>
      <c r="B30" s="12" t="s">
        <v>90</v>
      </c>
      <c r="C30" s="26">
        <v>0.31944444444444448</v>
      </c>
      <c r="D30" s="26">
        <v>0.34722222222222227</v>
      </c>
      <c r="E30" s="26">
        <v>0.34722222222222227</v>
      </c>
      <c r="F30" s="26">
        <v>0.38194444444444442</v>
      </c>
      <c r="G30" s="14">
        <v>45880</v>
      </c>
      <c r="H30" s="59"/>
      <c r="I30" s="59"/>
      <c r="J30" s="59"/>
      <c r="K30" s="79"/>
      <c r="L30" s="59"/>
      <c r="M30" s="59"/>
      <c r="N30" s="62"/>
      <c r="O30" s="59"/>
      <c r="P30" s="88" t="s">
        <v>24</v>
      </c>
      <c r="Q30" s="72" t="s">
        <v>25</v>
      </c>
      <c r="R30" s="72"/>
      <c r="S30" s="19">
        <f t="shared" si="2"/>
        <v>0.4236111111111111</v>
      </c>
      <c r="T30" s="28">
        <f t="shared" si="3"/>
        <v>0.4375</v>
      </c>
      <c r="U30" s="38" t="str">
        <f ca="1">IF(SUMIF('Veiculos Recusados'!E:H,I30,'Veiculos Recusados'!H:H)&gt;0,"SIM","NÃOI")</f>
        <v>NÃOI</v>
      </c>
      <c r="V30" s="41"/>
    </row>
    <row r="31" spans="1:22" ht="12" customHeight="1">
      <c r="A31" s="12">
        <v>29</v>
      </c>
      <c r="B31" s="12" t="s">
        <v>90</v>
      </c>
      <c r="C31" s="26">
        <v>0.31944444444444448</v>
      </c>
      <c r="D31" s="26">
        <v>0.34722222222222227</v>
      </c>
      <c r="E31" s="26">
        <v>0.34722222222222227</v>
      </c>
      <c r="F31" s="26">
        <v>0.38194444444444442</v>
      </c>
      <c r="G31" s="14">
        <v>45880</v>
      </c>
      <c r="H31" s="59" t="s">
        <v>91</v>
      </c>
      <c r="I31" s="59"/>
      <c r="J31" s="59">
        <v>101976</v>
      </c>
      <c r="K31" s="59">
        <v>5088832</v>
      </c>
      <c r="L31" s="59" t="s">
        <v>67</v>
      </c>
      <c r="M31" s="59" t="s">
        <v>68</v>
      </c>
      <c r="N31" s="62">
        <v>45888</v>
      </c>
      <c r="O31" s="59">
        <v>120</v>
      </c>
      <c r="P31" s="88" t="s">
        <v>24</v>
      </c>
      <c r="Q31" s="72" t="s">
        <v>92</v>
      </c>
      <c r="R31" s="72"/>
      <c r="S31" s="19">
        <f t="shared" si="2"/>
        <v>0.4236111111111111</v>
      </c>
      <c r="T31" s="28">
        <f t="shared" si="3"/>
        <v>0.4375</v>
      </c>
      <c r="U31" s="38" t="str">
        <f ca="1">IF(SUMIF('Veiculos Recusados'!E:H,I31,'Veiculos Recusados'!H:H)&gt;0,"SIM","NÃOI")</f>
        <v>NÃOI</v>
      </c>
      <c r="V31" s="41"/>
    </row>
    <row r="32" spans="1:22" ht="12" hidden="1" customHeight="1">
      <c r="A32" s="12">
        <v>30</v>
      </c>
      <c r="B32" s="12" t="s">
        <v>90</v>
      </c>
      <c r="C32" s="26">
        <v>0.31944444444444448</v>
      </c>
      <c r="D32" s="26">
        <v>0.34722222222222227</v>
      </c>
      <c r="E32" s="26">
        <v>0.34722222222222227</v>
      </c>
      <c r="F32" s="26">
        <v>0.38194444444444442</v>
      </c>
      <c r="G32" s="14">
        <v>45880</v>
      </c>
      <c r="H32" s="59"/>
      <c r="I32" s="59"/>
      <c r="J32" s="59"/>
      <c r="K32" s="59"/>
      <c r="L32" s="59"/>
      <c r="M32" s="59"/>
      <c r="N32" s="62"/>
      <c r="O32" s="59"/>
      <c r="P32" s="88" t="s">
        <v>24</v>
      </c>
      <c r="Q32" s="72" t="s">
        <v>25</v>
      </c>
      <c r="R32" s="72"/>
      <c r="S32" s="19">
        <f t="shared" si="2"/>
        <v>0.4236111111111111</v>
      </c>
      <c r="T32" s="28">
        <f t="shared" si="3"/>
        <v>0.4375</v>
      </c>
      <c r="U32" s="38" t="str">
        <f ca="1">IF(SUMIF('Veiculos Recusados'!E:H,I32,'Veiculos Recusados'!H:H)&gt;0,"SIM","NÃOI")</f>
        <v>NÃOI</v>
      </c>
      <c r="V32" s="41"/>
    </row>
    <row r="33" spans="1:22" ht="12" hidden="1" customHeight="1">
      <c r="A33" s="12">
        <v>31</v>
      </c>
      <c r="B33" s="12" t="s">
        <v>90</v>
      </c>
      <c r="C33" s="26">
        <v>0.35416666666666669</v>
      </c>
      <c r="D33" s="26">
        <v>0.38194444444444442</v>
      </c>
      <c r="E33" s="26">
        <v>0.38194444444444442</v>
      </c>
      <c r="F33" s="26">
        <v>0.41666666666666669</v>
      </c>
      <c r="G33" s="14">
        <v>45880</v>
      </c>
      <c r="H33" s="76" t="s">
        <v>59</v>
      </c>
      <c r="I33" s="90" t="s">
        <v>60</v>
      </c>
      <c r="J33" s="65" t="s">
        <v>34</v>
      </c>
      <c r="K33" s="65" t="s">
        <v>93</v>
      </c>
      <c r="L33" s="65" t="s">
        <v>62</v>
      </c>
      <c r="M33" s="65" t="s">
        <v>37</v>
      </c>
      <c r="N33" s="65" t="s">
        <v>44</v>
      </c>
      <c r="O33" s="65">
        <v>7</v>
      </c>
      <c r="P33" s="56" t="s">
        <v>30</v>
      </c>
      <c r="Q33" s="91"/>
      <c r="R33" s="72"/>
      <c r="S33" s="19">
        <f t="shared" si="2"/>
        <v>0.45833333333333337</v>
      </c>
      <c r="T33" s="28">
        <f t="shared" si="3"/>
        <v>0.47222222222222227</v>
      </c>
      <c r="U33" s="38" t="str">
        <f ca="1">IF(SUMIF('Veiculos Recusados'!E:H,I33,'Veiculos Recusados'!H:H)&gt;0,"SIM","NÃOI")</f>
        <v>NÃOI</v>
      </c>
      <c r="V33" s="52"/>
    </row>
    <row r="34" spans="1:22" ht="12" customHeight="1">
      <c r="A34" s="12">
        <v>32</v>
      </c>
      <c r="B34" s="12" t="s">
        <v>90</v>
      </c>
      <c r="C34" s="26">
        <v>0.35416666666666669</v>
      </c>
      <c r="D34" s="26">
        <v>0.38194444444444442</v>
      </c>
      <c r="E34" s="26">
        <v>0.38194444444444442</v>
      </c>
      <c r="F34" s="26">
        <v>0.41666666666666669</v>
      </c>
      <c r="G34" s="14">
        <v>45880</v>
      </c>
      <c r="H34" s="59" t="s">
        <v>26</v>
      </c>
      <c r="I34" s="86" t="s">
        <v>94</v>
      </c>
      <c r="J34" s="59">
        <v>101986</v>
      </c>
      <c r="K34" s="59">
        <v>5088837</v>
      </c>
      <c r="L34" s="59" t="s">
        <v>67</v>
      </c>
      <c r="M34" s="59" t="s">
        <v>95</v>
      </c>
      <c r="N34" s="62">
        <v>45889</v>
      </c>
      <c r="O34" s="59">
        <v>120</v>
      </c>
      <c r="P34" s="56" t="s">
        <v>30</v>
      </c>
      <c r="Q34" s="33"/>
      <c r="R34" s="72"/>
      <c r="S34" s="19">
        <f t="shared" si="2"/>
        <v>0.45833333333333337</v>
      </c>
      <c r="T34" s="28">
        <f t="shared" si="3"/>
        <v>0.47222222222222227</v>
      </c>
      <c r="U34" s="38" t="str">
        <f ca="1">IF(SUMIF('Veiculos Recusados'!E:H,I34,'Veiculos Recusados'!H:H)&gt;0,"SIM","NÃOI")</f>
        <v>NÃOI</v>
      </c>
      <c r="V34" s="41"/>
    </row>
    <row r="35" spans="1:22" ht="12" hidden="1" customHeight="1">
      <c r="A35" s="12">
        <v>33</v>
      </c>
      <c r="B35" s="12" t="s">
        <v>90</v>
      </c>
      <c r="C35" s="26">
        <v>0.35416666666666669</v>
      </c>
      <c r="D35" s="26">
        <v>0.38194444444444442</v>
      </c>
      <c r="E35" s="26">
        <v>0.38194444444444442</v>
      </c>
      <c r="F35" s="26">
        <v>0.41666666666666669</v>
      </c>
      <c r="G35" s="14">
        <v>45880</v>
      </c>
      <c r="H35" s="59"/>
      <c r="I35" s="59"/>
      <c r="J35" s="59"/>
      <c r="K35" s="59"/>
      <c r="L35" s="59"/>
      <c r="M35" s="59"/>
      <c r="N35" s="62"/>
      <c r="O35" s="59"/>
      <c r="P35" s="88" t="s">
        <v>24</v>
      </c>
      <c r="Q35" s="72" t="s">
        <v>25</v>
      </c>
      <c r="R35" s="72"/>
      <c r="S35" s="19">
        <f t="shared" si="2"/>
        <v>0.45833333333333337</v>
      </c>
      <c r="T35" s="28">
        <f t="shared" si="3"/>
        <v>0.47222222222222227</v>
      </c>
      <c r="U35" s="38" t="str">
        <f ca="1">IF(SUMIF('Veiculos Recusados'!E:H,I35,'Veiculos Recusados'!H:H)&gt;0,"SIM","NÃOI")</f>
        <v>NÃOI</v>
      </c>
      <c r="V35" s="41"/>
    </row>
    <row r="36" spans="1:22" ht="12" hidden="1" customHeight="1">
      <c r="A36" s="12">
        <v>34</v>
      </c>
      <c r="B36" s="12" t="s">
        <v>90</v>
      </c>
      <c r="C36" s="26">
        <v>0.40972222222222227</v>
      </c>
      <c r="D36" s="26">
        <v>0.47222222222222227</v>
      </c>
      <c r="E36" s="26">
        <v>0.47222222222222227</v>
      </c>
      <c r="F36" s="26">
        <v>0.50694444444444442</v>
      </c>
      <c r="G36" s="14">
        <v>45880</v>
      </c>
      <c r="H36" s="59" t="s">
        <v>39</v>
      </c>
      <c r="I36" s="89" t="s">
        <v>63</v>
      </c>
      <c r="J36" s="59">
        <v>101988</v>
      </c>
      <c r="K36" s="79" t="s">
        <v>64</v>
      </c>
      <c r="L36" s="59" t="s">
        <v>42</v>
      </c>
      <c r="M36" s="59" t="s">
        <v>43</v>
      </c>
      <c r="N36" s="62" t="s">
        <v>44</v>
      </c>
      <c r="O36" s="59">
        <v>24</v>
      </c>
      <c r="P36" s="56" t="s">
        <v>30</v>
      </c>
      <c r="Q36" s="91"/>
      <c r="R36" s="72" t="s">
        <v>45</v>
      </c>
      <c r="S36" s="19">
        <f t="shared" si="2"/>
        <v>0.54861111111111105</v>
      </c>
      <c r="T36" s="28">
        <f t="shared" si="3"/>
        <v>0.5625</v>
      </c>
      <c r="U36" s="38" t="str">
        <f ca="1">IF(SUMIF('Veiculos Recusados'!E:H,I36,'Veiculos Recusados'!H:H)&gt;0,"SIM","NÃOI")</f>
        <v>NÃOI</v>
      </c>
      <c r="V36" s="41"/>
    </row>
    <row r="37" spans="1:22" ht="12" customHeight="1">
      <c r="A37" s="12">
        <v>35</v>
      </c>
      <c r="B37" s="12" t="s">
        <v>90</v>
      </c>
      <c r="C37" s="26">
        <v>0.40972222222222227</v>
      </c>
      <c r="D37" s="26">
        <v>0.47222222222222227</v>
      </c>
      <c r="E37" s="26">
        <v>0.47222222222222227</v>
      </c>
      <c r="F37" s="26">
        <v>0.50694444444444442</v>
      </c>
      <c r="G37" s="14">
        <v>45880</v>
      </c>
      <c r="H37" s="59" t="s">
        <v>26</v>
      </c>
      <c r="I37" s="86" t="s">
        <v>96</v>
      </c>
      <c r="J37" s="59">
        <v>102010</v>
      </c>
      <c r="K37" s="59">
        <v>5088829</v>
      </c>
      <c r="L37" s="59" t="s">
        <v>67</v>
      </c>
      <c r="M37" s="59" t="s">
        <v>55</v>
      </c>
      <c r="N37" s="62">
        <v>45888</v>
      </c>
      <c r="O37" s="59">
        <v>120</v>
      </c>
      <c r="P37" s="56" t="s">
        <v>30</v>
      </c>
      <c r="Q37" s="33"/>
      <c r="R37" s="33"/>
      <c r="S37" s="19">
        <f t="shared" si="2"/>
        <v>0.54861111111111105</v>
      </c>
      <c r="T37" s="28">
        <f t="shared" si="3"/>
        <v>0.5625</v>
      </c>
      <c r="U37" s="38" t="str">
        <f ca="1">IF(SUMIF('Veiculos Recusados'!E:H,I37,'Veiculos Recusados'!H:H)&gt;0,"SIM","NÃOI")</f>
        <v>NÃOI</v>
      </c>
      <c r="V37" s="41"/>
    </row>
    <row r="38" spans="1:22" ht="12" hidden="1" customHeight="1">
      <c r="A38" s="12">
        <v>36</v>
      </c>
      <c r="B38" s="12" t="s">
        <v>90</v>
      </c>
      <c r="C38" s="26">
        <v>0.40972222222222227</v>
      </c>
      <c r="D38" s="26">
        <v>0.47222222222222227</v>
      </c>
      <c r="E38" s="26">
        <v>0.47222222222222227</v>
      </c>
      <c r="F38" s="26">
        <v>0.50694444444444442</v>
      </c>
      <c r="G38" s="14">
        <v>45880</v>
      </c>
      <c r="H38" s="59"/>
      <c r="I38" s="59"/>
      <c r="J38" s="59"/>
      <c r="K38" s="59"/>
      <c r="L38" s="59"/>
      <c r="M38" s="59"/>
      <c r="N38" s="62"/>
      <c r="O38" s="59"/>
      <c r="P38" s="88" t="s">
        <v>24</v>
      </c>
      <c r="Q38" s="33" t="s">
        <v>25</v>
      </c>
      <c r="R38" s="33"/>
      <c r="S38" s="19">
        <f t="shared" si="2"/>
        <v>0.54861111111111105</v>
      </c>
      <c r="T38" s="28">
        <f t="shared" si="3"/>
        <v>0.5625</v>
      </c>
      <c r="U38" s="38" t="str">
        <f ca="1">IF(SUMIF('Veiculos Recusados'!E:H,I38,'Veiculos Recusados'!H:H)&gt;0,"SIM","NÃOI")</f>
        <v>NÃOI</v>
      </c>
      <c r="V38" s="41"/>
    </row>
    <row r="39" spans="1:22" ht="12" hidden="1" customHeight="1">
      <c r="A39" s="12">
        <v>37</v>
      </c>
      <c r="B39" s="12" t="s">
        <v>90</v>
      </c>
      <c r="C39" s="26">
        <v>0.4513888888888889</v>
      </c>
      <c r="D39" s="26">
        <v>0.50694444444444442</v>
      </c>
      <c r="E39" s="26">
        <v>0.50694444444444442</v>
      </c>
      <c r="F39" s="27">
        <v>0.54166666666666663</v>
      </c>
      <c r="G39" s="14">
        <v>45880</v>
      </c>
      <c r="H39" s="60"/>
      <c r="I39" s="68"/>
      <c r="J39" s="61"/>
      <c r="K39" s="61"/>
      <c r="L39" s="61"/>
      <c r="M39" s="61"/>
      <c r="N39" s="61"/>
      <c r="O39" s="61"/>
      <c r="P39" s="88" t="s">
        <v>24</v>
      </c>
      <c r="Q39" s="33" t="s">
        <v>25</v>
      </c>
      <c r="R39" s="33"/>
      <c r="S39" s="19">
        <f>F39+$S$1</f>
        <v>0.58333333333333326</v>
      </c>
      <c r="T39" s="28">
        <f>S39+$T$1</f>
        <v>0.59722222222222221</v>
      </c>
      <c r="U39" s="38" t="str">
        <f ca="1">IF(SUMIF('Veiculos Recusados'!E:H,I39,'Veiculos Recusados'!H:H)&gt;0,"SIM","NÃOI")</f>
        <v>NÃOI</v>
      </c>
      <c r="V39" s="41"/>
    </row>
    <row r="40" spans="1:22" ht="12" hidden="1" customHeight="1">
      <c r="A40" s="12">
        <v>38</v>
      </c>
      <c r="B40" s="12" t="s">
        <v>90</v>
      </c>
      <c r="C40" s="26">
        <v>0.4513888888888889</v>
      </c>
      <c r="D40" s="26">
        <v>0.50694444444444442</v>
      </c>
      <c r="E40" s="26">
        <v>0.50694444444444442</v>
      </c>
      <c r="F40" s="27">
        <v>0.54166666666666663</v>
      </c>
      <c r="G40" s="14">
        <v>45880</v>
      </c>
      <c r="H40" s="59"/>
      <c r="I40" s="59"/>
      <c r="J40" s="59"/>
      <c r="K40" s="59"/>
      <c r="L40" s="59"/>
      <c r="M40" s="59"/>
      <c r="N40" s="62"/>
      <c r="O40" s="59"/>
      <c r="P40" s="88" t="s">
        <v>24</v>
      </c>
      <c r="Q40" s="33" t="s">
        <v>25</v>
      </c>
      <c r="R40" s="33"/>
      <c r="S40" s="19">
        <f t="shared" si="2"/>
        <v>0.58333333333333326</v>
      </c>
      <c r="T40" s="28">
        <f t="shared" si="3"/>
        <v>0.59722222222222221</v>
      </c>
      <c r="U40" s="38" t="str">
        <f ca="1">IF(SUMIF('Veiculos Recusados'!E:H,I40,'Veiculos Recusados'!H:H)&gt;0,"SIM","NÃOI")</f>
        <v>NÃOI</v>
      </c>
      <c r="V40" s="41"/>
    </row>
    <row r="41" spans="1:22" ht="12" hidden="1" customHeight="1">
      <c r="A41" s="12">
        <v>39</v>
      </c>
      <c r="B41" s="12" t="s">
        <v>90</v>
      </c>
      <c r="C41" s="26">
        <v>0.49305555555555558</v>
      </c>
      <c r="D41" s="26">
        <v>0.54166666666666663</v>
      </c>
      <c r="E41" s="26">
        <v>0.54166666666666663</v>
      </c>
      <c r="F41" s="27">
        <v>0.57638888888888895</v>
      </c>
      <c r="G41" s="14">
        <v>45880</v>
      </c>
      <c r="H41" s="59"/>
      <c r="I41" s="59"/>
      <c r="J41" s="59"/>
      <c r="K41" s="59"/>
      <c r="L41" s="59"/>
      <c r="M41" s="59"/>
      <c r="N41" s="62"/>
      <c r="O41" s="59"/>
      <c r="P41" s="88" t="s">
        <v>24</v>
      </c>
      <c r="Q41" s="33" t="s">
        <v>25</v>
      </c>
      <c r="R41" s="33"/>
      <c r="S41" s="19">
        <f t="shared" si="2"/>
        <v>0.61805555555555558</v>
      </c>
      <c r="T41" s="28">
        <f t="shared" si="3"/>
        <v>0.63194444444444453</v>
      </c>
      <c r="U41" s="38" t="str">
        <f ca="1">IF(SUMIF('Veiculos Recusados'!E:H,I41,'Veiculos Recusados'!H:H)&gt;0,"SIM","NÃOI")</f>
        <v>NÃOI</v>
      </c>
      <c r="V41" s="41"/>
    </row>
    <row r="42" spans="1:22" ht="12" customHeight="1">
      <c r="A42" s="12">
        <v>40</v>
      </c>
      <c r="B42" s="12" t="s">
        <v>90</v>
      </c>
      <c r="C42" s="26">
        <v>0.49305555555555558</v>
      </c>
      <c r="D42" s="26">
        <v>0.54166666666666663</v>
      </c>
      <c r="E42" s="26">
        <v>0.54166666666666663</v>
      </c>
      <c r="F42" s="27">
        <v>0.57638888888888895</v>
      </c>
      <c r="G42" s="14">
        <v>45880</v>
      </c>
      <c r="H42" s="59" t="s">
        <v>48</v>
      </c>
      <c r="I42" s="59"/>
      <c r="J42" s="59">
        <v>102182</v>
      </c>
      <c r="K42" s="59" t="s">
        <v>69</v>
      </c>
      <c r="L42" s="59" t="s">
        <v>70</v>
      </c>
      <c r="M42" s="59" t="s">
        <v>71</v>
      </c>
      <c r="N42" s="62">
        <v>45887</v>
      </c>
      <c r="O42" s="59">
        <v>350</v>
      </c>
      <c r="P42" s="88" t="s">
        <v>24</v>
      </c>
      <c r="Q42" s="72" t="s">
        <v>72</v>
      </c>
      <c r="R42" s="33"/>
      <c r="S42" s="53">
        <f t="shared" si="2"/>
        <v>0.61805555555555558</v>
      </c>
      <c r="T42" s="54">
        <f t="shared" si="3"/>
        <v>0.63194444444444453</v>
      </c>
      <c r="U42" s="38" t="str">
        <f ca="1">IF(SUMIF('Veiculos Recusados'!E:H,I42,'Veiculos Recusados'!H:H)&gt;0,"SIM","NÃOI")</f>
        <v>NÃOI</v>
      </c>
      <c r="V42" s="41"/>
    </row>
    <row r="43" spans="1:22" ht="12" customHeight="1">
      <c r="A43" s="12">
        <v>41</v>
      </c>
      <c r="B43" s="12" t="s">
        <v>90</v>
      </c>
      <c r="C43" s="26">
        <v>0.49305555555555558</v>
      </c>
      <c r="D43" s="26">
        <v>0.54166666666666663</v>
      </c>
      <c r="E43" s="26">
        <v>0.54166666666666663</v>
      </c>
      <c r="F43" s="27">
        <v>0.57638888888888895</v>
      </c>
      <c r="G43" s="14">
        <v>45880</v>
      </c>
      <c r="H43" s="59" t="s">
        <v>91</v>
      </c>
      <c r="I43" s="59"/>
      <c r="J43" s="59">
        <v>101976</v>
      </c>
      <c r="K43" s="59">
        <v>5088832</v>
      </c>
      <c r="L43" s="59" t="s">
        <v>67</v>
      </c>
      <c r="M43" s="59" t="s">
        <v>68</v>
      </c>
      <c r="N43" s="62">
        <v>45888</v>
      </c>
      <c r="O43" s="59">
        <v>120</v>
      </c>
      <c r="P43" s="88" t="s">
        <v>24</v>
      </c>
      <c r="Q43" s="33" t="s">
        <v>97</v>
      </c>
      <c r="R43" s="33"/>
      <c r="S43" s="53">
        <f t="shared" si="2"/>
        <v>0.61805555555555558</v>
      </c>
      <c r="T43" s="54">
        <f t="shared" si="3"/>
        <v>0.63194444444444453</v>
      </c>
      <c r="U43" s="38" t="str">
        <f ca="1">IF(SUMIF('Veiculos Recusados'!E:H,I43,'Veiculos Recusados'!H:H)&gt;0,"SIM","NÃOI")</f>
        <v>NÃOI</v>
      </c>
      <c r="V43" s="41"/>
    </row>
    <row r="44" spans="1:22" ht="12" hidden="1" customHeight="1">
      <c r="A44" s="12">
        <v>42</v>
      </c>
      <c r="B44" s="12" t="s">
        <v>90</v>
      </c>
      <c r="C44" s="26">
        <v>0.54861111111111105</v>
      </c>
      <c r="D44" s="26">
        <v>0.57638888888888895</v>
      </c>
      <c r="E44" s="26">
        <v>0.57638888888888895</v>
      </c>
      <c r="F44" s="27">
        <v>0.61111111111111105</v>
      </c>
      <c r="G44" s="14">
        <v>45880</v>
      </c>
      <c r="H44" s="65" t="s">
        <v>76</v>
      </c>
      <c r="I44" s="94" t="s">
        <v>77</v>
      </c>
      <c r="J44" s="65" t="s">
        <v>34</v>
      </c>
      <c r="K44" s="63" t="s">
        <v>98</v>
      </c>
      <c r="L44" s="65" t="s">
        <v>62</v>
      </c>
      <c r="M44" s="65" t="s">
        <v>37</v>
      </c>
      <c r="N44" s="65" t="s">
        <v>44</v>
      </c>
      <c r="O44" s="65">
        <v>249</v>
      </c>
      <c r="P44" s="66" t="s">
        <v>30</v>
      </c>
      <c r="Q44" s="33"/>
      <c r="R44" s="33"/>
      <c r="S44" s="53">
        <f t="shared" si="2"/>
        <v>0.65277777777777768</v>
      </c>
      <c r="T44" s="54">
        <f t="shared" si="3"/>
        <v>0.66666666666666663</v>
      </c>
      <c r="U44" s="38" t="str">
        <f ca="1">IF(SUMIF('Veiculos Recusados'!E:H,I44,'Veiculos Recusados'!H:H)&gt;0,"SIM","NÃOI")</f>
        <v>NÃOI</v>
      </c>
      <c r="V44" s="41"/>
    </row>
    <row r="45" spans="1:22" ht="12" customHeight="1">
      <c r="A45" s="12">
        <v>43</v>
      </c>
      <c r="B45" s="12" t="s">
        <v>90</v>
      </c>
      <c r="C45" s="26">
        <v>0.54861111111111105</v>
      </c>
      <c r="D45" s="26">
        <v>0.57638888888888895</v>
      </c>
      <c r="E45" s="26">
        <v>0.57638888888888895</v>
      </c>
      <c r="F45" s="27">
        <v>0.61111111111111105</v>
      </c>
      <c r="G45" s="14">
        <v>45880</v>
      </c>
      <c r="H45" s="59" t="s">
        <v>48</v>
      </c>
      <c r="I45" s="59"/>
      <c r="J45" s="59">
        <v>102109</v>
      </c>
      <c r="K45" s="59" t="s">
        <v>99</v>
      </c>
      <c r="L45" s="59" t="s">
        <v>100</v>
      </c>
      <c r="M45" s="59" t="s">
        <v>101</v>
      </c>
      <c r="N45" s="62">
        <v>45888</v>
      </c>
      <c r="O45" s="59">
        <v>281</v>
      </c>
      <c r="P45" s="88" t="s">
        <v>24</v>
      </c>
      <c r="Q45" s="33" t="s">
        <v>97</v>
      </c>
      <c r="R45" s="33"/>
      <c r="S45" s="53">
        <f t="shared" si="2"/>
        <v>0.65277777777777768</v>
      </c>
      <c r="T45" s="54">
        <f t="shared" si="3"/>
        <v>0.66666666666666663</v>
      </c>
      <c r="U45" s="38" t="str">
        <f ca="1">IF(SUMIF('Veiculos Recusados'!E:H,I45,'Veiculos Recusados'!H:H)&gt;0,"SIM","NÃOI")</f>
        <v>NÃOI</v>
      </c>
      <c r="V45" s="41"/>
    </row>
    <row r="46" spans="1:22" ht="12" customHeight="1">
      <c r="A46" s="12">
        <v>44</v>
      </c>
      <c r="B46" s="12" t="s">
        <v>90</v>
      </c>
      <c r="C46" s="26">
        <v>0.54861111111111105</v>
      </c>
      <c r="D46" s="26">
        <v>0.57638888888888895</v>
      </c>
      <c r="E46" s="26">
        <v>0.57638888888888895</v>
      </c>
      <c r="F46" s="27">
        <v>0.61111111111111105</v>
      </c>
      <c r="G46" s="14">
        <v>45880</v>
      </c>
      <c r="H46" s="59" t="s">
        <v>26</v>
      </c>
      <c r="I46" s="86" t="s">
        <v>102</v>
      </c>
      <c r="J46" s="59">
        <v>101769</v>
      </c>
      <c r="K46" s="59">
        <v>5092619</v>
      </c>
      <c r="L46" s="59" t="s">
        <v>103</v>
      </c>
      <c r="M46" s="59" t="s">
        <v>104</v>
      </c>
      <c r="N46" s="62">
        <v>45883</v>
      </c>
      <c r="O46" s="59">
        <v>90</v>
      </c>
      <c r="P46" s="66" t="s">
        <v>30</v>
      </c>
      <c r="Q46" s="33"/>
      <c r="R46" s="33"/>
      <c r="S46" s="53">
        <f t="shared" si="2"/>
        <v>0.65277777777777768</v>
      </c>
      <c r="T46" s="54">
        <f t="shared" si="3"/>
        <v>0.66666666666666663</v>
      </c>
      <c r="U46" s="38" t="str">
        <f ca="1">IF(SUMIF('Veiculos Recusados'!E:H,I46,'Veiculos Recusados'!H:H)&gt;0,"SIM","NÃOI")</f>
        <v>NÃOI</v>
      </c>
      <c r="V46" s="41"/>
    </row>
    <row r="47" spans="1:22" ht="12" customHeight="1">
      <c r="A47" s="12">
        <v>45</v>
      </c>
      <c r="B47" s="12" t="s">
        <v>90</v>
      </c>
      <c r="C47" s="26">
        <v>0.58333333333333337</v>
      </c>
      <c r="D47" s="26">
        <v>0.61111111111111105</v>
      </c>
      <c r="E47" s="26">
        <v>0.61111111111111105</v>
      </c>
      <c r="F47" s="27">
        <v>0.64583333333333337</v>
      </c>
      <c r="G47" s="14">
        <v>45880</v>
      </c>
      <c r="H47" s="59" t="s">
        <v>48</v>
      </c>
      <c r="I47" s="86" t="s">
        <v>82</v>
      </c>
      <c r="J47" s="59">
        <v>100109</v>
      </c>
      <c r="K47" s="59" t="s">
        <v>83</v>
      </c>
      <c r="L47" s="59" t="s">
        <v>84</v>
      </c>
      <c r="M47" s="59" t="s">
        <v>85</v>
      </c>
      <c r="N47" s="62">
        <v>45888</v>
      </c>
      <c r="O47" s="59">
        <v>35</v>
      </c>
      <c r="P47" s="56" t="s">
        <v>30</v>
      </c>
      <c r="Q47" s="72" t="s">
        <v>105</v>
      </c>
      <c r="R47" s="33"/>
      <c r="S47" s="53">
        <f t="shared" si="2"/>
        <v>0.6875</v>
      </c>
      <c r="T47" s="54">
        <f t="shared" si="3"/>
        <v>0.70138888888888895</v>
      </c>
      <c r="U47" s="38" t="str">
        <f ca="1">IF(SUMIF('Veiculos Recusados'!E:H,#REF!,'Veiculos Recusados'!H:H)&gt;0,"SIM","NÃOI")</f>
        <v>NÃOI</v>
      </c>
      <c r="V47" s="41"/>
    </row>
    <row r="48" spans="1:22" ht="12" customHeight="1">
      <c r="A48" s="12">
        <v>46</v>
      </c>
      <c r="B48" s="12" t="s">
        <v>90</v>
      </c>
      <c r="C48" s="26">
        <v>0.58333333333333337</v>
      </c>
      <c r="D48" s="26">
        <v>0.61111111111111105</v>
      </c>
      <c r="E48" s="26">
        <v>0.61111111111111105</v>
      </c>
      <c r="F48" s="27">
        <v>0.64583333333333337</v>
      </c>
      <c r="G48" s="14">
        <v>45880</v>
      </c>
      <c r="H48" s="59" t="s">
        <v>48</v>
      </c>
      <c r="I48" s="86" t="s">
        <v>106</v>
      </c>
      <c r="J48" s="59">
        <v>101644</v>
      </c>
      <c r="K48" s="59" t="s">
        <v>107</v>
      </c>
      <c r="L48" s="59" t="s">
        <v>28</v>
      </c>
      <c r="M48" s="59" t="s">
        <v>29</v>
      </c>
      <c r="N48" s="62">
        <v>45888</v>
      </c>
      <c r="O48" s="59">
        <v>300</v>
      </c>
      <c r="P48" s="66" t="s">
        <v>30</v>
      </c>
      <c r="Q48" s="91"/>
      <c r="R48" s="33"/>
      <c r="S48" s="53">
        <f t="shared" si="2"/>
        <v>0.6875</v>
      </c>
      <c r="T48" s="54">
        <f t="shared" si="3"/>
        <v>0.70138888888888895</v>
      </c>
      <c r="U48" s="38" t="str">
        <f ca="1">IF(SUMIF('Veiculos Recusados'!E:H,I48,'Veiculos Recusados'!H:H)&gt;0,"SIM","NÃOI")</f>
        <v>NÃOI</v>
      </c>
      <c r="V48" s="41"/>
    </row>
    <row r="49" spans="1:22" ht="12" customHeight="1">
      <c r="A49" s="12">
        <v>47</v>
      </c>
      <c r="B49" s="12" t="s">
        <v>90</v>
      </c>
      <c r="C49" s="26">
        <v>0.58333333333333337</v>
      </c>
      <c r="D49" s="26">
        <v>0.61111111111111105</v>
      </c>
      <c r="E49" s="26">
        <v>0.61111111111111105</v>
      </c>
      <c r="F49" s="27">
        <v>0.64583333333333337</v>
      </c>
      <c r="G49" s="14">
        <v>45880</v>
      </c>
      <c r="H49" s="59" t="s">
        <v>108</v>
      </c>
      <c r="I49" s="89" t="s">
        <v>109</v>
      </c>
      <c r="J49" s="74">
        <v>102156</v>
      </c>
      <c r="K49" s="79" t="s">
        <v>110</v>
      </c>
      <c r="L49" s="59" t="s">
        <v>111</v>
      </c>
      <c r="M49" s="59" t="s">
        <v>43</v>
      </c>
      <c r="N49" s="62" t="s">
        <v>44</v>
      </c>
      <c r="O49" s="59">
        <v>28</v>
      </c>
      <c r="P49" s="66" t="s">
        <v>30</v>
      </c>
      <c r="Q49" s="33"/>
      <c r="R49" s="33" t="s">
        <v>112</v>
      </c>
      <c r="S49" s="53">
        <f t="shared" si="2"/>
        <v>0.6875</v>
      </c>
      <c r="T49" s="54">
        <f t="shared" si="3"/>
        <v>0.70138888888888895</v>
      </c>
      <c r="U49" s="38" t="str">
        <f ca="1">IF(SUMIF('Veiculos Recusados'!E:H,I49,'Veiculos Recusados'!H:H)&gt;0,"SIM","NÃOI")</f>
        <v>SIM</v>
      </c>
      <c r="V49" s="41"/>
    </row>
  </sheetData>
  <autoFilter ref="A2:V49" xr:uid="{00000000-0001-0000-0300-000000000000}">
    <filterColumn colId="7">
      <filters>
        <filter val="AG/NORCOAST"/>
        <filter val="COOTRAVALE"/>
        <filter val="FN"/>
        <filter val="SADOQUE"/>
        <filter val="TOMASI"/>
      </filters>
    </filterColumn>
  </autoFilter>
  <conditionalFormatting sqref="P1 P52:P1048576">
    <cfRule type="cellIs" dxfId="87" priority="59" operator="equal">
      <formula>"DESCARREGADO"</formula>
    </cfRule>
  </conditionalFormatting>
  <conditionalFormatting sqref="P1:P50">
    <cfRule type="cellIs" dxfId="86" priority="3" operator="equal">
      <formula>"CARREGANDO"</formula>
    </cfRule>
    <cfRule type="cellIs" dxfId="85" priority="5" operator="equal">
      <formula>"PERDEU JANELA"</formula>
    </cfRule>
    <cfRule type="cellIs" dxfId="84" priority="6" operator="equal">
      <formula>"CARREGADO"</formula>
    </cfRule>
  </conditionalFormatting>
  <conditionalFormatting sqref="P2">
    <cfRule type="cellIs" dxfId="83" priority="53" operator="equal">
      <formula>"DESCARREGAMENTO"</formula>
    </cfRule>
  </conditionalFormatting>
  <conditionalFormatting sqref="P2:P49">
    <cfRule type="cellIs" dxfId="82" priority="2" operator="equal">
      <formula>"CARREGADO"</formula>
    </cfRule>
    <cfRule type="cellIs" dxfId="81" priority="4" operator="equal">
      <formula>"PERDEU JANELA"</formula>
    </cfRule>
  </conditionalFormatting>
  <conditionalFormatting sqref="P3:P49">
    <cfRule type="cellIs" dxfId="80" priority="1" operator="equal">
      <formula>"RECUSADO"</formula>
    </cfRule>
  </conditionalFormatting>
  <conditionalFormatting sqref="P3:P50">
    <cfRule type="cellIs" dxfId="79" priority="7" operator="equal">
      <formula>"DESCARREGADO"</formula>
    </cfRule>
  </conditionalFormatting>
  <conditionalFormatting sqref="P52:P1048576">
    <cfRule type="cellIs" dxfId="78" priority="17" operator="equal">
      <formula>"CARREGANDO"</formula>
    </cfRule>
    <cfRule type="cellIs" dxfId="77" priority="19" operator="equal">
      <formula>"PERDEU JANELA"</formula>
    </cfRule>
    <cfRule type="cellIs" dxfId="76" priority="20" operator="equal">
      <formula>"CARREGADO"</formula>
    </cfRule>
  </conditionalFormatting>
  <conditionalFormatting sqref="Q2:Q49">
    <cfRule type="cellIs" dxfId="75" priority="9" operator="equal">
      <formula>"SEM PROGRAMAÇÃO"</formula>
    </cfRule>
  </conditionalFormatting>
  <conditionalFormatting sqref="R19">
    <cfRule type="cellIs" dxfId="74" priority="8" operator="equal">
      <formula>"SEM PROGRAMAÇÃO"</formula>
    </cfRule>
  </conditionalFormatting>
  <conditionalFormatting sqref="U3:U49">
    <cfRule type="containsText" dxfId="73" priority="54" operator="containsText" text="NÃO">
      <formula>NOT(ISERROR(SEARCH("NÃO",U3)))</formula>
    </cfRule>
    <cfRule type="containsText" dxfId="72" priority="55" operator="containsText" text="SIM">
      <formula>NOT(ISERROR(SEARCH("SIM",U3)))</formula>
    </cfRule>
  </conditionalFormatting>
  <pageMargins left="0.511811024" right="0.511811024" top="0.78740157499999996" bottom="0.78740157499999996" header="0.31496062000000002" footer="0.31496062000000002"/>
  <pageSetup paperSize="9" scale="105" fitToWidth="0" fitToHeight="0" orientation="landscape" r:id="rId1"/>
  <headerFooter>
    <oddFooter>&amp;L_x000D_&amp;1#&amp;"Calibri"&amp;10&amp;K000000 Classificação: Público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1EC7-D8D2-4197-BB72-18D274837AD7}">
  <sheetPr filterMode="1"/>
  <dimension ref="A1:V58"/>
  <sheetViews>
    <sheetView workbookViewId="0">
      <selection activeCell="K21" sqref="K21"/>
    </sheetView>
  </sheetViews>
  <sheetFormatPr defaultColWidth="10.7109375" defaultRowHeight="12" customHeight="1"/>
  <cols>
    <col min="1" max="2" width="5.7109375" style="20" customWidth="1"/>
    <col min="3" max="3" width="5.7109375" style="20" hidden="1" customWidth="1"/>
    <col min="4" max="6" width="5.7109375" style="20" customWidth="1"/>
    <col min="7" max="7" width="10.7109375" style="1" customWidth="1"/>
    <col min="8" max="8" width="18.7109375" style="1" bestFit="1" customWidth="1"/>
    <col min="9" max="9" width="8.42578125" style="1" bestFit="1" customWidth="1"/>
    <col min="10" max="10" width="13.5703125" style="1" bestFit="1" customWidth="1"/>
    <col min="11" max="11" width="29.42578125" style="1" customWidth="1"/>
    <col min="12" max="12" width="27.85546875" style="1" customWidth="1"/>
    <col min="13" max="13" width="17.7109375" style="1" bestFit="1" customWidth="1"/>
    <col min="14" max="14" width="11.42578125" style="25" bestFit="1" customWidth="1"/>
    <col min="15" max="15" width="8.85546875" style="21" bestFit="1" customWidth="1"/>
    <col min="16" max="16" width="14.7109375" style="20" customWidth="1"/>
    <col min="17" max="17" width="17.140625" style="20" customWidth="1"/>
    <col min="18" max="18" width="53.42578125" style="20" customWidth="1"/>
    <col min="19" max="19" width="15.140625" style="20" bestFit="1" customWidth="1"/>
    <col min="20" max="20" width="21.5703125" style="20" bestFit="1" customWidth="1"/>
    <col min="21" max="21" width="17.5703125" style="7" bestFit="1" customWidth="1"/>
    <col min="22" max="22" width="10.7109375" style="7" bestFit="1" customWidth="1"/>
    <col min="23" max="16384" width="10.7109375" style="7"/>
  </cols>
  <sheetData>
    <row r="1" spans="1:22" ht="12" customHeight="1">
      <c r="A1" s="1"/>
      <c r="B1" s="1"/>
      <c r="C1" s="2">
        <v>4.1666666666666699E-2</v>
      </c>
      <c r="D1" s="2">
        <v>4.1666666666666699E-2</v>
      </c>
      <c r="E1" s="2">
        <v>2.7777777777777776E-2</v>
      </c>
      <c r="F1" s="3"/>
      <c r="G1" s="22"/>
      <c r="H1" s="22" t="s">
        <v>0</v>
      </c>
      <c r="I1" s="23"/>
      <c r="J1" s="4"/>
      <c r="K1" s="4"/>
      <c r="L1" s="4"/>
      <c r="M1" s="4"/>
      <c r="N1" s="24"/>
      <c r="O1" s="5"/>
      <c r="P1" s="6"/>
      <c r="Q1" s="6"/>
      <c r="R1" s="6"/>
      <c r="S1" s="2">
        <v>4.1666666666666664E-2</v>
      </c>
      <c r="T1" s="2">
        <v>1.38888888888889E-2</v>
      </c>
      <c r="U1" s="2">
        <v>4.8611111111111112E-2</v>
      </c>
    </row>
    <row r="2" spans="1:22" ht="12" customHeight="1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1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32" t="s">
        <v>14</v>
      </c>
      <c r="O2" s="9" t="s">
        <v>15</v>
      </c>
      <c r="P2" s="10" t="s">
        <v>16</v>
      </c>
      <c r="Q2" s="11" t="s">
        <v>17</v>
      </c>
      <c r="R2" s="11" t="s">
        <v>18</v>
      </c>
      <c r="S2" s="30" t="s">
        <v>19</v>
      </c>
      <c r="T2" s="30" t="s">
        <v>20</v>
      </c>
      <c r="U2" s="37" t="s">
        <v>21</v>
      </c>
      <c r="V2" s="40" t="s">
        <v>22</v>
      </c>
    </row>
    <row r="3" spans="1:22" ht="12" hidden="1" customHeight="1">
      <c r="A3" s="12">
        <v>1</v>
      </c>
      <c r="B3" s="12" t="s">
        <v>23</v>
      </c>
      <c r="C3" s="13">
        <v>0.6875</v>
      </c>
      <c r="D3" s="13">
        <v>0.97222222222222221</v>
      </c>
      <c r="E3" s="13">
        <f t="shared" ref="E3:E32" si="0">F3-$E$1</f>
        <v>1.3888888888888888E-2</v>
      </c>
      <c r="F3" s="13">
        <v>4.1666666666666664E-2</v>
      </c>
      <c r="G3" s="14">
        <v>45881</v>
      </c>
      <c r="H3" s="65"/>
      <c r="I3" s="68"/>
      <c r="J3" s="65"/>
      <c r="K3" s="63"/>
      <c r="L3" s="65"/>
      <c r="M3" s="65"/>
      <c r="N3" s="65"/>
      <c r="O3" s="65"/>
      <c r="P3" s="88" t="s">
        <v>24</v>
      </c>
      <c r="Q3" s="72" t="s">
        <v>25</v>
      </c>
      <c r="R3" s="33"/>
      <c r="S3" s="19">
        <f t="shared" ref="S3:S58" si="1">F3+$S$1</f>
        <v>8.3333333333333329E-2</v>
      </c>
      <c r="T3" s="28">
        <f t="shared" ref="T3:T58" si="2">S3+$T$1</f>
        <v>9.7222222222222224E-2</v>
      </c>
      <c r="U3" s="38" t="str">
        <f ca="1">IF(SUMIF('Veiculos Recusados'!E:H,I3,'Veiculos Recusados'!H:H)&gt;0,"SIM","NÃOI")</f>
        <v>NÃOI</v>
      </c>
      <c r="V3" s="41">
        <v>0.84</v>
      </c>
    </row>
    <row r="4" spans="1:22" ht="12" customHeight="1">
      <c r="A4" s="12">
        <v>2</v>
      </c>
      <c r="B4" s="12" t="s">
        <v>23</v>
      </c>
      <c r="C4" s="13">
        <v>0.6875</v>
      </c>
      <c r="D4" s="13">
        <v>0.97222222222222221</v>
      </c>
      <c r="E4" s="13">
        <f t="shared" si="0"/>
        <v>1.3888888888888888E-2</v>
      </c>
      <c r="F4" s="13">
        <v>4.1666666666666664E-2</v>
      </c>
      <c r="G4" s="14">
        <v>45881</v>
      </c>
      <c r="H4" s="83" t="s">
        <v>48</v>
      </c>
      <c r="I4" s="86" t="s">
        <v>106</v>
      </c>
      <c r="J4" s="83">
        <v>101644</v>
      </c>
      <c r="K4" s="83" t="s">
        <v>107</v>
      </c>
      <c r="L4" s="83" t="s">
        <v>28</v>
      </c>
      <c r="M4" s="83" t="s">
        <v>29</v>
      </c>
      <c r="N4" s="84">
        <v>45888</v>
      </c>
      <c r="O4" s="83">
        <v>20</v>
      </c>
      <c r="P4" s="56" t="s">
        <v>30</v>
      </c>
      <c r="Q4" s="33"/>
      <c r="R4" s="33" t="s">
        <v>52</v>
      </c>
      <c r="S4" s="19">
        <f>F4+$S$1</f>
        <v>8.3333333333333329E-2</v>
      </c>
      <c r="T4" s="28">
        <f>S4+$T$1</f>
        <v>9.7222222222222224E-2</v>
      </c>
      <c r="U4" s="38" t="str">
        <f ca="1">IF(SUMIF('Veiculos Recusados'!E:H,I18,'Veiculos Recusados'!H:H)&gt;0,"SIM","NÃOI")</f>
        <v>NÃOI</v>
      </c>
      <c r="V4" s="41">
        <v>0.81</v>
      </c>
    </row>
    <row r="5" spans="1:22" ht="12" hidden="1" customHeight="1">
      <c r="A5" s="12">
        <v>3</v>
      </c>
      <c r="B5" s="12" t="s">
        <v>23</v>
      </c>
      <c r="C5" s="13">
        <v>0.6875</v>
      </c>
      <c r="D5" s="13">
        <f t="shared" ref="D5:D32" si="3">E5-$D$1</f>
        <v>1.3888888888888853E-2</v>
      </c>
      <c r="E5" s="13">
        <f t="shared" si="0"/>
        <v>5.5555555555555552E-2</v>
      </c>
      <c r="F5" s="13">
        <v>8.3333333333333329E-2</v>
      </c>
      <c r="G5" s="14">
        <v>45881</v>
      </c>
      <c r="H5" s="59" t="s">
        <v>26</v>
      </c>
      <c r="I5" s="86" t="s">
        <v>113</v>
      </c>
      <c r="J5" s="59">
        <v>101859</v>
      </c>
      <c r="K5" s="59">
        <v>5092533</v>
      </c>
      <c r="L5" s="59" t="s">
        <v>54</v>
      </c>
      <c r="M5" s="59" t="s">
        <v>55</v>
      </c>
      <c r="N5" s="62">
        <v>45887</v>
      </c>
      <c r="O5" s="59">
        <v>330</v>
      </c>
      <c r="P5" s="88" t="s">
        <v>114</v>
      </c>
      <c r="Q5" s="33" t="s">
        <v>115</v>
      </c>
      <c r="R5" s="33" t="s">
        <v>52</v>
      </c>
      <c r="S5" s="19">
        <f t="shared" si="1"/>
        <v>0.125</v>
      </c>
      <c r="T5" s="28">
        <f t="shared" si="2"/>
        <v>0.1388888888888889</v>
      </c>
      <c r="U5" s="38" t="str">
        <f ca="1">IF(SUMIF('Veiculos Recusados'!E:H,I5,'Veiculos Recusados'!H:H)&gt;0,"SIM","NÃOI")</f>
        <v>NÃOI</v>
      </c>
      <c r="V5" s="41"/>
    </row>
    <row r="6" spans="1:22" ht="12" hidden="1" customHeight="1">
      <c r="A6" s="12">
        <v>4</v>
      </c>
      <c r="B6" s="12" t="s">
        <v>23</v>
      </c>
      <c r="C6" s="13">
        <v>0.6875</v>
      </c>
      <c r="D6" s="13">
        <f t="shared" si="3"/>
        <v>1.3888888888888853E-2</v>
      </c>
      <c r="E6" s="13">
        <f t="shared" si="0"/>
        <v>5.5555555555555552E-2</v>
      </c>
      <c r="F6" s="13">
        <v>8.3333333333333329E-2</v>
      </c>
      <c r="G6" s="14">
        <v>45881</v>
      </c>
      <c r="H6" s="59" t="s">
        <v>26</v>
      </c>
      <c r="I6" s="86" t="s">
        <v>116</v>
      </c>
      <c r="J6" s="59">
        <v>101869</v>
      </c>
      <c r="K6" s="59">
        <v>5092537</v>
      </c>
      <c r="L6" s="59" t="s">
        <v>54</v>
      </c>
      <c r="M6" s="59" t="s">
        <v>117</v>
      </c>
      <c r="N6" s="62">
        <v>45887</v>
      </c>
      <c r="O6" s="59">
        <v>330</v>
      </c>
      <c r="P6" s="88" t="s">
        <v>114</v>
      </c>
      <c r="Q6" s="33" t="s">
        <v>118</v>
      </c>
      <c r="R6" s="33" t="s">
        <v>52</v>
      </c>
      <c r="S6" s="19">
        <f t="shared" si="1"/>
        <v>0.125</v>
      </c>
      <c r="T6" s="28">
        <f t="shared" si="2"/>
        <v>0.1388888888888889</v>
      </c>
      <c r="U6" s="38" t="str">
        <f ca="1">IF(SUMIF('Veiculos Recusados'!E:H,I6,'Veiculos Recusados'!H:H)&gt;0,"SIM","NÃOI")</f>
        <v>SIM</v>
      </c>
      <c r="V6" s="41"/>
    </row>
    <row r="7" spans="1:22" ht="12" hidden="1" customHeight="1">
      <c r="A7" s="12">
        <v>5</v>
      </c>
      <c r="B7" s="12" t="s">
        <v>23</v>
      </c>
      <c r="C7" s="13">
        <v>0.6875</v>
      </c>
      <c r="D7" s="13">
        <f t="shared" si="3"/>
        <v>5.5555555555555525E-2</v>
      </c>
      <c r="E7" s="13">
        <f t="shared" si="0"/>
        <v>9.7222222222222224E-2</v>
      </c>
      <c r="F7" s="13">
        <v>0.125</v>
      </c>
      <c r="G7" s="14">
        <v>45881</v>
      </c>
      <c r="H7" s="59"/>
      <c r="I7" s="59"/>
      <c r="J7" s="59"/>
      <c r="K7" s="59"/>
      <c r="L7" s="59"/>
      <c r="M7" s="59"/>
      <c r="N7" s="62"/>
      <c r="O7" s="59"/>
      <c r="P7" s="88" t="s">
        <v>24</v>
      </c>
      <c r="Q7" s="72" t="s">
        <v>25</v>
      </c>
      <c r="R7" s="33"/>
      <c r="S7" s="19">
        <f t="shared" si="1"/>
        <v>0.16666666666666666</v>
      </c>
      <c r="T7" s="28">
        <f t="shared" si="2"/>
        <v>0.18055555555555555</v>
      </c>
      <c r="U7" s="38" t="str">
        <f ca="1">IF(SUMIF('Veiculos Recusados'!E:H,I21,'Veiculos Recusados'!H:H)&gt;0,"SIM","NÃOI")</f>
        <v>NÃOI</v>
      </c>
      <c r="V7" s="41"/>
    </row>
    <row r="8" spans="1:22" ht="12" hidden="1" customHeight="1">
      <c r="A8" s="12">
        <v>6</v>
      </c>
      <c r="B8" s="12" t="s">
        <v>23</v>
      </c>
      <c r="C8" s="13">
        <v>0.6875</v>
      </c>
      <c r="D8" s="13">
        <f t="shared" si="3"/>
        <v>5.5555555555555525E-2</v>
      </c>
      <c r="E8" s="13">
        <f t="shared" si="0"/>
        <v>9.7222222222222224E-2</v>
      </c>
      <c r="F8" s="13">
        <v>0.125</v>
      </c>
      <c r="G8" s="14">
        <v>45881</v>
      </c>
      <c r="H8" s="59"/>
      <c r="I8" s="59"/>
      <c r="J8" s="59"/>
      <c r="K8" s="59"/>
      <c r="L8" s="59"/>
      <c r="M8" s="59"/>
      <c r="N8" s="62"/>
      <c r="O8" s="59"/>
      <c r="P8" s="88" t="s">
        <v>24</v>
      </c>
      <c r="Q8" s="72" t="s">
        <v>25</v>
      </c>
      <c r="R8" s="33"/>
      <c r="S8" s="19">
        <f t="shared" si="1"/>
        <v>0.16666666666666666</v>
      </c>
      <c r="T8" s="28">
        <f t="shared" si="2"/>
        <v>0.18055555555555555</v>
      </c>
      <c r="U8" s="38" t="str">
        <f ca="1">IF(SUMIF('Veiculos Recusados'!E:H,I4,'Veiculos Recusados'!H:H)&gt;0,"SIM","NÃOI")</f>
        <v>NÃOI</v>
      </c>
      <c r="V8" s="41"/>
    </row>
    <row r="9" spans="1:22" ht="12" customHeight="1">
      <c r="A9" s="12">
        <v>7</v>
      </c>
      <c r="B9" s="12" t="s">
        <v>23</v>
      </c>
      <c r="C9" s="13">
        <v>0.6875</v>
      </c>
      <c r="D9" s="13">
        <f t="shared" si="3"/>
        <v>9.7222222222222196E-2</v>
      </c>
      <c r="E9" s="13">
        <f t="shared" si="0"/>
        <v>0.1388888888888889</v>
      </c>
      <c r="F9" s="13">
        <v>0.16666666666666666</v>
      </c>
      <c r="G9" s="14">
        <v>45881</v>
      </c>
      <c r="H9" s="59" t="s">
        <v>26</v>
      </c>
      <c r="I9" s="86" t="s">
        <v>119</v>
      </c>
      <c r="J9" s="59">
        <v>101999</v>
      </c>
      <c r="K9" s="59">
        <v>5092531</v>
      </c>
      <c r="L9" s="59" t="s">
        <v>67</v>
      </c>
      <c r="M9" s="59" t="s">
        <v>89</v>
      </c>
      <c r="N9" s="62">
        <v>45888</v>
      </c>
      <c r="O9" s="59">
        <v>330</v>
      </c>
      <c r="P9" s="56" t="s">
        <v>30</v>
      </c>
      <c r="Q9" s="33"/>
      <c r="R9" s="33" t="s">
        <v>52</v>
      </c>
      <c r="S9" s="19">
        <f t="shared" si="1"/>
        <v>0.20833333333333331</v>
      </c>
      <c r="T9" s="28">
        <f t="shared" si="2"/>
        <v>0.22222222222222221</v>
      </c>
      <c r="U9" s="38" t="str">
        <f ca="1">IF(SUMIF('Veiculos Recusados'!E:H,I9,'Veiculos Recusados'!H:H)&gt;0,"SIM","NÃOI")</f>
        <v>NÃOI</v>
      </c>
      <c r="V9" s="29"/>
    </row>
    <row r="10" spans="1:22" ht="12" customHeight="1">
      <c r="A10" s="12">
        <v>8</v>
      </c>
      <c r="B10" s="12" t="s">
        <v>23</v>
      </c>
      <c r="C10" s="13">
        <v>0.6875</v>
      </c>
      <c r="D10" s="13">
        <f t="shared" si="3"/>
        <v>0.26388888888888884</v>
      </c>
      <c r="E10" s="13">
        <f t="shared" si="0"/>
        <v>0.30555555555555552</v>
      </c>
      <c r="F10" s="13">
        <v>0.33333333333333331</v>
      </c>
      <c r="G10" s="14">
        <v>45881</v>
      </c>
      <c r="H10" s="65" t="s">
        <v>76</v>
      </c>
      <c r="I10" s="86" t="s">
        <v>77</v>
      </c>
      <c r="J10" s="65" t="s">
        <v>34</v>
      </c>
      <c r="K10" s="63" t="s">
        <v>78</v>
      </c>
      <c r="L10" s="65" t="s">
        <v>62</v>
      </c>
      <c r="M10" s="65" t="s">
        <v>37</v>
      </c>
      <c r="N10" s="65" t="s">
        <v>44</v>
      </c>
      <c r="O10" s="65">
        <v>12</v>
      </c>
      <c r="P10" s="56" t="s">
        <v>30</v>
      </c>
      <c r="Q10" s="33"/>
      <c r="R10" s="33" t="s">
        <v>80</v>
      </c>
      <c r="S10" s="19">
        <f>F10+$S$1</f>
        <v>0.375</v>
      </c>
      <c r="T10" s="28">
        <f>S10+$T$1</f>
        <v>0.3888888888888889</v>
      </c>
      <c r="U10" s="38"/>
      <c r="V10" s="42"/>
    </row>
    <row r="11" spans="1:22" ht="12" customHeight="1">
      <c r="A11" s="97" t="s">
        <v>120</v>
      </c>
      <c r="B11" s="12" t="s">
        <v>23</v>
      </c>
      <c r="C11" s="13">
        <v>0.6875</v>
      </c>
      <c r="D11" s="13">
        <f>E11-$D$1</f>
        <v>0.26388888888888884</v>
      </c>
      <c r="E11" s="13">
        <f>F11-$E$1</f>
        <v>0.30555555555555552</v>
      </c>
      <c r="F11" s="13">
        <v>0.33333333333333331</v>
      </c>
      <c r="G11" s="14">
        <v>45881</v>
      </c>
      <c r="H11" s="59" t="s">
        <v>26</v>
      </c>
      <c r="I11" s="86" t="s">
        <v>113</v>
      </c>
      <c r="J11" s="59">
        <v>101859</v>
      </c>
      <c r="K11" s="59">
        <v>5092533</v>
      </c>
      <c r="L11" s="59" t="s">
        <v>54</v>
      </c>
      <c r="M11" s="59" t="s">
        <v>55</v>
      </c>
      <c r="N11" s="62">
        <v>45887</v>
      </c>
      <c r="O11" s="59">
        <v>330</v>
      </c>
      <c r="P11" s="56" t="s">
        <v>30</v>
      </c>
      <c r="Q11" s="33"/>
      <c r="R11" s="33" t="s">
        <v>52</v>
      </c>
      <c r="S11" s="19">
        <f>F11+$S$1</f>
        <v>0.375</v>
      </c>
      <c r="T11" s="28">
        <f>S11+$T$1</f>
        <v>0.3888888888888889</v>
      </c>
      <c r="U11" s="38"/>
      <c r="V11" s="42"/>
    </row>
    <row r="12" spans="1:22" ht="12" customHeight="1">
      <c r="A12" s="97" t="s">
        <v>120</v>
      </c>
      <c r="B12" s="12" t="s">
        <v>23</v>
      </c>
      <c r="C12" s="13">
        <v>0.6875</v>
      </c>
      <c r="D12" s="13">
        <f>E12-$D$1</f>
        <v>0.26388888888888884</v>
      </c>
      <c r="E12" s="13">
        <f>F12-$E$1</f>
        <v>0.30555555555555552</v>
      </c>
      <c r="F12" s="13">
        <v>0.33333333333333331</v>
      </c>
      <c r="G12" s="14">
        <v>45881</v>
      </c>
      <c r="H12" s="59" t="s">
        <v>26</v>
      </c>
      <c r="I12" s="86" t="s">
        <v>116</v>
      </c>
      <c r="J12" s="59">
        <v>101869</v>
      </c>
      <c r="K12" s="59">
        <v>5092537</v>
      </c>
      <c r="L12" s="59" t="s">
        <v>54</v>
      </c>
      <c r="M12" s="59" t="s">
        <v>117</v>
      </c>
      <c r="N12" s="62">
        <v>45887</v>
      </c>
      <c r="O12" s="59">
        <v>330</v>
      </c>
      <c r="P12" s="56" t="s">
        <v>30</v>
      </c>
      <c r="Q12" s="33"/>
      <c r="R12" s="33" t="s">
        <v>52</v>
      </c>
      <c r="S12" s="19">
        <f>F12+$S$1</f>
        <v>0.375</v>
      </c>
      <c r="T12" s="28">
        <f>S12+$T$1</f>
        <v>0.3888888888888889</v>
      </c>
      <c r="U12" s="38"/>
      <c r="V12" s="42"/>
    </row>
    <row r="13" spans="1:22" ht="12" customHeight="1">
      <c r="A13" s="12">
        <v>9</v>
      </c>
      <c r="B13" s="12" t="s">
        <v>23</v>
      </c>
      <c r="C13" s="13">
        <v>0.6875</v>
      </c>
      <c r="D13" s="13">
        <f t="shared" si="3"/>
        <v>0.30555555555555552</v>
      </c>
      <c r="E13" s="13">
        <f t="shared" si="0"/>
        <v>0.34722222222222221</v>
      </c>
      <c r="F13" s="13">
        <v>0.375</v>
      </c>
      <c r="G13" s="14">
        <v>45881</v>
      </c>
      <c r="H13" s="83" t="s">
        <v>48</v>
      </c>
      <c r="I13" s="86" t="s">
        <v>82</v>
      </c>
      <c r="J13" s="83">
        <v>100109</v>
      </c>
      <c r="K13" s="83" t="s">
        <v>83</v>
      </c>
      <c r="L13" s="83" t="s">
        <v>84</v>
      </c>
      <c r="M13" s="83" t="s">
        <v>85</v>
      </c>
      <c r="N13" s="84">
        <v>45888</v>
      </c>
      <c r="O13" s="83">
        <v>200</v>
      </c>
      <c r="P13" s="56" t="s">
        <v>30</v>
      </c>
      <c r="Q13" s="33"/>
      <c r="R13" s="33"/>
      <c r="S13" s="19">
        <f t="shared" si="1"/>
        <v>0.41666666666666669</v>
      </c>
      <c r="T13" s="28">
        <f t="shared" si="2"/>
        <v>0.43055555555555558</v>
      </c>
      <c r="U13" s="38" t="str">
        <f ca="1">IF(SUMIF('Veiculos Recusados'!E:H,I13,'Veiculos Recusados'!H:H)&gt;0,"SIM","NÃOI")</f>
        <v>NÃOI</v>
      </c>
      <c r="V13" s="41"/>
    </row>
    <row r="14" spans="1:22" ht="12" customHeight="1">
      <c r="A14" s="12">
        <v>10</v>
      </c>
      <c r="B14" s="12" t="s">
        <v>23</v>
      </c>
      <c r="C14" s="13">
        <v>0.6875</v>
      </c>
      <c r="D14" s="13">
        <f t="shared" si="3"/>
        <v>0.30555555555555552</v>
      </c>
      <c r="E14" s="13">
        <f t="shared" si="0"/>
        <v>0.34722222222222221</v>
      </c>
      <c r="F14" s="13">
        <v>0.375</v>
      </c>
      <c r="G14" s="14">
        <v>45881</v>
      </c>
      <c r="H14" s="95" t="s">
        <v>121</v>
      </c>
      <c r="I14" s="86" t="s">
        <v>122</v>
      </c>
      <c r="J14" s="75" t="s">
        <v>34</v>
      </c>
      <c r="K14" s="61" t="s">
        <v>123</v>
      </c>
      <c r="L14" s="61" t="s">
        <v>62</v>
      </c>
      <c r="M14" s="61" t="s">
        <v>37</v>
      </c>
      <c r="N14" s="61" t="s">
        <v>44</v>
      </c>
      <c r="O14" s="61">
        <v>67</v>
      </c>
      <c r="P14" s="56" t="s">
        <v>30</v>
      </c>
      <c r="Q14" s="69"/>
      <c r="R14" s="33"/>
      <c r="S14" s="19">
        <f t="shared" si="1"/>
        <v>0.41666666666666669</v>
      </c>
      <c r="T14" s="28">
        <f t="shared" si="2"/>
        <v>0.43055555555555558</v>
      </c>
      <c r="U14" s="38" t="str">
        <f ca="1">IF(SUMIF('Veiculos Recusados'!E:H,I14,'Veiculos Recusados'!H:H)&gt;0,"SIM","NÃOI")</f>
        <v>NÃOI</v>
      </c>
      <c r="V14" s="41"/>
    </row>
    <row r="15" spans="1:22" ht="12" customHeight="1">
      <c r="A15" s="12">
        <v>11</v>
      </c>
      <c r="B15" s="12" t="s">
        <v>23</v>
      </c>
      <c r="C15" s="13">
        <f t="shared" ref="C15:C25" si="4">D15-$C$1</f>
        <v>0.30555555555555552</v>
      </c>
      <c r="D15" s="13">
        <f t="shared" si="3"/>
        <v>0.34722222222222221</v>
      </c>
      <c r="E15" s="13">
        <f t="shared" si="0"/>
        <v>0.3888888888888889</v>
      </c>
      <c r="F15" s="13">
        <v>0.41666666666666669</v>
      </c>
      <c r="G15" s="14">
        <v>45881</v>
      </c>
      <c r="H15" s="59" t="s">
        <v>39</v>
      </c>
      <c r="I15" s="86" t="s">
        <v>124</v>
      </c>
      <c r="J15" s="59">
        <v>101951</v>
      </c>
      <c r="K15" s="79" t="s">
        <v>125</v>
      </c>
      <c r="L15" s="59" t="s">
        <v>42</v>
      </c>
      <c r="M15" s="59" t="s">
        <v>43</v>
      </c>
      <c r="N15" s="62" t="s">
        <v>44</v>
      </c>
      <c r="O15" s="59">
        <v>240</v>
      </c>
      <c r="P15" s="56" t="s">
        <v>30</v>
      </c>
      <c r="Q15" s="69"/>
      <c r="R15" s="33" t="s">
        <v>112</v>
      </c>
      <c r="S15" s="19">
        <f t="shared" si="1"/>
        <v>0.45833333333333337</v>
      </c>
      <c r="T15" s="28">
        <f t="shared" si="2"/>
        <v>0.47222222222222227</v>
      </c>
      <c r="U15" s="38" t="str">
        <f ca="1">IF(SUMIF('Veiculos Recusados'!E:H,I10,'Veiculos Recusados'!H:H)&gt;0,"SIM","NÃOI")</f>
        <v>NÃOI</v>
      </c>
      <c r="V15" s="41">
        <v>0.82</v>
      </c>
    </row>
    <row r="16" spans="1:22" ht="12" customHeight="1">
      <c r="A16" s="12">
        <v>12</v>
      </c>
      <c r="B16" s="12" t="s">
        <v>23</v>
      </c>
      <c r="C16" s="13">
        <f t="shared" si="4"/>
        <v>0.30555555555555552</v>
      </c>
      <c r="D16" s="13">
        <f t="shared" si="3"/>
        <v>0.34722222222222221</v>
      </c>
      <c r="E16" s="13">
        <f t="shared" si="0"/>
        <v>0.3888888888888889</v>
      </c>
      <c r="F16" s="13">
        <v>0.41666666666666669</v>
      </c>
      <c r="G16" s="14">
        <v>45881</v>
      </c>
      <c r="H16" s="59" t="s">
        <v>39</v>
      </c>
      <c r="I16" s="86" t="s">
        <v>40</v>
      </c>
      <c r="J16" s="15">
        <v>101953</v>
      </c>
      <c r="K16" s="79" t="s">
        <v>126</v>
      </c>
      <c r="L16" s="59" t="s">
        <v>42</v>
      </c>
      <c r="M16" s="59" t="s">
        <v>43</v>
      </c>
      <c r="N16" s="62" t="s">
        <v>44</v>
      </c>
      <c r="O16" s="15">
        <v>171</v>
      </c>
      <c r="P16" s="56" t="s">
        <v>30</v>
      </c>
      <c r="Q16" s="33"/>
      <c r="R16" s="33" t="s">
        <v>112</v>
      </c>
      <c r="S16" s="19">
        <f t="shared" si="1"/>
        <v>0.45833333333333337</v>
      </c>
      <c r="T16" s="28">
        <f t="shared" si="2"/>
        <v>0.47222222222222227</v>
      </c>
      <c r="U16" s="38" t="str">
        <f ca="1">IF(SUMIF('Veiculos Recusados'!E:H,I16,'Veiculos Recusados'!H:H)&gt;0,"SIM","NÃOI")</f>
        <v>NÃOI</v>
      </c>
      <c r="V16" s="41">
        <v>0.83</v>
      </c>
    </row>
    <row r="17" spans="1:22" ht="12" customHeight="1">
      <c r="A17" s="12">
        <v>13</v>
      </c>
      <c r="B17" s="12" t="s">
        <v>23</v>
      </c>
      <c r="C17" s="13">
        <f t="shared" si="4"/>
        <v>0.34722222222222215</v>
      </c>
      <c r="D17" s="13">
        <f t="shared" si="3"/>
        <v>0.38888888888888884</v>
      </c>
      <c r="E17" s="13">
        <f t="shared" si="0"/>
        <v>0.43055555555555552</v>
      </c>
      <c r="F17" s="13">
        <v>0.45833333333333331</v>
      </c>
      <c r="G17" s="14">
        <v>45881</v>
      </c>
      <c r="H17" s="59" t="s">
        <v>39</v>
      </c>
      <c r="I17" s="86" t="s">
        <v>127</v>
      </c>
      <c r="J17" s="15">
        <v>101952</v>
      </c>
      <c r="K17" s="79" t="s">
        <v>128</v>
      </c>
      <c r="L17" s="59" t="s">
        <v>42</v>
      </c>
      <c r="M17" s="59" t="s">
        <v>43</v>
      </c>
      <c r="N17" s="62" t="s">
        <v>44</v>
      </c>
      <c r="O17" s="18">
        <v>205</v>
      </c>
      <c r="P17" s="56" t="s">
        <v>30</v>
      </c>
      <c r="Q17" s="33"/>
      <c r="R17" s="33" t="s">
        <v>112</v>
      </c>
      <c r="S17" s="19">
        <f t="shared" si="1"/>
        <v>0.5</v>
      </c>
      <c r="T17" s="28">
        <f t="shared" si="2"/>
        <v>0.51388888888888895</v>
      </c>
      <c r="U17" s="38" t="str">
        <f ca="1">IF(SUMIF('Veiculos Recusados'!E:H,I17,'Veiculos Recusados'!H:H)&gt;0,"SIM","NÃOI")</f>
        <v>NÃOI</v>
      </c>
      <c r="V17" s="41"/>
    </row>
    <row r="18" spans="1:22" ht="12" hidden="1" customHeight="1">
      <c r="A18" s="12">
        <v>14</v>
      </c>
      <c r="B18" s="12" t="s">
        <v>23</v>
      </c>
      <c r="C18" s="13">
        <f t="shared" si="4"/>
        <v>0.34722222222222215</v>
      </c>
      <c r="D18" s="13">
        <f t="shared" si="3"/>
        <v>0.38888888888888884</v>
      </c>
      <c r="E18" s="13">
        <f t="shared" si="0"/>
        <v>0.43055555555555552</v>
      </c>
      <c r="F18" s="13">
        <v>0.45833333333333331</v>
      </c>
      <c r="G18" s="14">
        <v>45881</v>
      </c>
      <c r="H18" s="15"/>
      <c r="I18" s="59"/>
      <c r="J18" s="59"/>
      <c r="K18" s="59"/>
      <c r="L18" s="73"/>
      <c r="M18" s="59"/>
      <c r="N18" s="62"/>
      <c r="O18" s="59"/>
      <c r="P18" s="88" t="s">
        <v>24</v>
      </c>
      <c r="Q18" s="72" t="s">
        <v>25</v>
      </c>
      <c r="R18" s="33"/>
      <c r="S18" s="19">
        <f t="shared" si="1"/>
        <v>0.5</v>
      </c>
      <c r="T18" s="28">
        <f t="shared" si="2"/>
        <v>0.51388888888888895</v>
      </c>
      <c r="U18" s="38" t="str">
        <f ca="1">IF(SUMIF('Veiculos Recusados'!E:H,I18,'Veiculos Recusados'!H:H)&gt;0,"SIM","NÃOI")</f>
        <v>NÃOI</v>
      </c>
      <c r="V18" s="41">
        <v>0.84</v>
      </c>
    </row>
    <row r="19" spans="1:22" ht="12" customHeight="1">
      <c r="A19" s="12">
        <v>15</v>
      </c>
      <c r="B19" s="12" t="s">
        <v>23</v>
      </c>
      <c r="C19" s="13">
        <f t="shared" si="4"/>
        <v>0.3888888888888889</v>
      </c>
      <c r="D19" s="13">
        <f t="shared" si="3"/>
        <v>0.43055555555555558</v>
      </c>
      <c r="E19" s="13">
        <v>0.47222222222222227</v>
      </c>
      <c r="F19" s="13">
        <v>0.54166666666666663</v>
      </c>
      <c r="G19" s="14">
        <v>45881</v>
      </c>
      <c r="H19" s="15" t="s">
        <v>48</v>
      </c>
      <c r="I19" s="86" t="s">
        <v>129</v>
      </c>
      <c r="J19" s="59">
        <v>101878</v>
      </c>
      <c r="K19" s="59">
        <v>5092536</v>
      </c>
      <c r="L19" s="73" t="s">
        <v>54</v>
      </c>
      <c r="M19" s="59" t="s">
        <v>74</v>
      </c>
      <c r="N19" s="62">
        <v>45891</v>
      </c>
      <c r="O19" s="59">
        <v>330</v>
      </c>
      <c r="P19" s="56" t="s">
        <v>30</v>
      </c>
      <c r="Q19" s="33"/>
      <c r="R19" s="33"/>
      <c r="S19" s="19">
        <f t="shared" si="1"/>
        <v>0.58333333333333326</v>
      </c>
      <c r="T19" s="28">
        <f t="shared" si="2"/>
        <v>0.59722222222222221</v>
      </c>
      <c r="U19" s="38" t="str">
        <f ca="1">IF(SUMIF('Veiculos Recusados'!E:H,I7,'Veiculos Recusados'!H:H)&gt;0,"SIM","NÃOI")</f>
        <v>NÃOI</v>
      </c>
      <c r="V19" s="41"/>
    </row>
    <row r="20" spans="1:22" ht="12" hidden="1" customHeight="1">
      <c r="A20" s="12">
        <v>16</v>
      </c>
      <c r="B20" s="12" t="s">
        <v>23</v>
      </c>
      <c r="C20" s="13">
        <f t="shared" si="4"/>
        <v>0.3888888888888889</v>
      </c>
      <c r="D20" s="13">
        <f t="shared" si="3"/>
        <v>0.43055555555555558</v>
      </c>
      <c r="E20" s="13">
        <v>0.47222222222222227</v>
      </c>
      <c r="F20" s="13">
        <v>0.54166666666666663</v>
      </c>
      <c r="G20" s="14">
        <v>45881</v>
      </c>
      <c r="H20" s="15"/>
      <c r="I20" s="59"/>
      <c r="J20" s="59"/>
      <c r="K20" s="59"/>
      <c r="L20" s="73"/>
      <c r="M20" s="59"/>
      <c r="N20" s="62"/>
      <c r="O20" s="59"/>
      <c r="P20" s="88" t="s">
        <v>24</v>
      </c>
      <c r="Q20" s="72" t="s">
        <v>25</v>
      </c>
      <c r="R20" s="33"/>
      <c r="S20" s="19">
        <f t="shared" si="1"/>
        <v>0.58333333333333326</v>
      </c>
      <c r="T20" s="28">
        <f t="shared" si="2"/>
        <v>0.59722222222222221</v>
      </c>
      <c r="U20" s="38" t="str">
        <f ca="1">IF(SUMIF('Veiculos Recusados'!E:H,I20,'Veiculos Recusados'!H:H)&gt;0,"SIM","NÃOI")</f>
        <v>NÃOI</v>
      </c>
      <c r="V20" s="41"/>
    </row>
    <row r="21" spans="1:22" ht="12" customHeight="1">
      <c r="A21" s="12">
        <v>17</v>
      </c>
      <c r="B21" s="12" t="s">
        <v>23</v>
      </c>
      <c r="C21" s="13">
        <f t="shared" si="4"/>
        <v>0.47222222222222215</v>
      </c>
      <c r="D21" s="13">
        <f t="shared" si="3"/>
        <v>0.51388888888888884</v>
      </c>
      <c r="E21" s="13">
        <f t="shared" si="0"/>
        <v>0.55555555555555558</v>
      </c>
      <c r="F21" s="13">
        <v>0.58333333333333337</v>
      </c>
      <c r="G21" s="14">
        <v>45881</v>
      </c>
      <c r="H21" s="65" t="s">
        <v>130</v>
      </c>
      <c r="I21" s="86" t="s">
        <v>131</v>
      </c>
      <c r="J21" s="75" t="s">
        <v>34</v>
      </c>
      <c r="K21" s="61" t="s">
        <v>132</v>
      </c>
      <c r="L21" s="61" t="s">
        <v>62</v>
      </c>
      <c r="M21" s="61" t="s">
        <v>37</v>
      </c>
      <c r="N21" s="61" t="s">
        <v>44</v>
      </c>
      <c r="O21" s="65">
        <v>41</v>
      </c>
      <c r="P21" s="56" t="s">
        <v>30</v>
      </c>
      <c r="Q21" s="33"/>
      <c r="R21" s="33"/>
      <c r="S21" s="19">
        <f t="shared" si="1"/>
        <v>0.625</v>
      </c>
      <c r="T21" s="28">
        <f t="shared" si="2"/>
        <v>0.63888888888888895</v>
      </c>
      <c r="U21" s="38" t="str">
        <f ca="1">IF(SUMIF('Veiculos Recusados'!E:H,#REF!,'Veiculos Recusados'!H:H)&gt;0,"SIM","NÃOI")</f>
        <v>NÃOI</v>
      </c>
      <c r="V21" s="41"/>
    </row>
    <row r="22" spans="1:22" ht="12" customHeight="1">
      <c r="A22" s="12">
        <v>18</v>
      </c>
      <c r="B22" s="12" t="s">
        <v>23</v>
      </c>
      <c r="C22" s="13">
        <f t="shared" si="4"/>
        <v>0.47222222222222215</v>
      </c>
      <c r="D22" s="13">
        <f t="shared" si="3"/>
        <v>0.51388888888888884</v>
      </c>
      <c r="E22" s="13">
        <f t="shared" si="0"/>
        <v>0.55555555555555558</v>
      </c>
      <c r="F22" s="13">
        <v>0.58333333333333337</v>
      </c>
      <c r="G22" s="14">
        <v>45881</v>
      </c>
      <c r="H22" s="83" t="s">
        <v>48</v>
      </c>
      <c r="I22" s="86" t="s">
        <v>133</v>
      </c>
      <c r="J22" s="83">
        <v>102030</v>
      </c>
      <c r="K22" s="83" t="s">
        <v>134</v>
      </c>
      <c r="L22" s="83" t="s">
        <v>67</v>
      </c>
      <c r="M22" s="83" t="s">
        <v>135</v>
      </c>
      <c r="N22" s="84">
        <v>45887</v>
      </c>
      <c r="O22" s="83">
        <v>233</v>
      </c>
      <c r="P22" s="56" t="s">
        <v>30</v>
      </c>
      <c r="Q22" s="33"/>
      <c r="R22" s="33" t="s">
        <v>52</v>
      </c>
      <c r="S22" s="19">
        <f t="shared" si="1"/>
        <v>0.625</v>
      </c>
      <c r="T22" s="28">
        <f t="shared" si="2"/>
        <v>0.63888888888888895</v>
      </c>
      <c r="U22" s="38" t="str">
        <f ca="1">IF(SUMIF('Veiculos Recusados'!E:H,I22,'Veiculos Recusados'!H:H)&gt;0,"SIM","NÃOI")</f>
        <v>NÃOI</v>
      </c>
      <c r="V22" s="41"/>
    </row>
    <row r="23" spans="1:22" ht="12" customHeight="1">
      <c r="A23" s="12">
        <v>19</v>
      </c>
      <c r="B23" s="12" t="s">
        <v>23</v>
      </c>
      <c r="C23" s="13">
        <f t="shared" si="4"/>
        <v>0.51388888888888873</v>
      </c>
      <c r="D23" s="13">
        <f t="shared" si="3"/>
        <v>0.55555555555555547</v>
      </c>
      <c r="E23" s="13">
        <f t="shared" si="0"/>
        <v>0.59722222222222221</v>
      </c>
      <c r="F23" s="13">
        <v>0.625</v>
      </c>
      <c r="G23" s="14">
        <v>45881</v>
      </c>
      <c r="H23" s="59" t="s">
        <v>26</v>
      </c>
      <c r="I23" s="86" t="s">
        <v>136</v>
      </c>
      <c r="J23" s="15">
        <v>101854</v>
      </c>
      <c r="K23" s="15">
        <v>5091039</v>
      </c>
      <c r="L23" s="15" t="s">
        <v>54</v>
      </c>
      <c r="M23" s="15" t="s">
        <v>137</v>
      </c>
      <c r="N23" s="57">
        <v>45890</v>
      </c>
      <c r="O23" s="15">
        <v>300</v>
      </c>
      <c r="P23" s="56" t="s">
        <v>30</v>
      </c>
      <c r="Q23" s="33"/>
      <c r="R23" s="33"/>
      <c r="S23" s="19">
        <f t="shared" si="1"/>
        <v>0.66666666666666663</v>
      </c>
      <c r="T23" s="28">
        <f t="shared" si="2"/>
        <v>0.68055555555555558</v>
      </c>
      <c r="U23" s="38" t="str">
        <f ca="1">IF(SUMIF('Veiculos Recusados'!E:H,I23,'Veiculos Recusados'!H:H)&gt;0,"SIM","NÃOI")</f>
        <v>SIM</v>
      </c>
      <c r="V23" s="41"/>
    </row>
    <row r="24" spans="1:22" ht="12" customHeight="1">
      <c r="A24" s="12">
        <v>20</v>
      </c>
      <c r="B24" s="12" t="s">
        <v>23</v>
      </c>
      <c r="C24" s="13">
        <f t="shared" si="4"/>
        <v>0.51388888888888873</v>
      </c>
      <c r="D24" s="13">
        <f t="shared" si="3"/>
        <v>0.55555555555555547</v>
      </c>
      <c r="E24" s="13">
        <f t="shared" si="0"/>
        <v>0.59722222222222221</v>
      </c>
      <c r="F24" s="13">
        <v>0.625</v>
      </c>
      <c r="G24" s="14">
        <v>45881</v>
      </c>
      <c r="H24" s="83" t="s">
        <v>48</v>
      </c>
      <c r="I24" s="86" t="s">
        <v>138</v>
      </c>
      <c r="J24" s="83">
        <v>102109</v>
      </c>
      <c r="K24" s="83" t="s">
        <v>99</v>
      </c>
      <c r="L24" s="83" t="s">
        <v>100</v>
      </c>
      <c r="M24" s="83" t="s">
        <v>101</v>
      </c>
      <c r="N24" s="84">
        <v>45888</v>
      </c>
      <c r="O24" s="83">
        <v>49</v>
      </c>
      <c r="P24" s="56" t="s">
        <v>30</v>
      </c>
      <c r="Q24" s="33"/>
      <c r="R24" s="33"/>
      <c r="S24" s="19">
        <f t="shared" si="1"/>
        <v>0.66666666666666663</v>
      </c>
      <c r="T24" s="28">
        <f t="shared" si="2"/>
        <v>0.68055555555555558</v>
      </c>
      <c r="U24" s="38" t="str">
        <f ca="1">IF(SUMIF('Veiculos Recusados'!E:H,I24,'Veiculos Recusados'!H:H)&gt;0,"SIM","NÃOI")</f>
        <v>NÃOI</v>
      </c>
      <c r="V24" s="41"/>
    </row>
    <row r="25" spans="1:22" ht="12" customHeight="1">
      <c r="A25" s="12">
        <v>21</v>
      </c>
      <c r="B25" s="12" t="s">
        <v>23</v>
      </c>
      <c r="C25" s="13">
        <f t="shared" si="4"/>
        <v>0.55555555555555536</v>
      </c>
      <c r="D25" s="13">
        <f t="shared" si="3"/>
        <v>0.5972222222222221</v>
      </c>
      <c r="E25" s="13">
        <f t="shared" si="0"/>
        <v>0.63888888888888884</v>
      </c>
      <c r="F25" s="13">
        <v>0.66666666666666663</v>
      </c>
      <c r="G25" s="14">
        <v>45881</v>
      </c>
      <c r="H25" s="83" t="s">
        <v>26</v>
      </c>
      <c r="I25" s="86" t="s">
        <v>139</v>
      </c>
      <c r="J25" s="83">
        <v>101982</v>
      </c>
      <c r="K25" s="83" t="s">
        <v>140</v>
      </c>
      <c r="L25" s="83" t="s">
        <v>67</v>
      </c>
      <c r="M25" s="83" t="s">
        <v>141</v>
      </c>
      <c r="N25" s="84">
        <v>45890</v>
      </c>
      <c r="O25" s="83">
        <v>268</v>
      </c>
      <c r="P25" s="56" t="s">
        <v>30</v>
      </c>
      <c r="Q25" s="33"/>
      <c r="R25" s="33"/>
      <c r="S25" s="19">
        <f t="shared" si="1"/>
        <v>0.70833333333333326</v>
      </c>
      <c r="T25" s="28">
        <f t="shared" si="2"/>
        <v>0.72222222222222221</v>
      </c>
      <c r="U25" s="38" t="str">
        <f ca="1">IF(SUMIF('Veiculos Recusados'!E:H,I25,'Veiculos Recusados'!H:H)&gt;0,"SIM","NÃOI")</f>
        <v>NÃOI</v>
      </c>
      <c r="V25" s="41"/>
    </row>
    <row r="26" spans="1:22" ht="12" customHeight="1">
      <c r="A26" s="12">
        <v>22</v>
      </c>
      <c r="B26" s="12" t="s">
        <v>23</v>
      </c>
      <c r="C26" s="13">
        <v>0.6875</v>
      </c>
      <c r="D26" s="13">
        <f t="shared" si="3"/>
        <v>0.76388888888888884</v>
      </c>
      <c r="E26" s="13">
        <f t="shared" si="0"/>
        <v>0.80555555555555558</v>
      </c>
      <c r="F26" s="13">
        <v>0.83333333333333337</v>
      </c>
      <c r="G26" s="14">
        <v>45881</v>
      </c>
      <c r="H26" s="59" t="s">
        <v>26</v>
      </c>
      <c r="I26" s="86" t="s">
        <v>142</v>
      </c>
      <c r="J26" s="59">
        <v>101973</v>
      </c>
      <c r="K26" s="59">
        <v>5093871</v>
      </c>
      <c r="L26" s="59" t="s">
        <v>67</v>
      </c>
      <c r="M26" s="59" t="s">
        <v>68</v>
      </c>
      <c r="N26" s="62">
        <v>45889</v>
      </c>
      <c r="O26" s="59">
        <v>300</v>
      </c>
      <c r="P26" s="56" t="s">
        <v>30</v>
      </c>
      <c r="Q26" s="33"/>
      <c r="R26" s="33"/>
      <c r="S26" s="19">
        <f t="shared" si="1"/>
        <v>0.875</v>
      </c>
      <c r="T26" s="28">
        <f t="shared" si="2"/>
        <v>0.88888888888888895</v>
      </c>
      <c r="U26" s="38" t="str">
        <f ca="1">IF(SUMIF('Veiculos Recusados'!E:H,I26,'Veiculos Recusados'!H:H)&gt;0,"SIM","NÃOI")</f>
        <v>SIM</v>
      </c>
      <c r="V26" s="41"/>
    </row>
    <row r="27" spans="1:22" ht="12" customHeight="1">
      <c r="A27" s="12">
        <v>23</v>
      </c>
      <c r="B27" s="12" t="s">
        <v>23</v>
      </c>
      <c r="C27" s="13">
        <v>0.6875</v>
      </c>
      <c r="D27" s="13">
        <f t="shared" si="3"/>
        <v>0.80555555555555547</v>
      </c>
      <c r="E27" s="13">
        <f t="shared" si="0"/>
        <v>0.84722222222222221</v>
      </c>
      <c r="F27" s="13">
        <v>0.875</v>
      </c>
      <c r="G27" s="14">
        <v>45881</v>
      </c>
      <c r="H27" s="59" t="s">
        <v>48</v>
      </c>
      <c r="I27" s="86" t="s">
        <v>143</v>
      </c>
      <c r="J27" s="59">
        <v>101653</v>
      </c>
      <c r="K27" s="59">
        <v>5093872</v>
      </c>
      <c r="L27" s="59" t="s">
        <v>28</v>
      </c>
      <c r="M27" s="59" t="s">
        <v>29</v>
      </c>
      <c r="N27" s="62">
        <v>45889</v>
      </c>
      <c r="O27" s="59">
        <v>215</v>
      </c>
      <c r="P27" s="56" t="s">
        <v>30</v>
      </c>
      <c r="Q27" s="33"/>
      <c r="R27" s="33"/>
      <c r="S27" s="19">
        <f t="shared" si="1"/>
        <v>0.91666666666666663</v>
      </c>
      <c r="T27" s="28">
        <f>S27+$T$1</f>
        <v>0.93055555555555558</v>
      </c>
      <c r="U27" s="38" t="str">
        <f ca="1">IF(SUMIF('Veiculos Recusados'!E:H,I27,'Veiculos Recusados'!H:H)&gt;0,"SIM","NÃOI")</f>
        <v>NÃOI</v>
      </c>
      <c r="V27" s="41"/>
    </row>
    <row r="28" spans="1:22" ht="12" customHeight="1">
      <c r="A28" s="12">
        <v>24</v>
      </c>
      <c r="B28" s="12" t="s">
        <v>23</v>
      </c>
      <c r="C28" s="13">
        <v>0.6875</v>
      </c>
      <c r="D28" s="13">
        <f t="shared" si="3"/>
        <v>0.80555555555555547</v>
      </c>
      <c r="E28" s="13">
        <f t="shared" si="0"/>
        <v>0.84722222222222221</v>
      </c>
      <c r="F28" s="13">
        <v>0.875</v>
      </c>
      <c r="G28" s="14">
        <v>45881</v>
      </c>
      <c r="H28" s="83" t="s">
        <v>48</v>
      </c>
      <c r="I28" s="86" t="s">
        <v>144</v>
      </c>
      <c r="J28" s="83">
        <v>102182</v>
      </c>
      <c r="K28" s="83" t="s">
        <v>69</v>
      </c>
      <c r="L28" s="83" t="s">
        <v>70</v>
      </c>
      <c r="M28" s="83" t="s">
        <v>71</v>
      </c>
      <c r="N28" s="84">
        <v>45887</v>
      </c>
      <c r="O28" s="83">
        <v>100</v>
      </c>
      <c r="P28" s="56" t="s">
        <v>30</v>
      </c>
      <c r="Q28" s="33"/>
      <c r="R28" s="33"/>
      <c r="S28" s="19">
        <f t="shared" si="1"/>
        <v>0.91666666666666663</v>
      </c>
      <c r="T28" s="28">
        <f>S28+$T$1</f>
        <v>0.93055555555555558</v>
      </c>
      <c r="U28" s="38" t="str">
        <f ca="1">IF(SUMIF('Veiculos Recusados'!E:H,I28,'Veiculos Recusados'!H:H)&gt;0,"SIM","NÃOI")</f>
        <v>NÃOI</v>
      </c>
      <c r="V28" s="41">
        <v>0.82</v>
      </c>
    </row>
    <row r="29" spans="1:22" ht="12" hidden="1" customHeight="1">
      <c r="A29" s="12">
        <v>25</v>
      </c>
      <c r="B29" s="12" t="s">
        <v>23</v>
      </c>
      <c r="C29" s="13">
        <v>0.6875</v>
      </c>
      <c r="D29" s="13">
        <f t="shared" si="3"/>
        <v>0.8472222222222221</v>
      </c>
      <c r="E29" s="13">
        <f t="shared" si="0"/>
        <v>0.88888888888888884</v>
      </c>
      <c r="F29" s="13">
        <v>0.91666666666666663</v>
      </c>
      <c r="G29" s="14">
        <v>45881</v>
      </c>
      <c r="H29" s="65"/>
      <c r="I29" s="68"/>
      <c r="J29" s="65"/>
      <c r="K29" s="63"/>
      <c r="L29" s="65"/>
      <c r="M29" s="65"/>
      <c r="N29" s="65"/>
      <c r="O29" s="65"/>
      <c r="P29" s="88" t="s">
        <v>24</v>
      </c>
      <c r="Q29" s="72" t="s">
        <v>25</v>
      </c>
      <c r="R29" s="33"/>
      <c r="S29" s="19">
        <f t="shared" si="1"/>
        <v>0.95833333333333326</v>
      </c>
      <c r="T29" s="28">
        <f>S29+$T$1</f>
        <v>0.97222222222222221</v>
      </c>
      <c r="U29" s="38" t="str">
        <f ca="1">IF(SUMIF('Veiculos Recusados'!E:H,I29,'Veiculos Recusados'!H:H)&gt;0,"SIM","NÃOI")</f>
        <v>NÃOI</v>
      </c>
      <c r="V29" s="41"/>
    </row>
    <row r="30" spans="1:22" ht="12" customHeight="1">
      <c r="A30" s="12">
        <v>26</v>
      </c>
      <c r="B30" s="12" t="s">
        <v>23</v>
      </c>
      <c r="C30" s="13">
        <v>0.6875</v>
      </c>
      <c r="D30" s="13">
        <f t="shared" si="3"/>
        <v>0.8472222222222221</v>
      </c>
      <c r="E30" s="13">
        <f t="shared" si="0"/>
        <v>0.88888888888888884</v>
      </c>
      <c r="F30" s="13">
        <v>0.91666666666666663</v>
      </c>
      <c r="G30" s="14">
        <v>45881</v>
      </c>
      <c r="H30" s="59" t="s">
        <v>91</v>
      </c>
      <c r="I30" s="86" t="s">
        <v>145</v>
      </c>
      <c r="J30" s="105">
        <v>100816</v>
      </c>
      <c r="K30" s="59">
        <v>5088836</v>
      </c>
      <c r="L30" s="59" t="s">
        <v>50</v>
      </c>
      <c r="M30" s="59" t="s">
        <v>51</v>
      </c>
      <c r="N30" s="62">
        <v>45891</v>
      </c>
      <c r="O30" s="59">
        <v>215</v>
      </c>
      <c r="P30" s="56" t="s">
        <v>30</v>
      </c>
      <c r="Q30" s="33"/>
      <c r="R30" s="33" t="s">
        <v>146</v>
      </c>
      <c r="S30" s="19">
        <f t="shared" si="1"/>
        <v>0.95833333333333326</v>
      </c>
      <c r="T30" s="28">
        <f t="shared" ref="T30" si="5">S30+$T$1</f>
        <v>0.97222222222222221</v>
      </c>
      <c r="U30" s="38" t="str">
        <f ca="1">IF(SUMIF('Veiculos Recusados'!E:H,I30,'Veiculos Recusados'!H:H)&gt;0,"SIM","NÃOI")</f>
        <v>NÃOI</v>
      </c>
      <c r="V30" s="41">
        <v>0.83</v>
      </c>
    </row>
    <row r="31" spans="1:22" ht="12" customHeight="1">
      <c r="A31" s="12">
        <v>27</v>
      </c>
      <c r="B31" s="12" t="s">
        <v>23</v>
      </c>
      <c r="C31" s="13">
        <v>0.6875</v>
      </c>
      <c r="D31" s="13">
        <f t="shared" si="3"/>
        <v>0.88888888888888884</v>
      </c>
      <c r="E31" s="13">
        <f t="shared" si="0"/>
        <v>0.93055555555555558</v>
      </c>
      <c r="F31" s="13">
        <v>0.95833333333333337</v>
      </c>
      <c r="G31" s="14">
        <v>45881</v>
      </c>
      <c r="H31" s="59" t="s">
        <v>26</v>
      </c>
      <c r="I31" s="86" t="s">
        <v>147</v>
      </c>
      <c r="J31" s="106">
        <v>102061</v>
      </c>
      <c r="K31" s="15">
        <v>5093870</v>
      </c>
      <c r="L31" s="15" t="s">
        <v>67</v>
      </c>
      <c r="M31" s="15" t="s">
        <v>148</v>
      </c>
      <c r="N31" s="57">
        <v>45887</v>
      </c>
      <c r="O31" s="15">
        <v>330</v>
      </c>
      <c r="P31" s="56" t="s">
        <v>30</v>
      </c>
      <c r="Q31" s="33"/>
      <c r="R31" s="33"/>
      <c r="S31" s="19">
        <f t="shared" si="1"/>
        <v>1</v>
      </c>
      <c r="T31" s="28">
        <f t="shared" si="2"/>
        <v>1.0138888888888888</v>
      </c>
      <c r="U31" s="38" t="str">
        <f ca="1">IF(SUMIF('Veiculos Recusados'!E:H,'[1]Segunda 19.05'!I28,'Veiculos Recusados'!H:H)&gt;0,"SIM","NÃOI")</f>
        <v>NÃOI</v>
      </c>
      <c r="V31" s="29"/>
    </row>
    <row r="32" spans="1:22" ht="12" hidden="1" customHeight="1">
      <c r="A32" s="12">
        <v>28</v>
      </c>
      <c r="B32" s="12" t="s">
        <v>23</v>
      </c>
      <c r="C32" s="13">
        <v>0.6875</v>
      </c>
      <c r="D32" s="13">
        <f t="shared" si="3"/>
        <v>0.88888888888888884</v>
      </c>
      <c r="E32" s="13">
        <f t="shared" si="0"/>
        <v>0.93055555555555558</v>
      </c>
      <c r="F32" s="13">
        <v>0.95833333333333337</v>
      </c>
      <c r="G32" s="14">
        <v>45881</v>
      </c>
      <c r="H32" s="59"/>
      <c r="I32" s="59"/>
      <c r="J32" s="59"/>
      <c r="K32" s="59"/>
      <c r="L32" s="59"/>
      <c r="M32" s="59"/>
      <c r="N32" s="62"/>
      <c r="O32" s="59"/>
      <c r="P32" s="88" t="s">
        <v>24</v>
      </c>
      <c r="Q32" s="72" t="s">
        <v>25</v>
      </c>
      <c r="R32" s="33"/>
      <c r="S32" s="19">
        <f t="shared" si="1"/>
        <v>1</v>
      </c>
      <c r="T32" s="28">
        <f t="shared" si="2"/>
        <v>1.0138888888888888</v>
      </c>
      <c r="U32" s="38" t="str">
        <f ca="1">IF(SUMIF('Veiculos Recusados'!E:H,I32,'Veiculos Recusados'!H:H)&gt;0,"SIM","NÃOI")</f>
        <v>NÃOI</v>
      </c>
      <c r="V32" s="49">
        <v>0.79</v>
      </c>
    </row>
    <row r="33" spans="1:22" ht="12" hidden="1" customHeight="1">
      <c r="A33" s="12">
        <v>29</v>
      </c>
      <c r="B33" s="12" t="s">
        <v>90</v>
      </c>
      <c r="C33" s="26">
        <v>0.6875</v>
      </c>
      <c r="D33" s="26">
        <v>0.28472222222222221</v>
      </c>
      <c r="E33" s="26">
        <v>0.28472222222222221</v>
      </c>
      <c r="F33" s="26">
        <v>0.31944444444444448</v>
      </c>
      <c r="G33" s="14">
        <v>45881</v>
      </c>
      <c r="H33" s="59" t="s">
        <v>48</v>
      </c>
      <c r="I33" s="86" t="s">
        <v>133</v>
      </c>
      <c r="J33" s="59">
        <v>102030</v>
      </c>
      <c r="K33" s="59" t="s">
        <v>134</v>
      </c>
      <c r="L33" s="59" t="s">
        <v>67</v>
      </c>
      <c r="M33" s="59" t="s">
        <v>135</v>
      </c>
      <c r="N33" s="62">
        <v>45887</v>
      </c>
      <c r="O33" s="59">
        <v>48</v>
      </c>
      <c r="P33" s="56" t="s">
        <v>30</v>
      </c>
      <c r="Q33" s="33"/>
      <c r="R33" s="33" t="s">
        <v>52</v>
      </c>
      <c r="S33" s="19">
        <f t="shared" si="1"/>
        <v>0.36111111111111116</v>
      </c>
      <c r="T33" s="28">
        <f t="shared" si="2"/>
        <v>0.37500000000000006</v>
      </c>
      <c r="U33" s="38" t="str">
        <f ca="1">IF(SUMIF('Veiculos Recusados'!E:H,I33,'Veiculos Recusados'!H:H)&gt;0,"SIM","NÃOI")</f>
        <v>NÃOI</v>
      </c>
      <c r="V33" s="41">
        <v>0.84</v>
      </c>
    </row>
    <row r="34" spans="1:22" ht="12" hidden="1" customHeight="1">
      <c r="A34" s="12">
        <v>30</v>
      </c>
      <c r="B34" s="12" t="s">
        <v>90</v>
      </c>
      <c r="C34" s="26">
        <v>0.6875</v>
      </c>
      <c r="D34" s="26">
        <v>0.28472222222222221</v>
      </c>
      <c r="E34" s="26">
        <v>0.28472222222222221</v>
      </c>
      <c r="F34" s="26">
        <v>0.31944444444444448</v>
      </c>
      <c r="G34" s="14">
        <v>45881</v>
      </c>
      <c r="H34" s="59"/>
      <c r="I34" s="59"/>
      <c r="J34" s="59"/>
      <c r="K34" s="59"/>
      <c r="L34" s="59"/>
      <c r="M34" s="59"/>
      <c r="N34" s="62"/>
      <c r="O34" s="59"/>
      <c r="P34" s="56" t="s">
        <v>149</v>
      </c>
      <c r="Q34" s="33" t="s">
        <v>25</v>
      </c>
      <c r="R34" s="33"/>
      <c r="S34" s="19">
        <f t="shared" si="1"/>
        <v>0.36111111111111116</v>
      </c>
      <c r="T34" s="28">
        <f t="shared" si="2"/>
        <v>0.37500000000000006</v>
      </c>
      <c r="U34" s="38" t="str">
        <f ca="1">IF(SUMIF('Veiculos Recusados'!E:H,I34,'Veiculos Recusados'!H:H)&gt;0,"SIM","NÃOI")</f>
        <v>NÃOI</v>
      </c>
      <c r="V34" s="41"/>
    </row>
    <row r="35" spans="1:22" ht="12" hidden="1" customHeight="1">
      <c r="A35" s="12">
        <v>31</v>
      </c>
      <c r="B35" s="12" t="s">
        <v>90</v>
      </c>
      <c r="C35" s="26">
        <v>0.6875</v>
      </c>
      <c r="D35" s="26">
        <v>0.28472222222222221</v>
      </c>
      <c r="E35" s="26">
        <v>0.28472222222222221</v>
      </c>
      <c r="F35" s="26">
        <v>0.31944444444444448</v>
      </c>
      <c r="G35" s="14">
        <v>45881</v>
      </c>
      <c r="H35" s="59"/>
      <c r="I35" s="59"/>
      <c r="J35" s="59"/>
      <c r="K35" s="59"/>
      <c r="L35" s="59"/>
      <c r="M35" s="59"/>
      <c r="N35" s="62"/>
      <c r="O35" s="59"/>
      <c r="P35" s="56" t="s">
        <v>149</v>
      </c>
      <c r="Q35" s="33" t="s">
        <v>25</v>
      </c>
      <c r="R35" s="33"/>
      <c r="S35" s="19">
        <f t="shared" si="1"/>
        <v>0.36111111111111116</v>
      </c>
      <c r="T35" s="28">
        <f>S35+$T$1</f>
        <v>0.37500000000000006</v>
      </c>
      <c r="U35" s="38" t="str">
        <f ca="1">IF(SUMIF('Veiculos Recusados'!E:H,#REF!,'Veiculos Recusados'!H:H)&gt;0,"SIM","NÃOI")</f>
        <v>NÃOI</v>
      </c>
      <c r="V35" s="29"/>
    </row>
    <row r="36" spans="1:22" ht="12" hidden="1" customHeight="1">
      <c r="A36" s="12">
        <v>32</v>
      </c>
      <c r="B36" s="12" t="s">
        <v>90</v>
      </c>
      <c r="C36" s="26">
        <v>0.6875</v>
      </c>
      <c r="D36" s="26">
        <v>0.83333333333333337</v>
      </c>
      <c r="E36" s="26">
        <v>0.3125</v>
      </c>
      <c r="F36" s="26">
        <v>0.34722222222222227</v>
      </c>
      <c r="G36" s="14">
        <v>45881</v>
      </c>
      <c r="H36" s="59"/>
      <c r="I36" s="59"/>
      <c r="J36" s="59"/>
      <c r="K36" s="59"/>
      <c r="L36" s="59"/>
      <c r="M36" s="59"/>
      <c r="N36" s="62"/>
      <c r="O36" s="59"/>
      <c r="P36" s="56" t="s">
        <v>149</v>
      </c>
      <c r="Q36" s="33" t="s">
        <v>25</v>
      </c>
      <c r="R36" s="33"/>
      <c r="S36" s="19">
        <f t="shared" si="1"/>
        <v>0.38888888888888895</v>
      </c>
      <c r="T36" s="28">
        <f t="shared" ref="T36" si="6">S36+$T$1</f>
        <v>0.40277777777777785</v>
      </c>
      <c r="U36" s="38" t="str">
        <f ca="1">IF(SUMIF('Veiculos Recusados'!E:H,I39,'Veiculos Recusados'!H:H)&gt;0,"SIM","NÃOI")</f>
        <v>NÃOI</v>
      </c>
      <c r="V36" s="41">
        <v>0.85</v>
      </c>
    </row>
    <row r="37" spans="1:22" ht="12" hidden="1" customHeight="1">
      <c r="A37" s="12">
        <v>33</v>
      </c>
      <c r="B37" s="12" t="s">
        <v>90</v>
      </c>
      <c r="C37" s="26">
        <v>0.6875</v>
      </c>
      <c r="D37" s="26">
        <v>0.83333333333333337</v>
      </c>
      <c r="E37" s="26">
        <v>0.3125</v>
      </c>
      <c r="F37" s="26">
        <v>0.34722222222222227</v>
      </c>
      <c r="G37" s="14">
        <v>45881</v>
      </c>
      <c r="H37" s="59"/>
      <c r="I37" s="59"/>
      <c r="J37" s="59"/>
      <c r="K37" s="59"/>
      <c r="L37" s="59"/>
      <c r="M37" s="59"/>
      <c r="N37" s="62"/>
      <c r="O37" s="59"/>
      <c r="P37" s="56" t="s">
        <v>149</v>
      </c>
      <c r="Q37" s="33" t="s">
        <v>25</v>
      </c>
      <c r="R37" s="33"/>
      <c r="S37" s="19">
        <f t="shared" si="1"/>
        <v>0.38888888888888895</v>
      </c>
      <c r="T37" s="28">
        <f t="shared" si="2"/>
        <v>0.40277777777777785</v>
      </c>
      <c r="U37" s="38" t="str">
        <f ca="1">IF(SUMIF('Veiculos Recusados'!E:H,I37,'Veiculos Recusados'!H:H)&gt;0,"SIM","NÃOI")</f>
        <v>NÃOI</v>
      </c>
      <c r="V37" s="41"/>
    </row>
    <row r="38" spans="1:22" ht="12" hidden="1" customHeight="1">
      <c r="A38" s="12">
        <v>34</v>
      </c>
      <c r="B38" s="12" t="s">
        <v>90</v>
      </c>
      <c r="C38" s="26">
        <v>0.6875</v>
      </c>
      <c r="D38" s="26">
        <v>0.83333333333333337</v>
      </c>
      <c r="E38" s="26">
        <v>0.3125</v>
      </c>
      <c r="F38" s="26">
        <v>0.34722222222222227</v>
      </c>
      <c r="G38" s="14">
        <v>45881</v>
      </c>
      <c r="H38" s="59" t="s">
        <v>26</v>
      </c>
      <c r="I38" s="86" t="s">
        <v>139</v>
      </c>
      <c r="J38" s="59">
        <v>101982</v>
      </c>
      <c r="K38" s="59" t="s">
        <v>140</v>
      </c>
      <c r="L38" s="59" t="s">
        <v>67</v>
      </c>
      <c r="M38" s="59" t="s">
        <v>141</v>
      </c>
      <c r="N38" s="62">
        <v>45890</v>
      </c>
      <c r="O38" s="59">
        <v>20</v>
      </c>
      <c r="P38" s="56" t="s">
        <v>30</v>
      </c>
      <c r="Q38" s="33"/>
      <c r="R38" s="33"/>
      <c r="S38" s="19">
        <f t="shared" si="1"/>
        <v>0.38888888888888895</v>
      </c>
      <c r="T38" s="28">
        <f t="shared" si="2"/>
        <v>0.40277777777777785</v>
      </c>
      <c r="U38" s="38" t="str">
        <f ca="1">IF(SUMIF('Veiculos Recusados'!E:H,I38,'Veiculos Recusados'!H:H)&gt;0,"SIM","NÃOI")</f>
        <v>NÃOI</v>
      </c>
      <c r="V38" s="41"/>
    </row>
    <row r="39" spans="1:22" ht="12" hidden="1" customHeight="1">
      <c r="A39" s="12">
        <v>35</v>
      </c>
      <c r="B39" s="12" t="s">
        <v>90</v>
      </c>
      <c r="C39" s="26">
        <v>0.31944444444444448</v>
      </c>
      <c r="D39" s="26">
        <v>0.34722222222222227</v>
      </c>
      <c r="E39" s="26">
        <v>0.34722222222222227</v>
      </c>
      <c r="F39" s="26">
        <v>0.38194444444444442</v>
      </c>
      <c r="G39" s="14">
        <v>45881</v>
      </c>
      <c r="H39" s="65" t="s">
        <v>130</v>
      </c>
      <c r="I39" s="94" t="s">
        <v>131</v>
      </c>
      <c r="J39" s="65" t="s">
        <v>34</v>
      </c>
      <c r="K39" s="65" t="s">
        <v>150</v>
      </c>
      <c r="L39" s="77" t="s">
        <v>62</v>
      </c>
      <c r="M39" s="77" t="s">
        <v>37</v>
      </c>
      <c r="N39" s="77" t="s">
        <v>44</v>
      </c>
      <c r="O39" s="65">
        <v>43</v>
      </c>
      <c r="P39" s="56" t="s">
        <v>30</v>
      </c>
      <c r="Q39" s="72"/>
      <c r="R39" s="33"/>
      <c r="S39" s="19">
        <f t="shared" si="1"/>
        <v>0.4236111111111111</v>
      </c>
      <c r="T39" s="28">
        <f t="shared" si="2"/>
        <v>0.4375</v>
      </c>
      <c r="U39" s="38" t="str">
        <f ca="1">IF(SUMIF('Veiculos Recusados'!E:H,#REF!,'Veiculos Recusados'!H:H)&gt;0,"SIM","NÃOI")</f>
        <v>NÃOI</v>
      </c>
      <c r="V39" s="41"/>
    </row>
    <row r="40" spans="1:22" ht="12" hidden="1" customHeight="1">
      <c r="A40" s="12">
        <v>36</v>
      </c>
      <c r="B40" s="12" t="s">
        <v>90</v>
      </c>
      <c r="C40" s="26">
        <v>0.31944444444444448</v>
      </c>
      <c r="D40" s="26">
        <v>0.34722222222222227</v>
      </c>
      <c r="E40" s="26">
        <v>0.34722222222222227</v>
      </c>
      <c r="F40" s="26">
        <v>0.38194444444444442</v>
      </c>
      <c r="G40" s="14">
        <v>45881</v>
      </c>
      <c r="H40" s="59" t="s">
        <v>48</v>
      </c>
      <c r="I40" s="86" t="s">
        <v>144</v>
      </c>
      <c r="J40" s="59">
        <v>102182</v>
      </c>
      <c r="K40" s="59" t="s">
        <v>69</v>
      </c>
      <c r="L40" s="59" t="s">
        <v>70</v>
      </c>
      <c r="M40" s="59" t="s">
        <v>71</v>
      </c>
      <c r="N40" s="62">
        <v>45887</v>
      </c>
      <c r="O40" s="59">
        <v>350</v>
      </c>
      <c r="P40" s="56" t="s">
        <v>30</v>
      </c>
      <c r="Q40" s="98"/>
      <c r="R40" s="33"/>
      <c r="S40" s="19">
        <f t="shared" si="1"/>
        <v>0.4236111111111111</v>
      </c>
      <c r="T40" s="28">
        <f t="shared" si="2"/>
        <v>0.4375</v>
      </c>
      <c r="U40" s="38" t="str">
        <f ca="1">IF(SUMIF('Veiculos Recusados'!E:H,I40,'Veiculos Recusados'!H:H)&gt;0,"SIM","NÃOI")</f>
        <v>NÃOI</v>
      </c>
      <c r="V40" s="41"/>
    </row>
    <row r="41" spans="1:22" ht="12" hidden="1" customHeight="1">
      <c r="A41" s="12">
        <v>37</v>
      </c>
      <c r="B41" s="12" t="s">
        <v>90</v>
      </c>
      <c r="C41" s="26">
        <v>0.31944444444444448</v>
      </c>
      <c r="D41" s="26">
        <v>0.34722222222222227</v>
      </c>
      <c r="E41" s="26">
        <v>0.34722222222222227</v>
      </c>
      <c r="F41" s="26">
        <v>0.38194444444444442</v>
      </c>
      <c r="G41" s="14">
        <v>45881</v>
      </c>
      <c r="H41" s="59"/>
      <c r="I41" s="59"/>
      <c r="J41" s="59"/>
      <c r="K41" s="59"/>
      <c r="L41" s="59"/>
      <c r="M41" s="59"/>
      <c r="N41" s="62"/>
      <c r="O41" s="59"/>
      <c r="P41" s="56" t="s">
        <v>149</v>
      </c>
      <c r="Q41" s="33" t="s">
        <v>25</v>
      </c>
      <c r="R41" s="33"/>
      <c r="S41" s="19">
        <f t="shared" si="1"/>
        <v>0.4236111111111111</v>
      </c>
      <c r="T41" s="28">
        <f t="shared" si="2"/>
        <v>0.4375</v>
      </c>
      <c r="U41" s="38" t="str">
        <f ca="1">IF(SUMIF('Veiculos Recusados'!E:H,#REF!,'Veiculos Recusados'!H:H)&gt;0,"SIM","NÃOI")</f>
        <v>NÃOI</v>
      </c>
      <c r="V41" s="41"/>
    </row>
    <row r="42" spans="1:22" ht="12" hidden="1" customHeight="1">
      <c r="A42" s="12">
        <v>38</v>
      </c>
      <c r="B42" s="12" t="s">
        <v>90</v>
      </c>
      <c r="C42" s="26">
        <v>0.35416666666666669</v>
      </c>
      <c r="D42" s="26">
        <v>0.38194444444444442</v>
      </c>
      <c r="E42" s="26">
        <v>0.38194444444444442</v>
      </c>
      <c r="F42" s="26">
        <v>0.41666666666666669</v>
      </c>
      <c r="G42" s="14">
        <v>45881</v>
      </c>
      <c r="H42" s="65"/>
      <c r="I42" s="68"/>
      <c r="J42" s="65"/>
      <c r="K42" s="63"/>
      <c r="L42" s="65"/>
      <c r="M42" s="65"/>
      <c r="N42" s="65"/>
      <c r="O42" s="65"/>
      <c r="P42" s="56" t="s">
        <v>149</v>
      </c>
      <c r="Q42" s="33" t="s">
        <v>25</v>
      </c>
      <c r="R42" s="33"/>
      <c r="S42" s="19">
        <f t="shared" si="1"/>
        <v>0.45833333333333337</v>
      </c>
      <c r="T42" s="28">
        <f t="shared" si="2"/>
        <v>0.47222222222222227</v>
      </c>
      <c r="U42" s="38" t="str">
        <f ca="1">IF(SUMIF('Veiculos Recusados'!E:H,I41,'Veiculos Recusados'!H:H)&gt;0,"SIM","NÃOI")</f>
        <v>NÃOI</v>
      </c>
      <c r="V42" s="52"/>
    </row>
    <row r="43" spans="1:22" ht="12" hidden="1" customHeight="1">
      <c r="A43" s="12">
        <v>39</v>
      </c>
      <c r="B43" s="12" t="s">
        <v>90</v>
      </c>
      <c r="C43" s="26">
        <v>0.35416666666666669</v>
      </c>
      <c r="D43" s="26">
        <v>0.38194444444444442</v>
      </c>
      <c r="E43" s="26">
        <v>0.38194444444444442</v>
      </c>
      <c r="F43" s="26">
        <v>0.41666666666666669</v>
      </c>
      <c r="G43" s="14">
        <v>45881</v>
      </c>
      <c r="H43" s="59"/>
      <c r="I43" s="59"/>
      <c r="J43" s="59"/>
      <c r="K43" s="59"/>
      <c r="L43" s="59"/>
      <c r="M43" s="59"/>
      <c r="N43" s="62"/>
      <c r="O43" s="59"/>
      <c r="P43" s="56" t="s">
        <v>149</v>
      </c>
      <c r="Q43" s="33" t="s">
        <v>25</v>
      </c>
      <c r="R43" s="33"/>
      <c r="S43" s="19">
        <f t="shared" si="1"/>
        <v>0.45833333333333337</v>
      </c>
      <c r="T43" s="28">
        <f t="shared" si="2"/>
        <v>0.47222222222222227</v>
      </c>
      <c r="U43" s="38" t="str">
        <f ca="1">IF(SUMIF('Veiculos Recusados'!E:H,#REF!,'Veiculos Recusados'!H:H)&gt;0,"SIM","NÃOI")</f>
        <v>NÃOI</v>
      </c>
      <c r="V43" s="41"/>
    </row>
    <row r="44" spans="1:22" ht="12" hidden="1" customHeight="1">
      <c r="A44" s="12">
        <v>40</v>
      </c>
      <c r="B44" s="12" t="s">
        <v>90</v>
      </c>
      <c r="C44" s="26">
        <v>0.35416666666666669</v>
      </c>
      <c r="D44" s="26">
        <v>0.38194444444444442</v>
      </c>
      <c r="E44" s="26">
        <v>0.38194444444444442</v>
      </c>
      <c r="F44" s="26">
        <v>0.41666666666666669</v>
      </c>
      <c r="G44" s="14">
        <v>45881</v>
      </c>
      <c r="H44" s="59" t="s">
        <v>48</v>
      </c>
      <c r="I44" s="86" t="s">
        <v>138</v>
      </c>
      <c r="J44" s="59">
        <v>102109</v>
      </c>
      <c r="K44" s="59" t="s">
        <v>99</v>
      </c>
      <c r="L44" s="59" t="s">
        <v>100</v>
      </c>
      <c r="M44" s="59" t="s">
        <v>101</v>
      </c>
      <c r="N44" s="62">
        <v>45888</v>
      </c>
      <c r="O44" s="59">
        <v>243</v>
      </c>
      <c r="P44" s="56" t="s">
        <v>30</v>
      </c>
      <c r="Q44" s="33"/>
      <c r="R44" s="33"/>
      <c r="S44" s="19">
        <f t="shared" si="1"/>
        <v>0.45833333333333337</v>
      </c>
      <c r="T44" s="28">
        <f t="shared" si="2"/>
        <v>0.47222222222222227</v>
      </c>
      <c r="U44" s="38" t="str">
        <f ca="1">IF(SUMIF('Veiculos Recusados'!E:H,I43,'Veiculos Recusados'!H:H)&gt;0,"SIM","NÃOI")</f>
        <v>NÃOI</v>
      </c>
      <c r="V44" s="41"/>
    </row>
    <row r="45" spans="1:22" ht="12" hidden="1" customHeight="1">
      <c r="A45" s="12">
        <v>41</v>
      </c>
      <c r="B45" s="12" t="s">
        <v>90</v>
      </c>
      <c r="C45" s="26">
        <v>0.40972222222222227</v>
      </c>
      <c r="D45" s="26">
        <v>0.47222222222222227</v>
      </c>
      <c r="E45" s="26">
        <v>0.47222222222222227</v>
      </c>
      <c r="F45" s="26">
        <v>0.50694444444444442</v>
      </c>
      <c r="G45" s="14">
        <v>45881</v>
      </c>
      <c r="H45" s="59"/>
      <c r="I45" s="59"/>
      <c r="J45" s="59"/>
      <c r="K45" s="59"/>
      <c r="L45" s="59"/>
      <c r="M45" s="59"/>
      <c r="N45" s="62"/>
      <c r="O45" s="59"/>
      <c r="P45" s="56" t="s">
        <v>149</v>
      </c>
      <c r="Q45" s="33" t="s">
        <v>25</v>
      </c>
      <c r="R45" s="33"/>
      <c r="S45" s="19">
        <f t="shared" si="1"/>
        <v>0.54861111111111105</v>
      </c>
      <c r="T45" s="28">
        <f t="shared" si="2"/>
        <v>0.5625</v>
      </c>
      <c r="U45" s="38" t="str">
        <f ca="1">IF(SUMIF('Veiculos Recusados'!E:H,#REF!,'Veiculos Recusados'!H:H)&gt;0,"SIM","NÃOI")</f>
        <v>NÃOI</v>
      </c>
      <c r="V45" s="41"/>
    </row>
    <row r="46" spans="1:22" ht="12" hidden="1" customHeight="1">
      <c r="A46" s="12">
        <v>42</v>
      </c>
      <c r="B46" s="12" t="s">
        <v>90</v>
      </c>
      <c r="C46" s="26">
        <v>0.40972222222222227</v>
      </c>
      <c r="D46" s="26">
        <v>0.47222222222222227</v>
      </c>
      <c r="E46" s="26">
        <v>0.47222222222222227</v>
      </c>
      <c r="F46" s="26">
        <v>0.50694444444444442</v>
      </c>
      <c r="G46" s="14">
        <v>45881</v>
      </c>
      <c r="H46" s="59"/>
      <c r="I46" s="59"/>
      <c r="J46" s="59"/>
      <c r="K46" s="59"/>
      <c r="L46" s="59"/>
      <c r="M46" s="59"/>
      <c r="N46" s="62"/>
      <c r="O46" s="59"/>
      <c r="P46" s="56" t="s">
        <v>149</v>
      </c>
      <c r="Q46" s="33" t="s">
        <v>25</v>
      </c>
      <c r="R46" s="33"/>
      <c r="S46" s="19">
        <f t="shared" si="1"/>
        <v>0.54861111111111105</v>
      </c>
      <c r="T46" s="28">
        <f t="shared" si="2"/>
        <v>0.5625</v>
      </c>
      <c r="U46" s="38" t="str">
        <f ca="1">IF(SUMIF('Veiculos Recusados'!E:H,I45,'Veiculos Recusados'!H:H)&gt;0,"SIM","NÃOI")</f>
        <v>NÃOI</v>
      </c>
      <c r="V46" s="41"/>
    </row>
    <row r="47" spans="1:22" ht="12" hidden="1" customHeight="1">
      <c r="A47" s="12">
        <v>43</v>
      </c>
      <c r="B47" s="12" t="s">
        <v>90</v>
      </c>
      <c r="C47" s="26">
        <v>0.40972222222222227</v>
      </c>
      <c r="D47" s="26">
        <v>0.47222222222222227</v>
      </c>
      <c r="E47" s="26">
        <v>0.47222222222222227</v>
      </c>
      <c r="F47" s="26">
        <v>0.50694444444444442</v>
      </c>
      <c r="G47" s="14">
        <v>45881</v>
      </c>
      <c r="H47" s="59"/>
      <c r="I47" s="59"/>
      <c r="J47" s="59"/>
      <c r="K47" s="59"/>
      <c r="L47" s="59"/>
      <c r="M47" s="59"/>
      <c r="N47" s="62"/>
      <c r="O47" s="59"/>
      <c r="P47" s="56" t="s">
        <v>149</v>
      </c>
      <c r="Q47" s="33" t="s">
        <v>25</v>
      </c>
      <c r="R47" s="33"/>
      <c r="S47" s="19">
        <f t="shared" si="1"/>
        <v>0.54861111111111105</v>
      </c>
      <c r="T47" s="28">
        <f t="shared" si="2"/>
        <v>0.5625</v>
      </c>
      <c r="U47" s="38" t="str">
        <f ca="1">IF(SUMIF('Veiculos Recusados'!E:H,I46,'Veiculos Recusados'!H:H)&gt;0,"SIM","NÃOI")</f>
        <v>NÃOI</v>
      </c>
      <c r="V47" s="41"/>
    </row>
    <row r="48" spans="1:22" ht="12" hidden="1" customHeight="1">
      <c r="A48" s="12">
        <v>44</v>
      </c>
      <c r="B48" s="12" t="s">
        <v>90</v>
      </c>
      <c r="C48" s="26">
        <v>0.4513888888888889</v>
      </c>
      <c r="D48" s="26">
        <v>0.50694444444444442</v>
      </c>
      <c r="E48" s="26">
        <v>0.50694444444444442</v>
      </c>
      <c r="F48" s="27">
        <v>0.54166666666666663</v>
      </c>
      <c r="G48" s="14">
        <v>45881</v>
      </c>
      <c r="H48" s="95" t="s">
        <v>121</v>
      </c>
      <c r="I48" s="94" t="s">
        <v>122</v>
      </c>
      <c r="J48" s="75" t="s">
        <v>34</v>
      </c>
      <c r="K48" s="61" t="s">
        <v>151</v>
      </c>
      <c r="L48" s="61" t="s">
        <v>62</v>
      </c>
      <c r="M48" s="61" t="s">
        <v>37</v>
      </c>
      <c r="N48" s="61" t="s">
        <v>44</v>
      </c>
      <c r="O48" s="61">
        <v>92</v>
      </c>
      <c r="P48" s="56" t="s">
        <v>30</v>
      </c>
      <c r="Q48" s="33"/>
      <c r="R48" s="33"/>
      <c r="S48" s="19">
        <f>F48+$S$1</f>
        <v>0.58333333333333326</v>
      </c>
      <c r="T48" s="28">
        <f>S48+$T$1</f>
        <v>0.59722222222222221</v>
      </c>
      <c r="U48" s="38"/>
      <c r="V48" s="41"/>
    </row>
    <row r="49" spans="1:22" ht="12" hidden="1" customHeight="1">
      <c r="A49" s="12">
        <v>45</v>
      </c>
      <c r="B49" s="12" t="s">
        <v>90</v>
      </c>
      <c r="C49" s="26">
        <v>0.4513888888888889</v>
      </c>
      <c r="D49" s="26">
        <v>0.50694444444444442</v>
      </c>
      <c r="E49" s="26">
        <v>0.50694444444444442</v>
      </c>
      <c r="F49" s="27">
        <v>0.54166666666666663</v>
      </c>
      <c r="G49" s="14">
        <v>45881</v>
      </c>
      <c r="H49" s="59"/>
      <c r="I49" s="59"/>
      <c r="J49" s="59"/>
      <c r="K49" s="59"/>
      <c r="L49" s="59"/>
      <c r="M49" s="59"/>
      <c r="N49" s="62"/>
      <c r="O49" s="59"/>
      <c r="P49" s="56" t="s">
        <v>149</v>
      </c>
      <c r="Q49" s="33" t="s">
        <v>25</v>
      </c>
      <c r="R49" s="33"/>
      <c r="S49" s="19">
        <f t="shared" si="1"/>
        <v>0.58333333333333326</v>
      </c>
      <c r="T49" s="28">
        <f t="shared" si="2"/>
        <v>0.59722222222222221</v>
      </c>
      <c r="U49" s="38" t="str">
        <f ca="1">IF(SUMIF('Veiculos Recusados'!E:H,I42,'Veiculos Recusados'!H:H)&gt;0,"SIM","NÃOI")</f>
        <v>NÃOI</v>
      </c>
      <c r="V49" s="41"/>
    </row>
    <row r="50" spans="1:22" ht="12" hidden="1" customHeight="1">
      <c r="A50" s="12">
        <v>49</v>
      </c>
      <c r="B50" s="12" t="s">
        <v>90</v>
      </c>
      <c r="C50" s="26">
        <v>0.54861111111111105</v>
      </c>
      <c r="D50" s="26">
        <v>0.57638888888888895</v>
      </c>
      <c r="E50" s="26">
        <v>0.57638888888888895</v>
      </c>
      <c r="F50" s="27">
        <v>0.61111111111111105</v>
      </c>
      <c r="G50" s="14">
        <v>45881</v>
      </c>
      <c r="H50" s="65" t="s">
        <v>76</v>
      </c>
      <c r="I50" s="101" t="s">
        <v>60</v>
      </c>
      <c r="J50" s="65" t="s">
        <v>34</v>
      </c>
      <c r="K50" s="63" t="s">
        <v>152</v>
      </c>
      <c r="L50" s="65" t="s">
        <v>62</v>
      </c>
      <c r="M50" s="65" t="s">
        <v>37</v>
      </c>
      <c r="N50" s="65" t="s">
        <v>44</v>
      </c>
      <c r="O50" s="65">
        <v>150</v>
      </c>
      <c r="P50" s="56" t="s">
        <v>30</v>
      </c>
      <c r="Q50" s="33"/>
      <c r="R50" s="33"/>
      <c r="S50" s="53">
        <f>F50+$S$1</f>
        <v>0.65277777777777768</v>
      </c>
      <c r="T50" s="54">
        <f>S50+$T$1</f>
        <v>0.66666666666666663</v>
      </c>
      <c r="U50" s="38" t="str">
        <f ca="1">IF(SUMIF('Veiculos Recusados'!E:H,I46,'Veiculos Recusados'!H:H)&gt;0,"SIM","NÃOI")</f>
        <v>NÃOI</v>
      </c>
      <c r="V50" s="41"/>
    </row>
    <row r="51" spans="1:22" ht="12" hidden="1" customHeight="1">
      <c r="A51" s="12">
        <v>46</v>
      </c>
      <c r="B51" s="12" t="s">
        <v>90</v>
      </c>
      <c r="C51" s="26">
        <v>0.49305555555555558</v>
      </c>
      <c r="D51" s="26">
        <v>0.54166666666666663</v>
      </c>
      <c r="E51" s="26">
        <v>0.54166666666666663</v>
      </c>
      <c r="F51" s="27">
        <v>0.57638888888888895</v>
      </c>
      <c r="G51" s="14">
        <v>45881</v>
      </c>
      <c r="H51" s="59"/>
      <c r="I51" s="59"/>
      <c r="J51" s="59"/>
      <c r="K51" s="59"/>
      <c r="L51" s="59"/>
      <c r="M51" s="59"/>
      <c r="N51" s="62"/>
      <c r="O51" s="59"/>
      <c r="P51" s="56" t="s">
        <v>149</v>
      </c>
      <c r="Q51" s="33" t="s">
        <v>25</v>
      </c>
      <c r="R51" s="33"/>
      <c r="S51" s="19">
        <f t="shared" si="1"/>
        <v>0.61805555555555558</v>
      </c>
      <c r="T51" s="28">
        <f t="shared" si="2"/>
        <v>0.63194444444444453</v>
      </c>
      <c r="U51" s="38" t="str">
        <f ca="1">IF(SUMIF('Veiculos Recusados'!E:H,I49,'Veiculos Recusados'!H:H)&gt;0,"SIM","NÃOI")</f>
        <v>NÃOI</v>
      </c>
      <c r="V51" s="41"/>
    </row>
    <row r="52" spans="1:22" ht="12" hidden="1" customHeight="1">
      <c r="A52" s="12">
        <v>47</v>
      </c>
      <c r="B52" s="12" t="s">
        <v>90</v>
      </c>
      <c r="C52" s="26">
        <v>0.49305555555555558</v>
      </c>
      <c r="D52" s="26">
        <v>0.54166666666666663</v>
      </c>
      <c r="E52" s="26">
        <v>0.54166666666666663</v>
      </c>
      <c r="F52" s="27">
        <v>0.57638888888888895</v>
      </c>
      <c r="G52" s="14">
        <v>45881</v>
      </c>
      <c r="H52" s="59"/>
      <c r="I52" s="59"/>
      <c r="J52" s="59"/>
      <c r="K52" s="59"/>
      <c r="L52" s="59"/>
      <c r="M52" s="59"/>
      <c r="N52" s="62"/>
      <c r="O52" s="59"/>
      <c r="P52" s="56" t="s">
        <v>149</v>
      </c>
      <c r="Q52" s="33" t="s">
        <v>25</v>
      </c>
      <c r="R52" s="33"/>
      <c r="S52" s="53">
        <f t="shared" si="1"/>
        <v>0.61805555555555558</v>
      </c>
      <c r="T52" s="54">
        <f t="shared" si="2"/>
        <v>0.63194444444444453</v>
      </c>
      <c r="U52" s="38" t="str">
        <f ca="1">IF(SUMIF('Veiculos Recusados'!E:H,I44,'Veiculos Recusados'!H:H)&gt;0,"SIM","NÃOI")</f>
        <v>NÃOI</v>
      </c>
      <c r="V52" s="41"/>
    </row>
    <row r="53" spans="1:22" ht="12" hidden="1" customHeight="1">
      <c r="A53" s="12">
        <v>48</v>
      </c>
      <c r="B53" s="12" t="s">
        <v>90</v>
      </c>
      <c r="C53" s="26">
        <v>0.49305555555555558</v>
      </c>
      <c r="D53" s="26">
        <v>0.54166666666666663</v>
      </c>
      <c r="E53" s="26">
        <v>0.54166666666666663</v>
      </c>
      <c r="F53" s="27">
        <v>0.57638888888888895</v>
      </c>
      <c r="G53" s="14">
        <v>45881</v>
      </c>
      <c r="H53" s="59"/>
      <c r="I53" s="59"/>
      <c r="J53" s="59"/>
      <c r="K53" s="59"/>
      <c r="L53" s="59"/>
      <c r="M53" s="59"/>
      <c r="N53" s="62"/>
      <c r="O53" s="59"/>
      <c r="P53" s="56" t="s">
        <v>149</v>
      </c>
      <c r="Q53" s="33" t="s">
        <v>25</v>
      </c>
      <c r="R53" s="33"/>
      <c r="S53" s="53">
        <f t="shared" si="1"/>
        <v>0.61805555555555558</v>
      </c>
      <c r="T53" s="54">
        <f t="shared" si="2"/>
        <v>0.63194444444444453</v>
      </c>
      <c r="U53" s="38" t="str">
        <f ca="1">IF(SUMIF('Veiculos Recusados'!E:H,I45,'Veiculos Recusados'!H:H)&gt;0,"SIM","NÃOI")</f>
        <v>NÃOI</v>
      </c>
      <c r="V53" s="41"/>
    </row>
    <row r="54" spans="1:22" ht="12" hidden="1" customHeight="1">
      <c r="A54" s="12">
        <v>50</v>
      </c>
      <c r="B54" s="12" t="s">
        <v>90</v>
      </c>
      <c r="C54" s="26">
        <v>0.54861111111111105</v>
      </c>
      <c r="D54" s="26">
        <v>0.57638888888888895</v>
      </c>
      <c r="E54" s="26">
        <v>0.57638888888888895</v>
      </c>
      <c r="F54" s="27">
        <v>0.61111111111111105</v>
      </c>
      <c r="G54" s="14">
        <v>45881</v>
      </c>
      <c r="H54" s="59"/>
      <c r="I54" s="59"/>
      <c r="J54" s="59"/>
      <c r="K54" s="59"/>
      <c r="L54" s="59"/>
      <c r="M54" s="59"/>
      <c r="N54" s="62"/>
      <c r="O54" s="59"/>
      <c r="P54" s="56" t="s">
        <v>149</v>
      </c>
      <c r="Q54" s="33" t="s">
        <v>25</v>
      </c>
      <c r="R54" s="33"/>
      <c r="S54" s="53">
        <f t="shared" si="1"/>
        <v>0.65277777777777768</v>
      </c>
      <c r="T54" s="54">
        <f t="shared" si="2"/>
        <v>0.66666666666666663</v>
      </c>
      <c r="U54" s="38" t="str">
        <f ca="1">IF(SUMIF('Veiculos Recusados'!E:H,I47,'Veiculos Recusados'!H:H)&gt;0,"SIM","NÃOI")</f>
        <v>NÃOI</v>
      </c>
      <c r="V54" s="41"/>
    </row>
    <row r="55" spans="1:22" ht="12" hidden="1" customHeight="1">
      <c r="A55" s="12">
        <v>51</v>
      </c>
      <c r="B55" s="12" t="s">
        <v>90</v>
      </c>
      <c r="C55" s="26">
        <v>0.54861111111111105</v>
      </c>
      <c r="D55" s="26">
        <v>0.57638888888888895</v>
      </c>
      <c r="E55" s="26">
        <v>0.57638888888888895</v>
      </c>
      <c r="F55" s="27">
        <v>0.61111111111111105</v>
      </c>
      <c r="G55" s="14">
        <v>45881</v>
      </c>
      <c r="H55" s="59" t="s">
        <v>153</v>
      </c>
      <c r="I55" s="86" t="s">
        <v>154</v>
      </c>
      <c r="J55" s="85">
        <v>101186</v>
      </c>
      <c r="K55" s="59">
        <v>5082089</v>
      </c>
      <c r="L55" s="59" t="s">
        <v>155</v>
      </c>
      <c r="M55" s="59" t="s">
        <v>156</v>
      </c>
      <c r="N55" s="62">
        <v>45877</v>
      </c>
      <c r="O55" s="59">
        <v>323</v>
      </c>
      <c r="P55" s="56" t="s">
        <v>30</v>
      </c>
      <c r="Q55" s="72"/>
      <c r="R55" s="72" t="s">
        <v>146</v>
      </c>
      <c r="S55" s="53">
        <f t="shared" si="1"/>
        <v>0.65277777777777768</v>
      </c>
      <c r="T55" s="54">
        <f t="shared" si="2"/>
        <v>0.66666666666666663</v>
      </c>
      <c r="U55" s="38" t="str">
        <f ca="1">IF(SUMIF('Veiculos Recusados'!E:H,I48,'Veiculos Recusados'!H:H)&gt;0,"SIM","NÃOI")</f>
        <v>NÃOI</v>
      </c>
      <c r="V55" s="41"/>
    </row>
    <row r="56" spans="1:22" ht="12" hidden="1" customHeight="1">
      <c r="A56" s="12">
        <v>52</v>
      </c>
      <c r="B56" s="12" t="s">
        <v>90</v>
      </c>
      <c r="C56" s="26">
        <v>0.58333333333333337</v>
      </c>
      <c r="D56" s="26">
        <v>0.61111111111111105</v>
      </c>
      <c r="E56" s="26">
        <v>0.61111111111111105</v>
      </c>
      <c r="F56" s="27">
        <v>0.64583333333333337</v>
      </c>
      <c r="G56" s="14">
        <v>45881</v>
      </c>
      <c r="H56" s="59" t="s">
        <v>153</v>
      </c>
      <c r="I56" s="86" t="s">
        <v>157</v>
      </c>
      <c r="J56" s="85">
        <v>101186</v>
      </c>
      <c r="K56" s="59">
        <v>5082089</v>
      </c>
      <c r="L56" s="59" t="s">
        <v>155</v>
      </c>
      <c r="M56" s="59" t="s">
        <v>156</v>
      </c>
      <c r="N56" s="62">
        <v>45877</v>
      </c>
      <c r="O56" s="59">
        <v>90</v>
      </c>
      <c r="P56" s="56" t="s">
        <v>30</v>
      </c>
      <c r="Q56" s="33"/>
      <c r="R56" s="33"/>
      <c r="S56" s="53">
        <f t="shared" si="1"/>
        <v>0.6875</v>
      </c>
      <c r="T56" s="54">
        <f t="shared" si="2"/>
        <v>0.70138888888888895</v>
      </c>
      <c r="U56" s="38" t="str">
        <f ca="1">IF(SUMIF('Veiculos Recusados'!E:H,I49,'Veiculos Recusados'!H:H)&gt;0,"SIM","NÃOI")</f>
        <v>NÃOI</v>
      </c>
      <c r="V56" s="41"/>
    </row>
    <row r="57" spans="1:22" ht="12" hidden="1" customHeight="1">
      <c r="A57" s="12">
        <v>53</v>
      </c>
      <c r="B57" s="12" t="s">
        <v>90</v>
      </c>
      <c r="C57" s="26">
        <v>0.58333333333333337</v>
      </c>
      <c r="D57" s="26">
        <v>0.61111111111111105</v>
      </c>
      <c r="E57" s="26">
        <v>0.61111111111111105</v>
      </c>
      <c r="F57" s="27">
        <v>0.64583333333333337</v>
      </c>
      <c r="G57" s="14">
        <v>45881</v>
      </c>
      <c r="H57" s="59"/>
      <c r="I57" s="59"/>
      <c r="J57" s="59"/>
      <c r="K57" s="59"/>
      <c r="L57" s="59"/>
      <c r="M57" s="59"/>
      <c r="N57" s="62"/>
      <c r="O57" s="59"/>
      <c r="P57" s="56" t="s">
        <v>149</v>
      </c>
      <c r="Q57" s="33" t="s">
        <v>25</v>
      </c>
      <c r="R57" s="33"/>
      <c r="S57" s="53">
        <f t="shared" si="1"/>
        <v>0.6875</v>
      </c>
      <c r="T57" s="54">
        <f t="shared" si="2"/>
        <v>0.70138888888888895</v>
      </c>
      <c r="U57" s="38" t="str">
        <f ca="1">IF(SUMIF('Veiculos Recusados'!E:H,I51,'Veiculos Recusados'!H:H)&gt;0,"SIM","NÃOI")</f>
        <v>NÃOI</v>
      </c>
      <c r="V57" s="41"/>
    </row>
    <row r="58" spans="1:22" ht="12" hidden="1" customHeight="1">
      <c r="A58" s="12">
        <v>54</v>
      </c>
      <c r="B58" s="12" t="s">
        <v>90</v>
      </c>
      <c r="C58" s="26">
        <v>0.58333333333333337</v>
      </c>
      <c r="D58" s="26">
        <v>0.61111111111111105</v>
      </c>
      <c r="E58" s="26">
        <v>0.61111111111111105</v>
      </c>
      <c r="F58" s="27">
        <v>0.64583333333333337</v>
      </c>
      <c r="G58" s="14">
        <v>45881</v>
      </c>
      <c r="H58" s="59"/>
      <c r="I58" s="59"/>
      <c r="J58" s="59"/>
      <c r="K58" s="59"/>
      <c r="L58" s="59"/>
      <c r="M58" s="59"/>
      <c r="N58" s="62"/>
      <c r="O58" s="59"/>
      <c r="P58" s="56" t="s">
        <v>149</v>
      </c>
      <c r="Q58" s="33" t="s">
        <v>25</v>
      </c>
      <c r="R58" s="33"/>
      <c r="S58" s="53">
        <f t="shared" si="1"/>
        <v>0.6875</v>
      </c>
      <c r="T58" s="54">
        <f t="shared" si="2"/>
        <v>0.70138888888888895</v>
      </c>
      <c r="U58" s="38" t="str">
        <f ca="1">IF(SUMIF('Veiculos Recusados'!E:H,I52,'Veiculos Recusados'!H:H)&gt;0,"SIM","NÃOI")</f>
        <v>NÃOI</v>
      </c>
      <c r="V58" s="41"/>
    </row>
  </sheetData>
  <autoFilter ref="A2:V58" xr:uid="{27951EC7-D8D2-4197-BB72-18D274837AD7}">
    <filterColumn colId="1">
      <filters>
        <filter val="APA1"/>
      </filters>
    </filterColumn>
    <filterColumn colId="15">
      <filters>
        <filter val="CARREGADO"/>
      </filters>
    </filterColumn>
  </autoFilter>
  <conditionalFormatting sqref="P1">
    <cfRule type="cellIs" dxfId="71" priority="114" operator="equal">
      <formula>"DESCARREGADO"</formula>
    </cfRule>
  </conditionalFormatting>
  <conditionalFormatting sqref="P1:P1048576">
    <cfRule type="cellIs" dxfId="70" priority="4" operator="equal">
      <formula>"CARREGANDO"</formula>
    </cfRule>
    <cfRule type="cellIs" dxfId="69" priority="6" operator="equal">
      <formula>"PERDEU JANELA"</formula>
    </cfRule>
    <cfRule type="cellIs" dxfId="68" priority="7" operator="equal">
      <formula>"CARREGADO"</formula>
    </cfRule>
  </conditionalFormatting>
  <conditionalFormatting sqref="P2">
    <cfRule type="cellIs" dxfId="67" priority="111" operator="equal">
      <formula>"DESCARREGAMENTO"</formula>
    </cfRule>
  </conditionalFormatting>
  <conditionalFormatting sqref="P2:P58">
    <cfRule type="cellIs" dxfId="66" priority="3" operator="equal">
      <formula>"CARREGADO"</formula>
    </cfRule>
    <cfRule type="cellIs" dxfId="65" priority="5" operator="equal">
      <formula>"PERDEU JANELA"</formula>
    </cfRule>
  </conditionalFormatting>
  <conditionalFormatting sqref="P3:P58">
    <cfRule type="cellIs" dxfId="64" priority="2" operator="equal">
      <formula>"RECUSADO"</formula>
    </cfRule>
  </conditionalFormatting>
  <conditionalFormatting sqref="P3:P1048576">
    <cfRule type="cellIs" dxfId="63" priority="8" operator="equal">
      <formula>"DESCARREGADO"</formula>
    </cfRule>
  </conditionalFormatting>
  <conditionalFormatting sqref="Q2:Q58">
    <cfRule type="cellIs" dxfId="62" priority="1" operator="equal">
      <formula>"SEM PROGRAMAÇÃO"</formula>
    </cfRule>
  </conditionalFormatting>
  <conditionalFormatting sqref="U3:U58">
    <cfRule type="containsText" dxfId="61" priority="112" operator="containsText" text="NÃO">
      <formula>NOT(ISERROR(SEARCH("NÃO",U3)))</formula>
    </cfRule>
    <cfRule type="containsText" dxfId="60" priority="113" operator="containsText" text="SIM">
      <formula>NOT(ISERROR(SEARCH("SIM",U3)))</formula>
    </cfRule>
  </conditionalFormatting>
  <pageMargins left="0.511811024" right="0.511811024" top="0.78740157499999996" bottom="0.78740157499999996" header="0.31496062000000002" footer="0.31496062000000002"/>
  <pageSetup paperSize="9" scale="105" fitToWidth="0" fitToHeight="0" orientation="landscape" r:id="rId1"/>
  <headerFooter>
    <oddFooter>&amp;L_x000D_&amp;1#&amp;"Calibri"&amp;10&amp;K000000 Classificação: Público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00A0-151C-420F-96A2-E0DC80A670DD}">
  <sheetPr filterMode="1"/>
  <dimension ref="A1:V56"/>
  <sheetViews>
    <sheetView workbookViewId="0">
      <selection activeCell="K34" sqref="K34"/>
    </sheetView>
  </sheetViews>
  <sheetFormatPr defaultColWidth="10.7109375" defaultRowHeight="12" customHeight="1"/>
  <cols>
    <col min="1" max="2" width="5.7109375" style="20" customWidth="1"/>
    <col min="3" max="3" width="5.7109375" style="20" hidden="1" customWidth="1"/>
    <col min="4" max="6" width="5.7109375" style="20" customWidth="1"/>
    <col min="7" max="7" width="10.7109375" style="1" customWidth="1"/>
    <col min="8" max="8" width="18.7109375" style="1" bestFit="1" customWidth="1"/>
    <col min="9" max="9" width="8.42578125" style="1" bestFit="1" customWidth="1"/>
    <col min="10" max="10" width="13.5703125" style="1" bestFit="1" customWidth="1"/>
    <col min="11" max="11" width="29.42578125" style="1" customWidth="1"/>
    <col min="12" max="12" width="27.85546875" style="1" customWidth="1"/>
    <col min="13" max="13" width="17.7109375" style="1" bestFit="1" customWidth="1"/>
    <col min="14" max="14" width="11.42578125" style="25" bestFit="1" customWidth="1"/>
    <col min="15" max="15" width="8.85546875" style="21" bestFit="1" customWidth="1"/>
    <col min="16" max="16" width="14.7109375" style="20" customWidth="1"/>
    <col min="17" max="17" width="17.140625" style="20" customWidth="1"/>
    <col min="18" max="18" width="53.42578125" style="20" customWidth="1"/>
    <col min="19" max="19" width="15.140625" style="20" bestFit="1" customWidth="1"/>
    <col min="20" max="20" width="21.5703125" style="20" bestFit="1" customWidth="1"/>
    <col min="21" max="21" width="17.5703125" style="7" bestFit="1" customWidth="1"/>
    <col min="22" max="22" width="10.7109375" style="7" bestFit="1" customWidth="1"/>
    <col min="23" max="16384" width="10.7109375" style="7"/>
  </cols>
  <sheetData>
    <row r="1" spans="1:22" ht="12" customHeight="1">
      <c r="A1" s="1"/>
      <c r="B1" s="1"/>
      <c r="C1" s="2">
        <v>4.1666666666666699E-2</v>
      </c>
      <c r="D1" s="2">
        <v>4.1666666666666699E-2</v>
      </c>
      <c r="E1" s="2">
        <v>2.7777777777777776E-2</v>
      </c>
      <c r="F1" s="3"/>
      <c r="G1" s="22"/>
      <c r="H1" s="22" t="s">
        <v>0</v>
      </c>
      <c r="I1" s="23"/>
      <c r="J1" s="4"/>
      <c r="K1" s="4"/>
      <c r="L1" s="4"/>
      <c r="M1" s="4"/>
      <c r="N1" s="24"/>
      <c r="O1" s="5"/>
      <c r="P1" s="6"/>
      <c r="Q1" s="6"/>
      <c r="R1" s="6"/>
      <c r="S1" s="2">
        <v>4.1666666666666664E-2</v>
      </c>
      <c r="T1" s="2">
        <v>1.38888888888889E-2</v>
      </c>
      <c r="U1" s="2">
        <v>4.8611111111111112E-2</v>
      </c>
    </row>
    <row r="2" spans="1:22" ht="12" customHeight="1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1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32" t="s">
        <v>14</v>
      </c>
      <c r="O2" s="9" t="s">
        <v>15</v>
      </c>
      <c r="P2" s="10" t="s">
        <v>16</v>
      </c>
      <c r="Q2" s="11" t="s">
        <v>17</v>
      </c>
      <c r="R2" s="11" t="s">
        <v>18</v>
      </c>
      <c r="S2" s="30" t="s">
        <v>19</v>
      </c>
      <c r="T2" s="30" t="s">
        <v>20</v>
      </c>
      <c r="U2" s="37" t="s">
        <v>21</v>
      </c>
      <c r="V2" s="40" t="s">
        <v>22</v>
      </c>
    </row>
    <row r="3" spans="1:22" ht="12" hidden="1" customHeight="1">
      <c r="A3" s="12">
        <v>1</v>
      </c>
      <c r="B3" s="12" t="s">
        <v>23</v>
      </c>
      <c r="C3" s="13">
        <v>0.6875</v>
      </c>
      <c r="D3" s="13">
        <v>0.97222222222222221</v>
      </c>
      <c r="E3" s="13">
        <f t="shared" ref="E3:E30" si="0">F3-$E$1</f>
        <v>1.3888888888888888E-2</v>
      </c>
      <c r="F3" s="13">
        <v>4.1666666666666664E-2</v>
      </c>
      <c r="G3" s="14">
        <v>45882</v>
      </c>
      <c r="H3" s="65" t="s">
        <v>31</v>
      </c>
      <c r="I3" s="65" t="s">
        <v>31</v>
      </c>
      <c r="J3" s="65" t="s">
        <v>31</v>
      </c>
      <c r="K3" s="65" t="s">
        <v>31</v>
      </c>
      <c r="L3" s="65" t="s">
        <v>31</v>
      </c>
      <c r="M3" s="65" t="s">
        <v>31</v>
      </c>
      <c r="N3" s="65" t="s">
        <v>31</v>
      </c>
      <c r="O3" s="65" t="s">
        <v>31</v>
      </c>
      <c r="P3" s="88" t="s">
        <v>24</v>
      </c>
      <c r="Q3" s="72" t="s">
        <v>25</v>
      </c>
      <c r="R3" s="33"/>
      <c r="S3" s="19">
        <f t="shared" ref="S3:S56" si="1">F3+$S$1</f>
        <v>8.3333333333333329E-2</v>
      </c>
      <c r="T3" s="28">
        <f t="shared" ref="T3:T56" si="2">S3+$T$1</f>
        <v>9.7222222222222224E-2</v>
      </c>
      <c r="U3" s="38" t="str">
        <f ca="1">IF(SUMIF('Veiculos Recusados'!E:H,I3,'Veiculos Recusados'!H:H)&gt;0,"SIM","NÃOI")</f>
        <v>NÃOI</v>
      </c>
      <c r="V3" s="41">
        <v>0.84</v>
      </c>
    </row>
    <row r="4" spans="1:22" ht="12" hidden="1" customHeight="1">
      <c r="A4" s="12">
        <v>2</v>
      </c>
      <c r="B4" s="12" t="s">
        <v>23</v>
      </c>
      <c r="C4" s="13">
        <v>0.6875</v>
      </c>
      <c r="D4" s="13">
        <v>0.97222222222222221</v>
      </c>
      <c r="E4" s="13">
        <f t="shared" si="0"/>
        <v>1.3888888888888888E-2</v>
      </c>
      <c r="F4" s="13">
        <v>4.1666666666666664E-2</v>
      </c>
      <c r="G4" s="14">
        <v>45882</v>
      </c>
      <c r="H4" s="59"/>
      <c r="I4" s="59"/>
      <c r="J4" s="59"/>
      <c r="K4" s="59"/>
      <c r="L4" s="59"/>
      <c r="M4" s="59"/>
      <c r="N4" s="62"/>
      <c r="O4" s="59"/>
      <c r="P4" s="88" t="s">
        <v>24</v>
      </c>
      <c r="Q4" s="72" t="s">
        <v>25</v>
      </c>
      <c r="R4" s="33"/>
      <c r="S4" s="19">
        <f>F4+$S$1</f>
        <v>8.3333333333333329E-2</v>
      </c>
      <c r="T4" s="28">
        <f>S4+$T$1</f>
        <v>9.7222222222222224E-2</v>
      </c>
      <c r="U4" s="38" t="str">
        <f ca="1">IF(SUMIF('Veiculos Recusados'!E:H,I16,'Veiculos Recusados'!H:H)&gt;0,"SIM","NÃOI")</f>
        <v>NÃOI</v>
      </c>
      <c r="V4" s="41">
        <v>0.81</v>
      </c>
    </row>
    <row r="5" spans="1:22" ht="12" hidden="1" customHeight="1">
      <c r="A5" s="12">
        <v>3</v>
      </c>
      <c r="B5" s="12" t="s">
        <v>23</v>
      </c>
      <c r="C5" s="13">
        <v>0.6875</v>
      </c>
      <c r="D5" s="13">
        <f t="shared" ref="D5:D30" si="3">E5-$D$1</f>
        <v>1.3888888888888853E-2</v>
      </c>
      <c r="E5" s="13">
        <f t="shared" si="0"/>
        <v>5.5555555555555552E-2</v>
      </c>
      <c r="F5" s="13">
        <v>8.3333333333333329E-2</v>
      </c>
      <c r="G5" s="14">
        <v>45882</v>
      </c>
      <c r="H5" s="59"/>
      <c r="I5" s="59"/>
      <c r="J5" s="59"/>
      <c r="K5" s="59"/>
      <c r="L5" s="59"/>
      <c r="M5" s="59"/>
      <c r="N5" s="62"/>
      <c r="O5" s="59"/>
      <c r="P5" s="88" t="s">
        <v>24</v>
      </c>
      <c r="Q5" s="72" t="s">
        <v>25</v>
      </c>
      <c r="R5" s="33"/>
      <c r="S5" s="19">
        <f t="shared" si="1"/>
        <v>0.125</v>
      </c>
      <c r="T5" s="28">
        <f t="shared" si="2"/>
        <v>0.1388888888888889</v>
      </c>
      <c r="U5" s="38" t="str">
        <f ca="1">IF(SUMIF('Veiculos Recusados'!E:H,I5,'Veiculos Recusados'!H:H)&gt;0,"SIM","NÃOI")</f>
        <v>NÃOI</v>
      </c>
      <c r="V5" s="41"/>
    </row>
    <row r="6" spans="1:22" ht="12" hidden="1" customHeight="1">
      <c r="A6" s="12">
        <v>4</v>
      </c>
      <c r="B6" s="12" t="s">
        <v>23</v>
      </c>
      <c r="C6" s="13">
        <v>0.6875</v>
      </c>
      <c r="D6" s="13">
        <f t="shared" si="3"/>
        <v>1.3888888888888853E-2</v>
      </c>
      <c r="E6" s="13">
        <f t="shared" si="0"/>
        <v>5.5555555555555552E-2</v>
      </c>
      <c r="F6" s="13">
        <v>8.3333333333333329E-2</v>
      </c>
      <c r="G6" s="14">
        <v>45882</v>
      </c>
      <c r="H6" s="59"/>
      <c r="I6" s="59"/>
      <c r="J6" s="59"/>
      <c r="K6" s="59"/>
      <c r="L6" s="59"/>
      <c r="M6" s="59"/>
      <c r="N6" s="62"/>
      <c r="O6" s="59"/>
      <c r="P6" s="88" t="s">
        <v>24</v>
      </c>
      <c r="Q6" s="72" t="s">
        <v>25</v>
      </c>
      <c r="R6" s="33"/>
      <c r="S6" s="19">
        <f t="shared" si="1"/>
        <v>0.125</v>
      </c>
      <c r="T6" s="28">
        <f t="shared" si="2"/>
        <v>0.1388888888888889</v>
      </c>
      <c r="U6" s="38" t="str">
        <f ca="1">IF(SUMIF('Veiculos Recusados'!E:H,I6,'Veiculos Recusados'!H:H)&gt;0,"SIM","NÃOI")</f>
        <v>NÃOI</v>
      </c>
      <c r="V6" s="41"/>
    </row>
    <row r="7" spans="1:22" ht="12" hidden="1" customHeight="1">
      <c r="A7" s="12">
        <v>5</v>
      </c>
      <c r="B7" s="12" t="s">
        <v>23</v>
      </c>
      <c r="C7" s="13">
        <v>0.6875</v>
      </c>
      <c r="D7" s="13">
        <f t="shared" si="3"/>
        <v>5.5555555555555525E-2</v>
      </c>
      <c r="E7" s="13">
        <f t="shared" si="0"/>
        <v>9.7222222222222224E-2</v>
      </c>
      <c r="F7" s="13">
        <v>0.125</v>
      </c>
      <c r="G7" s="14">
        <v>45882</v>
      </c>
      <c r="H7" s="59"/>
      <c r="I7" s="59"/>
      <c r="J7" s="59"/>
      <c r="K7" s="59"/>
      <c r="L7" s="59"/>
      <c r="M7" s="59"/>
      <c r="N7" s="62"/>
      <c r="O7" s="59"/>
      <c r="P7" s="88" t="s">
        <v>24</v>
      </c>
      <c r="Q7" s="72" t="s">
        <v>25</v>
      </c>
      <c r="R7" s="33"/>
      <c r="S7" s="19">
        <f t="shared" si="1"/>
        <v>0.16666666666666666</v>
      </c>
      <c r="T7" s="28">
        <f t="shared" si="2"/>
        <v>0.18055555555555555</v>
      </c>
      <c r="U7" s="38" t="str">
        <f ca="1">IF(SUMIF('Veiculos Recusados'!E:H,I19,'Veiculos Recusados'!H:H)&gt;0,"SIM","NÃOI")</f>
        <v>NÃOI</v>
      </c>
      <c r="V7" s="41"/>
    </row>
    <row r="8" spans="1:22" ht="12" hidden="1" customHeight="1">
      <c r="A8" s="12">
        <v>6</v>
      </c>
      <c r="B8" s="12" t="s">
        <v>23</v>
      </c>
      <c r="C8" s="13">
        <v>0.6875</v>
      </c>
      <c r="D8" s="13">
        <f t="shared" si="3"/>
        <v>5.5555555555555525E-2</v>
      </c>
      <c r="E8" s="13">
        <f t="shared" si="0"/>
        <v>9.7222222222222224E-2</v>
      </c>
      <c r="F8" s="13">
        <v>0.125</v>
      </c>
      <c r="G8" s="14">
        <v>45882</v>
      </c>
      <c r="H8" s="59"/>
      <c r="I8" s="59"/>
      <c r="J8" s="59"/>
      <c r="K8" s="59"/>
      <c r="L8" s="59"/>
      <c r="M8" s="59"/>
      <c r="N8" s="62"/>
      <c r="O8" s="59"/>
      <c r="P8" s="88" t="s">
        <v>24</v>
      </c>
      <c r="Q8" s="72" t="s">
        <v>25</v>
      </c>
      <c r="R8" s="33"/>
      <c r="S8" s="19">
        <f t="shared" si="1"/>
        <v>0.16666666666666666</v>
      </c>
      <c r="T8" s="28">
        <f t="shared" si="2"/>
        <v>0.18055555555555555</v>
      </c>
      <c r="U8" s="38" t="str">
        <f ca="1">IF(SUMIF('Veiculos Recusados'!E:H,I4,'Veiculos Recusados'!H:H)&gt;0,"SIM","NÃOI")</f>
        <v>NÃOI</v>
      </c>
      <c r="V8" s="41"/>
    </row>
    <row r="9" spans="1:22" ht="12" hidden="1" customHeight="1">
      <c r="A9" s="12">
        <v>7</v>
      </c>
      <c r="B9" s="12" t="s">
        <v>23</v>
      </c>
      <c r="C9" s="13">
        <v>0.6875</v>
      </c>
      <c r="D9" s="13">
        <f t="shared" si="3"/>
        <v>9.7222222222222196E-2</v>
      </c>
      <c r="E9" s="13">
        <f t="shared" si="0"/>
        <v>0.1388888888888889</v>
      </c>
      <c r="F9" s="13">
        <v>0.16666666666666666</v>
      </c>
      <c r="G9" s="14">
        <v>45882</v>
      </c>
      <c r="H9" s="59"/>
      <c r="I9" s="59"/>
      <c r="J9" s="59"/>
      <c r="K9" s="59"/>
      <c r="L9" s="59"/>
      <c r="M9" s="59"/>
      <c r="N9" s="62"/>
      <c r="O9" s="59"/>
      <c r="P9" s="88" t="s">
        <v>24</v>
      </c>
      <c r="Q9" s="72" t="s">
        <v>25</v>
      </c>
      <c r="R9" s="33"/>
      <c r="S9" s="19">
        <f t="shared" si="1"/>
        <v>0.20833333333333331</v>
      </c>
      <c r="T9" s="28">
        <f t="shared" si="2"/>
        <v>0.22222222222222221</v>
      </c>
      <c r="U9" s="38" t="str">
        <f ca="1">IF(SUMIF('Veiculos Recusados'!E:H,I9,'Veiculos Recusados'!H:H)&gt;0,"SIM","NÃOI")</f>
        <v>NÃOI</v>
      </c>
      <c r="V9" s="29"/>
    </row>
    <row r="10" spans="1:22" ht="12" hidden="1" customHeight="1">
      <c r="A10" s="12">
        <v>8</v>
      </c>
      <c r="B10" s="12" t="s">
        <v>23</v>
      </c>
      <c r="C10" s="13">
        <v>0.6875</v>
      </c>
      <c r="D10" s="13">
        <f t="shared" si="3"/>
        <v>0.26388888888888884</v>
      </c>
      <c r="E10" s="13">
        <f t="shared" si="0"/>
        <v>0.30555555555555552</v>
      </c>
      <c r="F10" s="13">
        <v>0.33333333333333331</v>
      </c>
      <c r="G10" s="14">
        <v>45882</v>
      </c>
      <c r="H10" s="59"/>
      <c r="I10" s="59"/>
      <c r="J10" s="59"/>
      <c r="K10" s="59"/>
      <c r="L10" s="59"/>
      <c r="M10" s="59"/>
      <c r="N10" s="62"/>
      <c r="O10" s="59"/>
      <c r="P10" s="88" t="s">
        <v>24</v>
      </c>
      <c r="Q10" s="72" t="s">
        <v>25</v>
      </c>
      <c r="R10" s="33"/>
      <c r="S10" s="19">
        <f t="shared" si="1"/>
        <v>0.375</v>
      </c>
      <c r="T10" s="28">
        <f t="shared" si="2"/>
        <v>0.3888888888888889</v>
      </c>
      <c r="U10" s="38"/>
      <c r="V10" s="42"/>
    </row>
    <row r="11" spans="1:22" ht="12" customHeight="1">
      <c r="A11" s="12">
        <v>9</v>
      </c>
      <c r="B11" s="12" t="s">
        <v>23</v>
      </c>
      <c r="C11" s="13">
        <v>0.6875</v>
      </c>
      <c r="D11" s="13">
        <f t="shared" si="3"/>
        <v>0.30555555555555552</v>
      </c>
      <c r="E11" s="13">
        <f t="shared" si="0"/>
        <v>0.34722222222222221</v>
      </c>
      <c r="F11" s="13">
        <v>0.375</v>
      </c>
      <c r="G11" s="14">
        <v>45882</v>
      </c>
      <c r="H11" s="59" t="s">
        <v>158</v>
      </c>
      <c r="I11" s="89" t="s">
        <v>159</v>
      </c>
      <c r="J11" s="59">
        <v>102244</v>
      </c>
      <c r="K11" s="79" t="s">
        <v>160</v>
      </c>
      <c r="L11" s="59" t="s">
        <v>161</v>
      </c>
      <c r="M11" s="59" t="s">
        <v>162</v>
      </c>
      <c r="N11" s="62" t="s">
        <v>44</v>
      </c>
      <c r="O11" s="59">
        <v>1088</v>
      </c>
      <c r="P11" s="56" t="s">
        <v>30</v>
      </c>
      <c r="Q11" s="33"/>
      <c r="R11" s="103" t="s">
        <v>163</v>
      </c>
      <c r="S11" s="19">
        <f t="shared" si="1"/>
        <v>0.41666666666666669</v>
      </c>
      <c r="T11" s="28">
        <f t="shared" si="2"/>
        <v>0.43055555555555558</v>
      </c>
      <c r="U11" s="38" t="str">
        <f ca="1">IF(SUMIF('Veiculos Recusados'!E:H,I11,'Veiculos Recusados'!H:H)&gt;0,"SIM","NÃOI")</f>
        <v>NÃOI</v>
      </c>
      <c r="V11" s="41"/>
    </row>
    <row r="12" spans="1:22" ht="12" customHeight="1">
      <c r="A12" s="12">
        <v>10</v>
      </c>
      <c r="B12" s="12" t="s">
        <v>23</v>
      </c>
      <c r="C12" s="13">
        <v>0.6875</v>
      </c>
      <c r="D12" s="13">
        <f t="shared" si="3"/>
        <v>0.30555555555555552</v>
      </c>
      <c r="E12" s="13">
        <f t="shared" si="0"/>
        <v>0.34722222222222221</v>
      </c>
      <c r="F12" s="13">
        <v>0.375</v>
      </c>
      <c r="G12" s="14">
        <v>45882</v>
      </c>
      <c r="H12" s="65" t="s">
        <v>76</v>
      </c>
      <c r="I12" s="94" t="s">
        <v>77</v>
      </c>
      <c r="J12" s="63" t="s">
        <v>34</v>
      </c>
      <c r="K12" s="102" t="s">
        <v>164</v>
      </c>
      <c r="L12" s="63" t="s">
        <v>62</v>
      </c>
      <c r="M12" s="63" t="s">
        <v>37</v>
      </c>
      <c r="N12" s="63" t="s">
        <v>44</v>
      </c>
      <c r="O12" s="77">
        <v>241</v>
      </c>
      <c r="P12" s="56" t="s">
        <v>30</v>
      </c>
      <c r="Q12" s="69"/>
      <c r="R12" s="33"/>
      <c r="S12" s="19">
        <f t="shared" si="1"/>
        <v>0.41666666666666669</v>
      </c>
      <c r="T12" s="28">
        <f t="shared" si="2"/>
        <v>0.43055555555555558</v>
      </c>
      <c r="U12" s="38" t="str">
        <f ca="1">IF(SUMIF('Veiculos Recusados'!E:H,I12,'Veiculos Recusados'!H:H)&gt;0,"SIM","NÃOI")</f>
        <v>NÃOI</v>
      </c>
      <c r="V12" s="41"/>
    </row>
    <row r="13" spans="1:22" ht="12" hidden="1" customHeight="1">
      <c r="A13" s="12">
        <v>11</v>
      </c>
      <c r="B13" s="12" t="s">
        <v>23</v>
      </c>
      <c r="C13" s="13">
        <f t="shared" ref="C13:C23" si="4">D13-$C$1</f>
        <v>0.30555555555555552</v>
      </c>
      <c r="D13" s="13">
        <f t="shared" si="3"/>
        <v>0.34722222222222221</v>
      </c>
      <c r="E13" s="13">
        <f t="shared" si="0"/>
        <v>0.3888888888888889</v>
      </c>
      <c r="F13" s="13">
        <v>0.41666666666666669</v>
      </c>
      <c r="G13" s="14">
        <v>45882</v>
      </c>
      <c r="H13" s="70" t="s">
        <v>165</v>
      </c>
      <c r="I13" s="70" t="s">
        <v>33</v>
      </c>
      <c r="J13" s="70" t="s">
        <v>34</v>
      </c>
      <c r="K13" s="70" t="s">
        <v>35</v>
      </c>
      <c r="L13" s="70" t="s">
        <v>36</v>
      </c>
      <c r="M13" s="70" t="s">
        <v>37</v>
      </c>
      <c r="N13" s="71">
        <v>45882</v>
      </c>
      <c r="O13" s="70">
        <v>5</v>
      </c>
      <c r="P13" s="92" t="s">
        <v>38</v>
      </c>
      <c r="Q13" s="69"/>
      <c r="R13" s="33"/>
      <c r="S13" s="19">
        <f t="shared" si="1"/>
        <v>0.45833333333333337</v>
      </c>
      <c r="T13" s="28">
        <f t="shared" si="2"/>
        <v>0.47222222222222227</v>
      </c>
      <c r="U13" s="38" t="str">
        <f ca="1">IF(SUMIF('Veiculos Recusados'!E:H,I10,'Veiculos Recusados'!H:H)&gt;0,"SIM","NÃOI")</f>
        <v>NÃOI</v>
      </c>
      <c r="V13" s="41">
        <v>0.82</v>
      </c>
    </row>
    <row r="14" spans="1:22" ht="12" hidden="1" customHeight="1">
      <c r="A14" s="12">
        <v>12</v>
      </c>
      <c r="B14" s="12" t="s">
        <v>23</v>
      </c>
      <c r="C14" s="13">
        <f t="shared" si="4"/>
        <v>0.30555555555555552</v>
      </c>
      <c r="D14" s="13">
        <f t="shared" si="3"/>
        <v>0.34722222222222221</v>
      </c>
      <c r="E14" s="13">
        <f t="shared" si="0"/>
        <v>0.3888888888888889</v>
      </c>
      <c r="F14" s="13">
        <v>0.41666666666666669</v>
      </c>
      <c r="G14" s="14">
        <v>45882</v>
      </c>
      <c r="H14" s="15"/>
      <c r="I14" s="59"/>
      <c r="J14" s="16"/>
      <c r="K14" s="59"/>
      <c r="L14" s="73"/>
      <c r="M14" s="15"/>
      <c r="N14" s="57"/>
      <c r="O14" s="15"/>
      <c r="P14" s="88" t="s">
        <v>24</v>
      </c>
      <c r="Q14" s="72" t="s">
        <v>25</v>
      </c>
      <c r="R14" s="33"/>
      <c r="S14" s="19">
        <f t="shared" si="1"/>
        <v>0.45833333333333337</v>
      </c>
      <c r="T14" s="28">
        <f t="shared" si="2"/>
        <v>0.47222222222222227</v>
      </c>
      <c r="U14" s="38" t="str">
        <f ca="1">IF(SUMIF('Veiculos Recusados'!E:H,I14,'Veiculos Recusados'!H:H)&gt;0,"SIM","NÃOI")</f>
        <v>NÃOI</v>
      </c>
      <c r="V14" s="41">
        <v>0.83</v>
      </c>
    </row>
    <row r="15" spans="1:22" ht="12" hidden="1" customHeight="1">
      <c r="A15" s="12">
        <v>13</v>
      </c>
      <c r="B15" s="12" t="s">
        <v>23</v>
      </c>
      <c r="C15" s="13">
        <f t="shared" si="4"/>
        <v>0.34722222222222215</v>
      </c>
      <c r="D15" s="13">
        <f t="shared" si="3"/>
        <v>0.38888888888888884</v>
      </c>
      <c r="E15" s="13">
        <f t="shared" si="0"/>
        <v>0.43055555555555552</v>
      </c>
      <c r="F15" s="13">
        <v>0.45833333333333331</v>
      </c>
      <c r="G15" s="14">
        <v>45882</v>
      </c>
      <c r="H15" s="15"/>
      <c r="I15" s="59"/>
      <c r="J15" s="16"/>
      <c r="K15" s="59"/>
      <c r="L15" s="73"/>
      <c r="M15" s="15"/>
      <c r="N15" s="57"/>
      <c r="O15" s="15"/>
      <c r="P15" s="88" t="s">
        <v>24</v>
      </c>
      <c r="Q15" s="72" t="s">
        <v>25</v>
      </c>
      <c r="R15" s="33"/>
      <c r="S15" s="19">
        <f t="shared" si="1"/>
        <v>0.5</v>
      </c>
      <c r="T15" s="28">
        <f t="shared" si="2"/>
        <v>0.51388888888888895</v>
      </c>
      <c r="U15" s="38" t="str">
        <f ca="1">IF(SUMIF('Veiculos Recusados'!E:H,I18,'Veiculos Recusados'!H:H)&gt;0,"SIM","NÃOI")</f>
        <v>NÃOI</v>
      </c>
      <c r="V15" s="41"/>
    </row>
    <row r="16" spans="1:22" ht="12" hidden="1" customHeight="1">
      <c r="A16" s="12">
        <v>14</v>
      </c>
      <c r="B16" s="12" t="s">
        <v>23</v>
      </c>
      <c r="C16" s="13">
        <f t="shared" si="4"/>
        <v>0.34722222222222215</v>
      </c>
      <c r="D16" s="13">
        <f t="shared" si="3"/>
        <v>0.38888888888888884</v>
      </c>
      <c r="E16" s="13">
        <f t="shared" si="0"/>
        <v>0.43055555555555552</v>
      </c>
      <c r="F16" s="13">
        <v>0.45833333333333331</v>
      </c>
      <c r="G16" s="14">
        <v>45882</v>
      </c>
      <c r="H16" s="15"/>
      <c r="I16" s="59"/>
      <c r="J16" s="59"/>
      <c r="K16" s="59"/>
      <c r="L16" s="73"/>
      <c r="M16" s="59"/>
      <c r="N16" s="57"/>
      <c r="O16" s="59"/>
      <c r="P16" s="88" t="s">
        <v>24</v>
      </c>
      <c r="Q16" s="72" t="s">
        <v>25</v>
      </c>
      <c r="R16" s="33"/>
      <c r="S16" s="19">
        <f t="shared" si="1"/>
        <v>0.5</v>
      </c>
      <c r="T16" s="28">
        <f t="shared" si="2"/>
        <v>0.51388888888888895</v>
      </c>
      <c r="U16" s="38" t="str">
        <f ca="1">IF(SUMIF('Veiculos Recusados'!E:H,I16,'Veiculos Recusados'!H:H)&gt;0,"SIM","NÃOI")</f>
        <v>NÃOI</v>
      </c>
      <c r="V16" s="41">
        <v>0.84</v>
      </c>
    </row>
    <row r="17" spans="1:22" ht="12" customHeight="1">
      <c r="A17" s="12">
        <v>15</v>
      </c>
      <c r="B17" s="12" t="s">
        <v>23</v>
      </c>
      <c r="C17" s="13">
        <f t="shared" si="4"/>
        <v>0.3888888888888889</v>
      </c>
      <c r="D17" s="13">
        <f t="shared" si="3"/>
        <v>0.43055555555555558</v>
      </c>
      <c r="E17" s="13">
        <v>0.47222222222222227</v>
      </c>
      <c r="F17" s="13">
        <v>0.54166666666666663</v>
      </c>
      <c r="G17" s="14">
        <v>45882</v>
      </c>
      <c r="H17" s="59" t="s">
        <v>48</v>
      </c>
      <c r="I17" s="89" t="s">
        <v>166</v>
      </c>
      <c r="J17" s="59">
        <v>102007</v>
      </c>
      <c r="K17" s="59">
        <v>5092529</v>
      </c>
      <c r="L17" s="59" t="s">
        <v>67</v>
      </c>
      <c r="M17" s="59" t="s">
        <v>55</v>
      </c>
      <c r="N17" s="62">
        <v>45894</v>
      </c>
      <c r="O17" s="59">
        <v>330</v>
      </c>
      <c r="P17" s="56" t="s">
        <v>30</v>
      </c>
      <c r="Q17" s="33"/>
      <c r="R17" s="33" t="s">
        <v>167</v>
      </c>
      <c r="S17" s="19">
        <f t="shared" si="1"/>
        <v>0.58333333333333326</v>
      </c>
      <c r="T17" s="28">
        <f t="shared" si="2"/>
        <v>0.59722222222222221</v>
      </c>
      <c r="U17" s="38" t="str">
        <f ca="1">IF(SUMIF('Veiculos Recusados'!E:H,I7,'Veiculos Recusados'!H:H)&gt;0,"SIM","NÃOI")</f>
        <v>NÃOI</v>
      </c>
      <c r="V17" s="41"/>
    </row>
    <row r="18" spans="1:22" ht="12" customHeight="1">
      <c r="A18" s="12">
        <v>16</v>
      </c>
      <c r="B18" s="12" t="s">
        <v>23</v>
      </c>
      <c r="C18" s="13">
        <f t="shared" si="4"/>
        <v>0.3888888888888889</v>
      </c>
      <c r="D18" s="13">
        <f t="shared" si="3"/>
        <v>0.43055555555555558</v>
      </c>
      <c r="E18" s="13">
        <v>0.47222222222222227</v>
      </c>
      <c r="F18" s="13">
        <v>0.54166666666666663</v>
      </c>
      <c r="G18" s="14">
        <v>45882</v>
      </c>
      <c r="H18" s="15" t="s">
        <v>153</v>
      </c>
      <c r="I18" s="89" t="s">
        <v>168</v>
      </c>
      <c r="J18" s="59">
        <v>102220</v>
      </c>
      <c r="K18" s="59">
        <v>5095164</v>
      </c>
      <c r="L18" s="73" t="s">
        <v>169</v>
      </c>
      <c r="M18" s="17" t="s">
        <v>37</v>
      </c>
      <c r="N18" s="57" t="s">
        <v>44</v>
      </c>
      <c r="O18" s="18">
        <v>430</v>
      </c>
      <c r="P18" s="56" t="s">
        <v>30</v>
      </c>
      <c r="Q18" s="33"/>
      <c r="R18" s="33"/>
      <c r="S18" s="19">
        <f t="shared" si="1"/>
        <v>0.58333333333333326</v>
      </c>
      <c r="T18" s="28">
        <f t="shared" si="2"/>
        <v>0.59722222222222221</v>
      </c>
      <c r="U18" s="38" t="str">
        <f ca="1">IF(SUMIF('Veiculos Recusados'!E:H,#REF!,'Veiculos Recusados'!H:H)&gt;0,"SIM","NÃOI")</f>
        <v>NÃOI</v>
      </c>
      <c r="V18" s="41"/>
    </row>
    <row r="19" spans="1:22" ht="12" hidden="1" customHeight="1">
      <c r="A19" s="12">
        <v>17</v>
      </c>
      <c r="B19" s="12" t="s">
        <v>23</v>
      </c>
      <c r="C19" s="13">
        <f t="shared" si="4"/>
        <v>0.47222222222222215</v>
      </c>
      <c r="D19" s="13">
        <f t="shared" si="3"/>
        <v>0.51388888888888884</v>
      </c>
      <c r="E19" s="13">
        <f t="shared" si="0"/>
        <v>0.55555555555555558</v>
      </c>
      <c r="F19" s="13">
        <v>0.58333333333333337</v>
      </c>
      <c r="G19" s="14">
        <v>45882</v>
      </c>
      <c r="H19" s="65"/>
      <c r="I19" s="68"/>
      <c r="J19" s="65"/>
      <c r="K19" s="63"/>
      <c r="L19" s="65"/>
      <c r="M19" s="65"/>
      <c r="N19" s="65"/>
      <c r="O19" s="65"/>
      <c r="P19" s="88" t="s">
        <v>24</v>
      </c>
      <c r="Q19" s="72" t="s">
        <v>25</v>
      </c>
      <c r="R19" s="33"/>
      <c r="S19" s="19">
        <f t="shared" si="1"/>
        <v>0.625</v>
      </c>
      <c r="T19" s="28">
        <f t="shared" si="2"/>
        <v>0.63888888888888895</v>
      </c>
      <c r="U19" s="38" t="str">
        <f ca="1">IF(SUMIF('Veiculos Recusados'!E:H,#REF!,'Veiculos Recusados'!H:H)&gt;0,"SIM","NÃOI")</f>
        <v>NÃOI</v>
      </c>
      <c r="V19" s="41"/>
    </row>
    <row r="20" spans="1:22" ht="12" hidden="1" customHeight="1">
      <c r="A20" s="12">
        <v>18</v>
      </c>
      <c r="B20" s="12" t="s">
        <v>23</v>
      </c>
      <c r="C20" s="13">
        <f t="shared" si="4"/>
        <v>0.47222222222222215</v>
      </c>
      <c r="D20" s="13">
        <f t="shared" si="3"/>
        <v>0.51388888888888884</v>
      </c>
      <c r="E20" s="13">
        <f t="shared" si="0"/>
        <v>0.55555555555555558</v>
      </c>
      <c r="F20" s="13">
        <v>0.58333333333333337</v>
      </c>
      <c r="G20" s="14">
        <v>45882</v>
      </c>
      <c r="H20" s="59"/>
      <c r="I20" s="59"/>
      <c r="J20" s="59"/>
      <c r="K20" s="59"/>
      <c r="L20" s="59"/>
      <c r="M20" s="59"/>
      <c r="N20" s="59"/>
      <c r="O20" s="59"/>
      <c r="P20" s="88" t="s">
        <v>24</v>
      </c>
      <c r="Q20" s="72" t="s">
        <v>25</v>
      </c>
      <c r="R20" s="33"/>
      <c r="S20" s="19">
        <f t="shared" si="1"/>
        <v>0.625</v>
      </c>
      <c r="T20" s="28">
        <f t="shared" si="2"/>
        <v>0.63888888888888895</v>
      </c>
      <c r="U20" s="38" t="str">
        <f ca="1">IF(SUMIF('Veiculos Recusados'!E:H,I20,'Veiculos Recusados'!H:H)&gt;0,"SIM","NÃOI")</f>
        <v>NÃOI</v>
      </c>
      <c r="V20" s="41"/>
    </row>
    <row r="21" spans="1:22" ht="12" hidden="1" customHeight="1">
      <c r="A21" s="12">
        <v>19</v>
      </c>
      <c r="B21" s="12" t="s">
        <v>23</v>
      </c>
      <c r="C21" s="13">
        <f t="shared" si="4"/>
        <v>0.51388888888888873</v>
      </c>
      <c r="D21" s="13">
        <f t="shared" si="3"/>
        <v>0.55555555555555547</v>
      </c>
      <c r="E21" s="13">
        <f t="shared" si="0"/>
        <v>0.59722222222222221</v>
      </c>
      <c r="F21" s="13">
        <v>0.625</v>
      </c>
      <c r="G21" s="14">
        <v>45882</v>
      </c>
      <c r="H21" s="59"/>
      <c r="I21" s="59"/>
      <c r="J21" s="59"/>
      <c r="K21" s="59"/>
      <c r="L21" s="59"/>
      <c r="M21" s="59"/>
      <c r="N21" s="62"/>
      <c r="O21" s="59"/>
      <c r="P21" s="88" t="s">
        <v>24</v>
      </c>
      <c r="Q21" s="72" t="s">
        <v>25</v>
      </c>
      <c r="R21" s="33"/>
      <c r="S21" s="19">
        <f t="shared" si="1"/>
        <v>0.66666666666666663</v>
      </c>
      <c r="T21" s="28">
        <f t="shared" si="2"/>
        <v>0.68055555555555558</v>
      </c>
      <c r="U21" s="38" t="str">
        <f ca="1">IF(SUMIF('Veiculos Recusados'!E:H,I17,'Veiculos Recusados'!H:H)&gt;0,"SIM","NÃOI")</f>
        <v>NÃOI</v>
      </c>
      <c r="V21" s="41"/>
    </row>
    <row r="22" spans="1:22" ht="12" hidden="1" customHeight="1">
      <c r="A22" s="12">
        <v>20</v>
      </c>
      <c r="B22" s="12" t="s">
        <v>23</v>
      </c>
      <c r="C22" s="13">
        <f t="shared" si="4"/>
        <v>0.51388888888888873</v>
      </c>
      <c r="D22" s="13">
        <f t="shared" si="3"/>
        <v>0.55555555555555547</v>
      </c>
      <c r="E22" s="13">
        <f t="shared" si="0"/>
        <v>0.59722222222222221</v>
      </c>
      <c r="F22" s="13">
        <v>0.625</v>
      </c>
      <c r="G22" s="14">
        <v>45882</v>
      </c>
      <c r="H22" s="59"/>
      <c r="I22" s="59"/>
      <c r="J22" s="59"/>
      <c r="K22" s="59"/>
      <c r="L22" s="59"/>
      <c r="M22" s="59"/>
      <c r="N22" s="62"/>
      <c r="O22" s="59"/>
      <c r="P22" s="88" t="s">
        <v>24</v>
      </c>
      <c r="Q22" s="72" t="s">
        <v>25</v>
      </c>
      <c r="R22" s="33" t="s">
        <v>45</v>
      </c>
      <c r="S22" s="19">
        <f t="shared" si="1"/>
        <v>0.66666666666666663</v>
      </c>
      <c r="T22" s="28">
        <f t="shared" si="2"/>
        <v>0.68055555555555558</v>
      </c>
      <c r="U22" s="38" t="str">
        <f ca="1">IF(SUMIF('Veiculos Recusados'!E:H,I22,'Veiculos Recusados'!H:H)&gt;0,"SIM","NÃOI")</f>
        <v>NÃOI</v>
      </c>
      <c r="V22" s="41"/>
    </row>
    <row r="23" spans="1:22" ht="12" customHeight="1">
      <c r="A23" s="12">
        <v>21</v>
      </c>
      <c r="B23" s="12" t="s">
        <v>23</v>
      </c>
      <c r="C23" s="13">
        <f t="shared" si="4"/>
        <v>0.55555555555555536</v>
      </c>
      <c r="D23" s="13">
        <f t="shared" si="3"/>
        <v>0.5972222222222221</v>
      </c>
      <c r="E23" s="13">
        <f t="shared" si="0"/>
        <v>0.63888888888888884</v>
      </c>
      <c r="F23" s="13">
        <v>0.66666666666666663</v>
      </c>
      <c r="G23" s="14">
        <v>45882</v>
      </c>
      <c r="H23" s="80" t="s">
        <v>153</v>
      </c>
      <c r="I23" s="89" t="s">
        <v>170</v>
      </c>
      <c r="J23" s="80">
        <v>102226</v>
      </c>
      <c r="K23" s="80" t="s">
        <v>171</v>
      </c>
      <c r="L23" s="80" t="s">
        <v>169</v>
      </c>
      <c r="M23" s="80" t="s">
        <v>172</v>
      </c>
      <c r="N23" s="82" t="s">
        <v>44</v>
      </c>
      <c r="O23" s="80">
        <v>138</v>
      </c>
      <c r="P23" s="56" t="s">
        <v>30</v>
      </c>
      <c r="Q23" s="33"/>
      <c r="R23" s="33"/>
      <c r="S23" s="19">
        <f t="shared" si="1"/>
        <v>0.70833333333333326</v>
      </c>
      <c r="T23" s="28">
        <f t="shared" si="2"/>
        <v>0.72222222222222221</v>
      </c>
      <c r="U23" s="38" t="str">
        <f ca="1">IF(SUMIF('Veiculos Recusados'!E:H,I23,'Veiculos Recusados'!H:H)&gt;0,"SIM","NÃOI")</f>
        <v>NÃOI</v>
      </c>
      <c r="V23" s="41"/>
    </row>
    <row r="24" spans="1:22" ht="12" customHeight="1">
      <c r="A24" s="12">
        <v>22</v>
      </c>
      <c r="B24" s="12" t="s">
        <v>23</v>
      </c>
      <c r="C24" s="13">
        <v>0.6875</v>
      </c>
      <c r="D24" s="13">
        <f t="shared" si="3"/>
        <v>0.76388888888888884</v>
      </c>
      <c r="E24" s="13">
        <f t="shared" si="0"/>
        <v>0.80555555555555558</v>
      </c>
      <c r="F24" s="13">
        <v>0.83333333333333337</v>
      </c>
      <c r="G24" s="14">
        <v>45882</v>
      </c>
      <c r="H24" s="80" t="s">
        <v>173</v>
      </c>
      <c r="I24" s="89" t="s">
        <v>174</v>
      </c>
      <c r="J24" s="80">
        <v>101429</v>
      </c>
      <c r="K24" s="81" t="s">
        <v>175</v>
      </c>
      <c r="L24" s="99" t="s">
        <v>54</v>
      </c>
      <c r="M24" s="80" t="s">
        <v>43</v>
      </c>
      <c r="N24" s="100">
        <v>45891</v>
      </c>
      <c r="O24" s="80">
        <v>171</v>
      </c>
      <c r="P24" s="56" t="s">
        <v>30</v>
      </c>
      <c r="Q24" s="33"/>
      <c r="R24" s="33" t="s">
        <v>45</v>
      </c>
      <c r="S24" s="19">
        <f t="shared" si="1"/>
        <v>0.875</v>
      </c>
      <c r="T24" s="28">
        <f t="shared" si="2"/>
        <v>0.88888888888888895</v>
      </c>
      <c r="U24" s="38" t="str">
        <f ca="1">IF(SUMIF('Veiculos Recusados'!E:H,I24,'Veiculos Recusados'!H:H)&gt;0,"SIM","NÃOI")</f>
        <v>NÃOI</v>
      </c>
      <c r="V24" s="41"/>
    </row>
    <row r="25" spans="1:22" ht="12" customHeight="1">
      <c r="A25" s="12">
        <v>23</v>
      </c>
      <c r="B25" s="12" t="s">
        <v>23</v>
      </c>
      <c r="C25" s="13">
        <v>0.6875</v>
      </c>
      <c r="D25" s="13">
        <f t="shared" si="3"/>
        <v>0.80555555555555547</v>
      </c>
      <c r="E25" s="13">
        <f t="shared" si="0"/>
        <v>0.84722222222222221</v>
      </c>
      <c r="F25" s="13">
        <v>0.875</v>
      </c>
      <c r="G25" s="14">
        <v>45882</v>
      </c>
      <c r="H25" s="59" t="s">
        <v>48</v>
      </c>
      <c r="I25" s="89" t="s">
        <v>176</v>
      </c>
      <c r="J25" s="59">
        <v>102168</v>
      </c>
      <c r="K25" s="59">
        <v>5092618</v>
      </c>
      <c r="L25" s="59" t="s">
        <v>177</v>
      </c>
      <c r="M25" s="59" t="s">
        <v>178</v>
      </c>
      <c r="N25" s="62">
        <v>45891</v>
      </c>
      <c r="O25" s="59">
        <v>255</v>
      </c>
      <c r="P25" s="56" t="s">
        <v>30</v>
      </c>
      <c r="Q25" s="33"/>
      <c r="R25" s="33" t="s">
        <v>179</v>
      </c>
      <c r="S25" s="19">
        <f t="shared" si="1"/>
        <v>0.91666666666666663</v>
      </c>
      <c r="T25" s="28">
        <f>S25+$T$1</f>
        <v>0.93055555555555558</v>
      </c>
      <c r="U25" s="38" t="str">
        <f ca="1">IF(SUMIF('Veiculos Recusados'!E:H,I25,'Veiculos Recusados'!H:H)&gt;0,"SIM","NÃOI")</f>
        <v>NÃOI</v>
      </c>
      <c r="V25" s="41"/>
    </row>
    <row r="26" spans="1:22" ht="12" hidden="1" customHeight="1">
      <c r="A26" s="12">
        <v>24</v>
      </c>
      <c r="B26" s="12" t="s">
        <v>23</v>
      </c>
      <c r="C26" s="13">
        <v>0.6875</v>
      </c>
      <c r="D26" s="13">
        <f t="shared" si="3"/>
        <v>0.80555555555555547</v>
      </c>
      <c r="E26" s="13">
        <f t="shared" si="0"/>
        <v>0.84722222222222221</v>
      </c>
      <c r="F26" s="13">
        <v>0.875</v>
      </c>
      <c r="G26" s="14">
        <v>45882</v>
      </c>
      <c r="H26" s="59"/>
      <c r="I26" s="59"/>
      <c r="J26" s="59"/>
      <c r="K26" s="59"/>
      <c r="L26" s="59"/>
      <c r="M26" s="59"/>
      <c r="N26" s="62"/>
      <c r="O26" s="59"/>
      <c r="P26" s="88" t="s">
        <v>24</v>
      </c>
      <c r="Q26" s="72" t="s">
        <v>25</v>
      </c>
      <c r="R26" s="33"/>
      <c r="S26" s="19">
        <f t="shared" si="1"/>
        <v>0.91666666666666663</v>
      </c>
      <c r="T26" s="28">
        <f>S26+$T$1</f>
        <v>0.93055555555555558</v>
      </c>
      <c r="U26" s="38" t="str">
        <f ca="1">IF(SUMIF('Veiculos Recusados'!E:H,I26,'Veiculos Recusados'!H:H)&gt;0,"SIM","NÃOI")</f>
        <v>NÃOI</v>
      </c>
      <c r="V26" s="41">
        <v>0.82</v>
      </c>
    </row>
    <row r="27" spans="1:22" ht="12" hidden="1" customHeight="1">
      <c r="A27" s="12">
        <v>25</v>
      </c>
      <c r="B27" s="12" t="s">
        <v>23</v>
      </c>
      <c r="C27" s="13">
        <v>0.6875</v>
      </c>
      <c r="D27" s="13">
        <f t="shared" si="3"/>
        <v>0.8472222222222221</v>
      </c>
      <c r="E27" s="13">
        <f t="shared" si="0"/>
        <v>0.88888888888888884</v>
      </c>
      <c r="F27" s="13">
        <v>0.91666666666666663</v>
      </c>
      <c r="G27" s="14">
        <v>45882</v>
      </c>
      <c r="H27" s="65"/>
      <c r="I27" s="68"/>
      <c r="J27" s="65"/>
      <c r="K27" s="63"/>
      <c r="L27" s="65"/>
      <c r="M27" s="65"/>
      <c r="N27" s="65"/>
      <c r="O27" s="65"/>
      <c r="P27" s="88" t="s">
        <v>24</v>
      </c>
      <c r="Q27" s="72" t="s">
        <v>25</v>
      </c>
      <c r="R27" s="33"/>
      <c r="S27" s="19">
        <f t="shared" si="1"/>
        <v>0.95833333333333326</v>
      </c>
      <c r="T27" s="28">
        <f>S27+$T$1</f>
        <v>0.97222222222222221</v>
      </c>
      <c r="U27" s="38" t="str">
        <f ca="1">IF(SUMIF('Veiculos Recusados'!E:H,I27,'Veiculos Recusados'!H:H)&gt;0,"SIM","NÃOI")</f>
        <v>NÃOI</v>
      </c>
      <c r="V27" s="41"/>
    </row>
    <row r="28" spans="1:22" ht="12" hidden="1" customHeight="1">
      <c r="A28" s="12">
        <v>26</v>
      </c>
      <c r="B28" s="12" t="s">
        <v>23</v>
      </c>
      <c r="C28" s="13">
        <v>0.6875</v>
      </c>
      <c r="D28" s="13">
        <f t="shared" si="3"/>
        <v>0.8472222222222221</v>
      </c>
      <c r="E28" s="13">
        <f t="shared" si="0"/>
        <v>0.88888888888888884</v>
      </c>
      <c r="F28" s="13">
        <v>0.91666666666666663</v>
      </c>
      <c r="G28" s="14">
        <v>45882</v>
      </c>
      <c r="H28" s="59"/>
      <c r="I28" s="59"/>
      <c r="J28" s="15"/>
      <c r="K28" s="15"/>
      <c r="L28" s="15"/>
      <c r="M28" s="15"/>
      <c r="N28" s="57"/>
      <c r="O28" s="15"/>
      <c r="P28" s="88" t="s">
        <v>24</v>
      </c>
      <c r="Q28" s="72" t="s">
        <v>25</v>
      </c>
      <c r="R28" s="33"/>
      <c r="S28" s="19">
        <f t="shared" si="1"/>
        <v>0.95833333333333326</v>
      </c>
      <c r="T28" s="28">
        <f t="shared" ref="T28" si="5">S28+$T$1</f>
        <v>0.97222222222222221</v>
      </c>
      <c r="U28" s="38" t="str">
        <f ca="1">IF(SUMIF('Veiculos Recusados'!E:H,I28,'Veiculos Recusados'!H:H)&gt;0,"SIM","NÃOI")</f>
        <v>NÃOI</v>
      </c>
      <c r="V28" s="41">
        <v>0.83</v>
      </c>
    </row>
    <row r="29" spans="1:22" ht="12" hidden="1" customHeight="1">
      <c r="A29" s="12">
        <v>27</v>
      </c>
      <c r="B29" s="12" t="s">
        <v>23</v>
      </c>
      <c r="C29" s="13">
        <v>0.6875</v>
      </c>
      <c r="D29" s="13">
        <f t="shared" si="3"/>
        <v>0.88888888888888884</v>
      </c>
      <c r="E29" s="13">
        <f t="shared" si="0"/>
        <v>0.93055555555555558</v>
      </c>
      <c r="F29" s="13">
        <v>0.95833333333333337</v>
      </c>
      <c r="G29" s="14">
        <v>45882</v>
      </c>
      <c r="H29" s="59"/>
      <c r="I29" s="59"/>
      <c r="J29" s="15"/>
      <c r="K29" s="15"/>
      <c r="L29" s="15"/>
      <c r="M29" s="15"/>
      <c r="N29" s="57"/>
      <c r="O29" s="15"/>
      <c r="P29" s="88" t="s">
        <v>24</v>
      </c>
      <c r="Q29" s="72" t="s">
        <v>25</v>
      </c>
      <c r="R29" s="33"/>
      <c r="S29" s="19">
        <f t="shared" si="1"/>
        <v>1</v>
      </c>
      <c r="T29" s="28">
        <f t="shared" si="2"/>
        <v>1.0138888888888888</v>
      </c>
      <c r="U29" s="38" t="str">
        <f ca="1">IF(SUMIF('Veiculos Recusados'!E:H,'[1]Segunda 19.05'!I28,'Veiculos Recusados'!H:H)&gt;0,"SIM","NÃOI")</f>
        <v>NÃOI</v>
      </c>
      <c r="V29" s="29"/>
    </row>
    <row r="30" spans="1:22" ht="12" hidden="1" customHeight="1">
      <c r="A30" s="12">
        <v>28</v>
      </c>
      <c r="B30" s="12" t="s">
        <v>23</v>
      </c>
      <c r="C30" s="13">
        <v>0.6875</v>
      </c>
      <c r="D30" s="13">
        <f t="shared" si="3"/>
        <v>0.88888888888888884</v>
      </c>
      <c r="E30" s="13">
        <f t="shared" si="0"/>
        <v>0.93055555555555558</v>
      </c>
      <c r="F30" s="13">
        <v>0.95833333333333337</v>
      </c>
      <c r="G30" s="14">
        <v>45882</v>
      </c>
      <c r="H30" s="59"/>
      <c r="I30" s="59"/>
      <c r="J30" s="59"/>
      <c r="K30" s="59"/>
      <c r="L30" s="59"/>
      <c r="M30" s="59"/>
      <c r="N30" s="62"/>
      <c r="O30" s="59"/>
      <c r="P30" s="88" t="s">
        <v>24</v>
      </c>
      <c r="Q30" s="72" t="s">
        <v>25</v>
      </c>
      <c r="R30" s="33"/>
      <c r="S30" s="19">
        <f t="shared" si="1"/>
        <v>1</v>
      </c>
      <c r="T30" s="28">
        <f t="shared" si="2"/>
        <v>1.0138888888888888</v>
      </c>
      <c r="U30" s="38" t="str">
        <f ca="1">IF(SUMIF('Veiculos Recusados'!E:H,I30,'Veiculos Recusados'!H:H)&gt;0,"SIM","NÃOI")</f>
        <v>NÃOI</v>
      </c>
      <c r="V30" s="49">
        <v>0.79</v>
      </c>
    </row>
    <row r="31" spans="1:22" ht="12" hidden="1" customHeight="1">
      <c r="A31" s="12">
        <v>29</v>
      </c>
      <c r="B31" s="12" t="s">
        <v>90</v>
      </c>
      <c r="C31" s="26">
        <v>0.6875</v>
      </c>
      <c r="D31" s="26">
        <v>0.28472222222222221</v>
      </c>
      <c r="E31" s="26">
        <v>0.28472222222222221</v>
      </c>
      <c r="F31" s="26">
        <v>0.31944444444444448</v>
      </c>
      <c r="G31" s="14">
        <v>45882</v>
      </c>
      <c r="H31" s="59"/>
      <c r="I31" s="59"/>
      <c r="J31" s="59"/>
      <c r="K31" s="59"/>
      <c r="L31" s="59"/>
      <c r="M31" s="59"/>
      <c r="N31" s="62"/>
      <c r="O31" s="59"/>
      <c r="P31" s="56" t="s">
        <v>149</v>
      </c>
      <c r="Q31" s="72" t="s">
        <v>25</v>
      </c>
      <c r="R31" s="72"/>
      <c r="S31" s="19">
        <f t="shared" si="1"/>
        <v>0.36111111111111116</v>
      </c>
      <c r="T31" s="28">
        <f t="shared" si="2"/>
        <v>0.37500000000000006</v>
      </c>
      <c r="U31" s="38" t="str">
        <f ca="1">IF(SUMIF('Veiculos Recusados'!E:H,I31,'Veiculos Recusados'!H:H)&gt;0,"SIM","NÃOI")</f>
        <v>NÃOI</v>
      </c>
      <c r="V31" s="41">
        <v>0.84</v>
      </c>
    </row>
    <row r="32" spans="1:22" ht="12" hidden="1" customHeight="1">
      <c r="A32" s="12">
        <v>30</v>
      </c>
      <c r="B32" s="12" t="s">
        <v>90</v>
      </c>
      <c r="C32" s="26">
        <v>0.6875</v>
      </c>
      <c r="D32" s="26">
        <v>0.28472222222222221</v>
      </c>
      <c r="E32" s="26">
        <v>0.28472222222222221</v>
      </c>
      <c r="F32" s="26">
        <v>0.31944444444444448</v>
      </c>
      <c r="G32" s="14">
        <v>45882</v>
      </c>
      <c r="H32" s="59"/>
      <c r="I32" s="59"/>
      <c r="J32" s="59"/>
      <c r="K32" s="59"/>
      <c r="L32" s="59"/>
      <c r="M32" s="59"/>
      <c r="N32" s="62"/>
      <c r="O32" s="59"/>
      <c r="P32" s="56" t="s">
        <v>149</v>
      </c>
      <c r="Q32" s="72" t="s">
        <v>25</v>
      </c>
      <c r="R32" s="33"/>
      <c r="S32" s="19">
        <f t="shared" si="1"/>
        <v>0.36111111111111116</v>
      </c>
      <c r="T32" s="28">
        <f t="shared" si="2"/>
        <v>0.37500000000000006</v>
      </c>
      <c r="U32" s="38" t="str">
        <f ca="1">IF(SUMIF('Veiculos Recusados'!E:H,I32,'Veiculos Recusados'!H:H)&gt;0,"SIM","NÃOI")</f>
        <v>NÃOI</v>
      </c>
      <c r="V32" s="41"/>
    </row>
    <row r="33" spans="1:22" ht="12" hidden="1" customHeight="1">
      <c r="A33" s="12">
        <v>31</v>
      </c>
      <c r="B33" s="12" t="s">
        <v>90</v>
      </c>
      <c r="C33" s="26">
        <v>0.6875</v>
      </c>
      <c r="D33" s="26">
        <v>0.28472222222222221</v>
      </c>
      <c r="E33" s="26">
        <v>0.28472222222222221</v>
      </c>
      <c r="F33" s="26">
        <v>0.31944444444444448</v>
      </c>
      <c r="G33" s="14">
        <v>45882</v>
      </c>
      <c r="H33" s="59"/>
      <c r="I33" s="59"/>
      <c r="J33" s="59"/>
      <c r="K33" s="59"/>
      <c r="L33" s="59"/>
      <c r="M33" s="59"/>
      <c r="N33" s="62"/>
      <c r="O33" s="59"/>
      <c r="P33" s="56" t="s">
        <v>149</v>
      </c>
      <c r="Q33" s="72" t="s">
        <v>25</v>
      </c>
      <c r="R33" s="33"/>
      <c r="S33" s="19">
        <f t="shared" si="1"/>
        <v>0.36111111111111116</v>
      </c>
      <c r="T33" s="28">
        <f>S33+$T$1</f>
        <v>0.37500000000000006</v>
      </c>
      <c r="U33" s="38" t="str">
        <f ca="1">IF(SUMIF('Veiculos Recusados'!E:H,#REF!,'Veiculos Recusados'!H:H)&gt;0,"SIM","NÃOI")</f>
        <v>NÃOI</v>
      </c>
      <c r="V33" s="29"/>
    </row>
    <row r="34" spans="1:22" ht="12" hidden="1" customHeight="1">
      <c r="A34" s="12">
        <v>32</v>
      </c>
      <c r="B34" s="12" t="s">
        <v>90</v>
      </c>
      <c r="C34" s="26">
        <v>0.6875</v>
      </c>
      <c r="D34" s="26">
        <v>0.83333333333333337</v>
      </c>
      <c r="E34" s="26">
        <v>0.3125</v>
      </c>
      <c r="F34" s="26">
        <v>0.34722222222222227</v>
      </c>
      <c r="G34" s="14">
        <v>45882</v>
      </c>
      <c r="H34" s="65" t="s">
        <v>76</v>
      </c>
      <c r="I34" s="93" t="s">
        <v>60</v>
      </c>
      <c r="J34" s="63" t="s">
        <v>34</v>
      </c>
      <c r="K34" s="104" t="s">
        <v>180</v>
      </c>
      <c r="L34" s="63" t="s">
        <v>62</v>
      </c>
      <c r="M34" s="63" t="s">
        <v>37</v>
      </c>
      <c r="N34" s="63" t="s">
        <v>44</v>
      </c>
      <c r="O34" s="63">
        <f>216-1</f>
        <v>215</v>
      </c>
      <c r="P34" s="56" t="s">
        <v>30</v>
      </c>
      <c r="Q34" s="33"/>
      <c r="R34" s="33"/>
      <c r="S34" s="19">
        <f t="shared" si="1"/>
        <v>0.38888888888888895</v>
      </c>
      <c r="T34" s="28">
        <f t="shared" ref="T34" si="6">S34+$T$1</f>
        <v>0.40277777777777785</v>
      </c>
      <c r="U34" s="38" t="str">
        <f ca="1">IF(SUMIF('Veiculos Recusados'!E:H,I34,'Veiculos Recusados'!H:H)&gt;0,"SIM","NÃOI")</f>
        <v>NÃOI</v>
      </c>
      <c r="V34" s="41">
        <v>0.85</v>
      </c>
    </row>
    <row r="35" spans="1:22" ht="12" hidden="1" customHeight="1">
      <c r="A35" s="12">
        <v>33</v>
      </c>
      <c r="B35" s="12" t="s">
        <v>90</v>
      </c>
      <c r="C35" s="26">
        <v>0.6875</v>
      </c>
      <c r="D35" s="26">
        <v>0.83333333333333337</v>
      </c>
      <c r="E35" s="26">
        <v>0.3125</v>
      </c>
      <c r="F35" s="26">
        <v>0.34722222222222227</v>
      </c>
      <c r="G35" s="14">
        <v>45882</v>
      </c>
      <c r="H35" s="59"/>
      <c r="I35" s="59"/>
      <c r="J35" s="59"/>
      <c r="K35" s="59"/>
      <c r="L35" s="59"/>
      <c r="M35" s="59"/>
      <c r="N35" s="62"/>
      <c r="O35" s="59"/>
      <c r="P35" s="56" t="s">
        <v>149</v>
      </c>
      <c r="Q35" s="72" t="s">
        <v>25</v>
      </c>
      <c r="R35" s="33"/>
      <c r="S35" s="19">
        <f t="shared" si="1"/>
        <v>0.38888888888888895</v>
      </c>
      <c r="T35" s="28">
        <f t="shared" si="2"/>
        <v>0.40277777777777785</v>
      </c>
      <c r="U35" s="38" t="str">
        <f ca="1">IF(SUMIF('Veiculos Recusados'!E:H,I35,'Veiculos Recusados'!H:H)&gt;0,"SIM","NÃOI")</f>
        <v>NÃOI</v>
      </c>
      <c r="V35" s="41"/>
    </row>
    <row r="36" spans="1:22" ht="12" hidden="1" customHeight="1">
      <c r="A36" s="12">
        <v>34</v>
      </c>
      <c r="B36" s="12" t="s">
        <v>90</v>
      </c>
      <c r="C36" s="26">
        <v>0.6875</v>
      </c>
      <c r="D36" s="26">
        <v>0.83333333333333337</v>
      </c>
      <c r="E36" s="26">
        <v>0.3125</v>
      </c>
      <c r="F36" s="26">
        <v>0.34722222222222227</v>
      </c>
      <c r="G36" s="14">
        <v>45882</v>
      </c>
      <c r="H36" s="59" t="s">
        <v>26</v>
      </c>
      <c r="I36" s="86" t="s">
        <v>181</v>
      </c>
      <c r="J36" s="59">
        <v>101976</v>
      </c>
      <c r="K36" s="59">
        <v>5088832</v>
      </c>
      <c r="L36" s="59" t="s">
        <v>67</v>
      </c>
      <c r="M36" s="59" t="s">
        <v>68</v>
      </c>
      <c r="N36" s="62">
        <v>45888</v>
      </c>
      <c r="O36" s="59">
        <v>120</v>
      </c>
      <c r="P36" s="56" t="s">
        <v>30</v>
      </c>
      <c r="Q36" s="98"/>
      <c r="R36" s="33"/>
      <c r="S36" s="19">
        <f t="shared" si="1"/>
        <v>0.38888888888888895</v>
      </c>
      <c r="T36" s="28">
        <f t="shared" si="2"/>
        <v>0.40277777777777785</v>
      </c>
      <c r="U36" s="38" t="str">
        <f ca="1">IF(SUMIF('Veiculos Recusados'!E:H,I36,'Veiculos Recusados'!H:H)&gt;0,"SIM","NÃOI")</f>
        <v>NÃOI</v>
      </c>
      <c r="V36" s="41"/>
    </row>
    <row r="37" spans="1:22" ht="12" hidden="1" customHeight="1">
      <c r="A37" s="12">
        <v>35</v>
      </c>
      <c r="B37" s="12" t="s">
        <v>90</v>
      </c>
      <c r="C37" s="26">
        <v>0.31944444444444448</v>
      </c>
      <c r="D37" s="26">
        <v>0.34722222222222227</v>
      </c>
      <c r="E37" s="26">
        <v>0.34722222222222227</v>
      </c>
      <c r="F37" s="26">
        <v>0.38194444444444442</v>
      </c>
      <c r="G37" s="14">
        <v>45882</v>
      </c>
      <c r="H37" s="59"/>
      <c r="I37" s="59"/>
      <c r="J37" s="59"/>
      <c r="K37" s="59"/>
      <c r="L37" s="59"/>
      <c r="M37" s="59"/>
      <c r="N37" s="62"/>
      <c r="O37" s="59"/>
      <c r="P37" s="56" t="s">
        <v>149</v>
      </c>
      <c r="Q37" s="72" t="s">
        <v>25</v>
      </c>
      <c r="R37" s="33"/>
      <c r="S37" s="19">
        <f t="shared" si="1"/>
        <v>0.4236111111111111</v>
      </c>
      <c r="T37" s="28">
        <f t="shared" si="2"/>
        <v>0.4375</v>
      </c>
      <c r="U37" s="38" t="str">
        <f ca="1">IF(SUMIF('Veiculos Recusados'!E:H,I37,'Veiculos Recusados'!H:H)&gt;0,"SIM","NÃOI")</f>
        <v>NÃOI</v>
      </c>
      <c r="V37" s="41"/>
    </row>
    <row r="38" spans="1:22" ht="12" hidden="1" customHeight="1">
      <c r="A38" s="12">
        <v>36</v>
      </c>
      <c r="B38" s="12" t="s">
        <v>90</v>
      </c>
      <c r="C38" s="26">
        <v>0.31944444444444448</v>
      </c>
      <c r="D38" s="26">
        <v>0.34722222222222227</v>
      </c>
      <c r="E38" s="26">
        <v>0.34722222222222227</v>
      </c>
      <c r="F38" s="26">
        <v>0.38194444444444442</v>
      </c>
      <c r="G38" s="14">
        <v>45882</v>
      </c>
      <c r="H38" s="59" t="s">
        <v>26</v>
      </c>
      <c r="I38" s="86" t="s">
        <v>182</v>
      </c>
      <c r="J38" s="59">
        <v>102241</v>
      </c>
      <c r="K38" s="59">
        <v>5094443</v>
      </c>
      <c r="L38" s="74" t="s">
        <v>70</v>
      </c>
      <c r="M38" s="59" t="s">
        <v>71</v>
      </c>
      <c r="N38" s="57">
        <v>45889</v>
      </c>
      <c r="O38" s="59">
        <v>79</v>
      </c>
      <c r="P38" s="56" t="s">
        <v>30</v>
      </c>
      <c r="Q38" s="33"/>
      <c r="R38" s="33"/>
      <c r="S38" s="19">
        <f t="shared" si="1"/>
        <v>0.4236111111111111</v>
      </c>
      <c r="T38" s="28">
        <f t="shared" si="2"/>
        <v>0.4375</v>
      </c>
      <c r="U38" s="38" t="str">
        <f ca="1">IF(SUMIF('Veiculos Recusados'!E:H,I38,'Veiculos Recusados'!H:H)&gt;0,"SIM","NÃOI")</f>
        <v>NÃOI</v>
      </c>
      <c r="V38" s="41"/>
    </row>
    <row r="39" spans="1:22" ht="12" hidden="1" customHeight="1">
      <c r="A39" s="12">
        <v>37</v>
      </c>
      <c r="B39" s="12" t="s">
        <v>90</v>
      </c>
      <c r="C39" s="26">
        <v>0.31944444444444448</v>
      </c>
      <c r="D39" s="26">
        <v>0.34722222222222227</v>
      </c>
      <c r="E39" s="26">
        <v>0.34722222222222227</v>
      </c>
      <c r="F39" s="26">
        <v>0.38194444444444442</v>
      </c>
      <c r="G39" s="14">
        <v>45882</v>
      </c>
      <c r="H39" s="59" t="s">
        <v>39</v>
      </c>
      <c r="I39" s="89" t="s">
        <v>183</v>
      </c>
      <c r="J39" s="59">
        <v>101957</v>
      </c>
      <c r="K39" s="79" t="s">
        <v>184</v>
      </c>
      <c r="L39" s="59" t="s">
        <v>42</v>
      </c>
      <c r="M39" s="59" t="s">
        <v>43</v>
      </c>
      <c r="N39" s="62" t="s">
        <v>44</v>
      </c>
      <c r="O39" s="59">
        <v>261</v>
      </c>
      <c r="P39" s="56" t="s">
        <v>30</v>
      </c>
      <c r="Q39" s="33"/>
      <c r="R39" s="33" t="s">
        <v>112</v>
      </c>
      <c r="S39" s="19">
        <f t="shared" si="1"/>
        <v>0.4236111111111111</v>
      </c>
      <c r="T39" s="28">
        <f t="shared" si="2"/>
        <v>0.4375</v>
      </c>
      <c r="U39" s="38" t="str">
        <f ca="1">IF(SUMIF('Veiculos Recusados'!E:H,#REF!,'Veiculos Recusados'!H:H)&gt;0,"SIM","NÃOI")</f>
        <v>NÃOI</v>
      </c>
      <c r="V39" s="41"/>
    </row>
    <row r="40" spans="1:22" ht="12" hidden="1" customHeight="1">
      <c r="A40" s="12">
        <v>38</v>
      </c>
      <c r="B40" s="12" t="s">
        <v>90</v>
      </c>
      <c r="C40" s="26">
        <v>0.35416666666666669</v>
      </c>
      <c r="D40" s="26">
        <v>0.38194444444444442</v>
      </c>
      <c r="E40" s="26">
        <v>0.38194444444444442</v>
      </c>
      <c r="F40" s="26">
        <v>0.41666666666666669</v>
      </c>
      <c r="G40" s="14">
        <v>45882</v>
      </c>
      <c r="H40" s="65"/>
      <c r="I40" s="68"/>
      <c r="J40" s="65"/>
      <c r="K40" s="63"/>
      <c r="L40" s="65"/>
      <c r="M40" s="65"/>
      <c r="N40" s="65"/>
      <c r="O40" s="65"/>
      <c r="P40" s="56" t="s">
        <v>149</v>
      </c>
      <c r="Q40" s="72" t="s">
        <v>25</v>
      </c>
      <c r="R40" s="33"/>
      <c r="S40" s="19">
        <f t="shared" si="1"/>
        <v>0.45833333333333337</v>
      </c>
      <c r="T40" s="28">
        <f t="shared" si="2"/>
        <v>0.47222222222222227</v>
      </c>
      <c r="U40" s="38" t="str">
        <f ca="1">IF(SUMIF('Veiculos Recusados'!E:H,I39,'Veiculos Recusados'!H:H)&gt;0,"SIM","NÃOI")</f>
        <v>NÃOI</v>
      </c>
      <c r="V40" s="52"/>
    </row>
    <row r="41" spans="1:22" ht="12" hidden="1" customHeight="1">
      <c r="A41" s="12">
        <v>39</v>
      </c>
      <c r="B41" s="12" t="s">
        <v>90</v>
      </c>
      <c r="C41" s="26">
        <v>0.35416666666666669</v>
      </c>
      <c r="D41" s="26">
        <v>0.38194444444444442</v>
      </c>
      <c r="E41" s="26">
        <v>0.38194444444444442</v>
      </c>
      <c r="F41" s="26">
        <v>0.41666666666666669</v>
      </c>
      <c r="G41" s="14">
        <v>45882</v>
      </c>
      <c r="H41" s="59" t="s">
        <v>39</v>
      </c>
      <c r="I41" s="89" t="s">
        <v>46</v>
      </c>
      <c r="J41" s="85">
        <v>101954</v>
      </c>
      <c r="K41" s="79" t="s">
        <v>185</v>
      </c>
      <c r="L41" s="59" t="s">
        <v>42</v>
      </c>
      <c r="M41" s="59" t="s">
        <v>43</v>
      </c>
      <c r="N41" s="62" t="s">
        <v>44</v>
      </c>
      <c r="O41" s="59">
        <v>494</v>
      </c>
      <c r="P41" s="56" t="s">
        <v>30</v>
      </c>
      <c r="Q41" s="33"/>
      <c r="R41" s="33" t="s">
        <v>112</v>
      </c>
      <c r="S41" s="19">
        <f t="shared" si="1"/>
        <v>0.45833333333333337</v>
      </c>
      <c r="T41" s="28">
        <f t="shared" si="2"/>
        <v>0.47222222222222227</v>
      </c>
      <c r="U41" s="38" t="str">
        <f ca="1">IF(SUMIF('Veiculos Recusados'!E:H,#REF!,'Veiculos Recusados'!H:H)&gt;0,"SIM","NÃOI")</f>
        <v>NÃOI</v>
      </c>
      <c r="V41" s="41"/>
    </row>
    <row r="42" spans="1:22" ht="12" hidden="1" customHeight="1">
      <c r="A42" s="12">
        <v>40</v>
      </c>
      <c r="B42" s="12" t="s">
        <v>90</v>
      </c>
      <c r="C42" s="26">
        <v>0.35416666666666669</v>
      </c>
      <c r="D42" s="26">
        <v>0.38194444444444442</v>
      </c>
      <c r="E42" s="26">
        <v>0.38194444444444442</v>
      </c>
      <c r="F42" s="26">
        <v>0.41666666666666669</v>
      </c>
      <c r="G42" s="14">
        <v>45882</v>
      </c>
      <c r="H42" s="59" t="s">
        <v>39</v>
      </c>
      <c r="I42" s="89" t="s">
        <v>63</v>
      </c>
      <c r="J42" s="59">
        <v>101958</v>
      </c>
      <c r="K42" s="79" t="s">
        <v>186</v>
      </c>
      <c r="L42" s="59" t="s">
        <v>42</v>
      </c>
      <c r="M42" s="59" t="s">
        <v>43</v>
      </c>
      <c r="N42" s="62" t="s">
        <v>44</v>
      </c>
      <c r="O42" s="59">
        <v>143</v>
      </c>
      <c r="P42" s="56" t="s">
        <v>30</v>
      </c>
      <c r="Q42" s="33"/>
      <c r="R42" s="33" t="s">
        <v>112</v>
      </c>
      <c r="S42" s="19">
        <f t="shared" si="1"/>
        <v>0.45833333333333337</v>
      </c>
      <c r="T42" s="28">
        <f t="shared" si="2"/>
        <v>0.47222222222222227</v>
      </c>
      <c r="U42" s="38" t="str">
        <f ca="1">IF(SUMIF('Veiculos Recusados'!E:H,I41,'Veiculos Recusados'!H:H)&gt;0,"SIM","NÃOI")</f>
        <v>NÃOI</v>
      </c>
      <c r="V42" s="41"/>
    </row>
    <row r="43" spans="1:22" ht="12" hidden="1" customHeight="1">
      <c r="A43" s="12">
        <v>41</v>
      </c>
      <c r="B43" s="12" t="s">
        <v>90</v>
      </c>
      <c r="C43" s="26">
        <v>0.40972222222222227</v>
      </c>
      <c r="D43" s="26">
        <v>0.47222222222222227</v>
      </c>
      <c r="E43" s="26">
        <v>0.47222222222222227</v>
      </c>
      <c r="F43" s="26">
        <v>0.50694444444444442</v>
      </c>
      <c r="G43" s="14">
        <v>45882</v>
      </c>
      <c r="H43" s="59" t="s">
        <v>153</v>
      </c>
      <c r="I43" s="89" t="s">
        <v>187</v>
      </c>
      <c r="J43" s="59">
        <v>102224</v>
      </c>
      <c r="K43" s="59">
        <v>5095144</v>
      </c>
      <c r="L43" s="59" t="s">
        <v>169</v>
      </c>
      <c r="M43" s="59" t="s">
        <v>172</v>
      </c>
      <c r="N43" s="62" t="s">
        <v>44</v>
      </c>
      <c r="O43" s="59">
        <f>220-1</f>
        <v>219</v>
      </c>
      <c r="P43" s="58" t="s">
        <v>30</v>
      </c>
      <c r="Q43" s="33"/>
      <c r="R43" s="33"/>
      <c r="S43" s="19">
        <f t="shared" si="1"/>
        <v>0.54861111111111105</v>
      </c>
      <c r="T43" s="28">
        <f t="shared" si="2"/>
        <v>0.5625</v>
      </c>
      <c r="U43" s="38" t="str">
        <f ca="1">IF(SUMIF('Veiculos Recusados'!E:H,#REF!,'Veiculos Recusados'!H:H)&gt;0,"SIM","NÃOI")</f>
        <v>NÃOI</v>
      </c>
      <c r="V43" s="41"/>
    </row>
    <row r="44" spans="1:22" ht="12" hidden="1" customHeight="1">
      <c r="A44" s="12">
        <v>42</v>
      </c>
      <c r="B44" s="12" t="s">
        <v>90</v>
      </c>
      <c r="C44" s="26">
        <v>0.40972222222222227</v>
      </c>
      <c r="D44" s="26">
        <v>0.47222222222222227</v>
      </c>
      <c r="E44" s="26">
        <v>0.47222222222222227</v>
      </c>
      <c r="F44" s="26">
        <v>0.50694444444444442</v>
      </c>
      <c r="G44" s="14">
        <v>45882</v>
      </c>
      <c r="H44" s="59" t="s">
        <v>153</v>
      </c>
      <c r="I44" s="89" t="s">
        <v>170</v>
      </c>
      <c r="J44" s="59">
        <v>102226</v>
      </c>
      <c r="K44" s="59" t="s">
        <v>171</v>
      </c>
      <c r="L44" s="59" t="s">
        <v>169</v>
      </c>
      <c r="M44" s="59" t="s">
        <v>172</v>
      </c>
      <c r="N44" s="62" t="s">
        <v>44</v>
      </c>
      <c r="O44" s="59">
        <v>55</v>
      </c>
      <c r="P44" s="58" t="s">
        <v>30</v>
      </c>
      <c r="Q44" s="33"/>
      <c r="R44" s="33"/>
      <c r="S44" s="19">
        <f t="shared" si="1"/>
        <v>0.54861111111111105</v>
      </c>
      <c r="T44" s="28">
        <f t="shared" si="2"/>
        <v>0.5625</v>
      </c>
      <c r="U44" s="38" t="str">
        <f ca="1">IF(SUMIF('Veiculos Recusados'!E:H,I43,'Veiculos Recusados'!H:H)&gt;0,"SIM","NÃOI")</f>
        <v>NÃOI</v>
      </c>
      <c r="V44" s="41"/>
    </row>
    <row r="45" spans="1:22" ht="12" hidden="1" customHeight="1">
      <c r="A45" s="12">
        <v>43</v>
      </c>
      <c r="B45" s="12" t="s">
        <v>90</v>
      </c>
      <c r="C45" s="26">
        <v>0.40972222222222227</v>
      </c>
      <c r="D45" s="26">
        <v>0.47222222222222227</v>
      </c>
      <c r="E45" s="26">
        <v>0.47222222222222227</v>
      </c>
      <c r="F45" s="26">
        <v>0.50694444444444442</v>
      </c>
      <c r="G45" s="14">
        <v>45882</v>
      </c>
      <c r="H45" s="59"/>
      <c r="I45" s="59"/>
      <c r="J45" s="59"/>
      <c r="K45" s="59"/>
      <c r="L45" s="59"/>
      <c r="M45" s="59"/>
      <c r="N45" s="62"/>
      <c r="O45" s="59"/>
      <c r="P45" s="56" t="s">
        <v>149</v>
      </c>
      <c r="Q45" s="72" t="s">
        <v>25</v>
      </c>
      <c r="R45" s="33"/>
      <c r="S45" s="19">
        <f t="shared" si="1"/>
        <v>0.54861111111111105</v>
      </c>
      <c r="T45" s="28">
        <f t="shared" si="2"/>
        <v>0.5625</v>
      </c>
      <c r="U45" s="38" t="str">
        <f ca="1">IF(SUMIF('Veiculos Recusados'!E:H,I44,'Veiculos Recusados'!H:H)&gt;0,"SIM","NÃOI")</f>
        <v>NÃOI</v>
      </c>
      <c r="V45" s="41"/>
    </row>
    <row r="46" spans="1:22" ht="12" hidden="1" customHeight="1">
      <c r="A46" s="12">
        <v>44</v>
      </c>
      <c r="B46" s="12" t="s">
        <v>90</v>
      </c>
      <c r="C46" s="26">
        <v>0.4513888888888889</v>
      </c>
      <c r="D46" s="26">
        <v>0.50694444444444442</v>
      </c>
      <c r="E46" s="26">
        <v>0.50694444444444442</v>
      </c>
      <c r="F46" s="27">
        <v>0.54166666666666663</v>
      </c>
      <c r="G46" s="14">
        <v>45882</v>
      </c>
      <c r="H46" s="60"/>
      <c r="I46" s="68"/>
      <c r="J46" s="61"/>
      <c r="K46" s="61"/>
      <c r="L46" s="61"/>
      <c r="M46" s="61"/>
      <c r="N46" s="61"/>
      <c r="O46" s="61"/>
      <c r="P46" s="56" t="s">
        <v>149</v>
      </c>
      <c r="Q46" s="72" t="s">
        <v>25</v>
      </c>
      <c r="R46" s="33"/>
      <c r="S46" s="19">
        <f>F46+$S$1</f>
        <v>0.58333333333333326</v>
      </c>
      <c r="T46" s="28">
        <f>S46+$T$1</f>
        <v>0.59722222222222221</v>
      </c>
      <c r="U46" s="38"/>
      <c r="V46" s="41"/>
    </row>
    <row r="47" spans="1:22" ht="12" hidden="1" customHeight="1">
      <c r="A47" s="12">
        <v>45</v>
      </c>
      <c r="B47" s="12" t="s">
        <v>90</v>
      </c>
      <c r="C47" s="26">
        <v>0.4513888888888889</v>
      </c>
      <c r="D47" s="26">
        <v>0.50694444444444442</v>
      </c>
      <c r="E47" s="26">
        <v>0.50694444444444442</v>
      </c>
      <c r="F47" s="27">
        <v>0.54166666666666663</v>
      </c>
      <c r="G47" s="14">
        <v>45882</v>
      </c>
      <c r="H47" s="59"/>
      <c r="I47" s="59"/>
      <c r="J47" s="59"/>
      <c r="K47" s="59"/>
      <c r="L47" s="59"/>
      <c r="M47" s="59"/>
      <c r="N47" s="62"/>
      <c r="O47" s="59"/>
      <c r="P47" s="56" t="s">
        <v>149</v>
      </c>
      <c r="Q47" s="72" t="s">
        <v>25</v>
      </c>
      <c r="R47" s="33"/>
      <c r="S47" s="19">
        <f t="shared" si="1"/>
        <v>0.58333333333333326</v>
      </c>
      <c r="T47" s="28">
        <f t="shared" si="2"/>
        <v>0.59722222222222221</v>
      </c>
      <c r="U47" s="38" t="str">
        <f ca="1">IF(SUMIF('Veiculos Recusados'!E:H,I40,'Veiculos Recusados'!H:H)&gt;0,"SIM","NÃOI")</f>
        <v>NÃOI</v>
      </c>
      <c r="V47" s="41"/>
    </row>
    <row r="48" spans="1:22" ht="12" hidden="1" customHeight="1">
      <c r="A48" s="12">
        <v>46</v>
      </c>
      <c r="B48" s="12" t="s">
        <v>90</v>
      </c>
      <c r="C48" s="26">
        <v>0.49305555555555558</v>
      </c>
      <c r="D48" s="26">
        <v>0.54166666666666663</v>
      </c>
      <c r="E48" s="26">
        <v>0.54166666666666663</v>
      </c>
      <c r="F48" s="27">
        <v>0.57638888888888895</v>
      </c>
      <c r="G48" s="14">
        <v>45882</v>
      </c>
      <c r="H48" s="59"/>
      <c r="I48" s="59"/>
      <c r="J48" s="59"/>
      <c r="K48" s="59"/>
      <c r="L48" s="59"/>
      <c r="M48" s="59"/>
      <c r="N48" s="62"/>
      <c r="O48" s="59"/>
      <c r="P48" s="56" t="s">
        <v>149</v>
      </c>
      <c r="Q48" s="72" t="s">
        <v>25</v>
      </c>
      <c r="R48" s="33"/>
      <c r="S48" s="19">
        <f t="shared" si="1"/>
        <v>0.61805555555555558</v>
      </c>
      <c r="T48" s="28">
        <f t="shared" si="2"/>
        <v>0.63194444444444453</v>
      </c>
      <c r="U48" s="38" t="str">
        <f ca="1">IF(SUMIF('Veiculos Recusados'!E:H,I47,'Veiculos Recusados'!H:H)&gt;0,"SIM","NÃOI")</f>
        <v>NÃOI</v>
      </c>
      <c r="V48" s="41"/>
    </row>
    <row r="49" spans="1:22" ht="12" hidden="1" customHeight="1">
      <c r="A49" s="12">
        <v>47</v>
      </c>
      <c r="B49" s="12" t="s">
        <v>90</v>
      </c>
      <c r="C49" s="26">
        <v>0.49305555555555558</v>
      </c>
      <c r="D49" s="26">
        <v>0.54166666666666663</v>
      </c>
      <c r="E49" s="26">
        <v>0.54166666666666663</v>
      </c>
      <c r="F49" s="27">
        <v>0.57638888888888895</v>
      </c>
      <c r="G49" s="14">
        <v>45882</v>
      </c>
      <c r="H49" s="59"/>
      <c r="I49" s="59"/>
      <c r="J49" s="59"/>
      <c r="K49" s="59"/>
      <c r="L49" s="59"/>
      <c r="M49" s="59"/>
      <c r="N49" s="62"/>
      <c r="O49" s="59"/>
      <c r="P49" s="56" t="s">
        <v>149</v>
      </c>
      <c r="Q49" s="72" t="s">
        <v>25</v>
      </c>
      <c r="R49" s="33"/>
      <c r="S49" s="53">
        <f t="shared" si="1"/>
        <v>0.61805555555555558</v>
      </c>
      <c r="T49" s="54">
        <f t="shared" si="2"/>
        <v>0.63194444444444453</v>
      </c>
      <c r="U49" s="38" t="str">
        <f ca="1">IF(SUMIF('Veiculos Recusados'!E:H,I42,'Veiculos Recusados'!H:H)&gt;0,"SIM","NÃOI")</f>
        <v>NÃOI</v>
      </c>
      <c r="V49" s="41"/>
    </row>
    <row r="50" spans="1:22" ht="12" hidden="1" customHeight="1">
      <c r="A50" s="12">
        <v>48</v>
      </c>
      <c r="B50" s="12" t="s">
        <v>90</v>
      </c>
      <c r="C50" s="26">
        <v>0.49305555555555558</v>
      </c>
      <c r="D50" s="26">
        <v>0.54166666666666663</v>
      </c>
      <c r="E50" s="26">
        <v>0.54166666666666663</v>
      </c>
      <c r="F50" s="27">
        <v>0.57638888888888895</v>
      </c>
      <c r="G50" s="14">
        <v>45882</v>
      </c>
      <c r="H50" s="59"/>
      <c r="I50" s="59"/>
      <c r="J50" s="59"/>
      <c r="K50" s="59"/>
      <c r="L50" s="59"/>
      <c r="M50" s="59"/>
      <c r="N50" s="62"/>
      <c r="O50" s="59"/>
      <c r="P50" s="56" t="s">
        <v>149</v>
      </c>
      <c r="Q50" s="72" t="s">
        <v>25</v>
      </c>
      <c r="R50" s="33"/>
      <c r="S50" s="53">
        <f t="shared" si="1"/>
        <v>0.61805555555555558</v>
      </c>
      <c r="T50" s="54">
        <f t="shared" si="2"/>
        <v>0.63194444444444453</v>
      </c>
      <c r="U50" s="38" t="str">
        <f ca="1">IF(SUMIF('Veiculos Recusados'!E:H,I43,'Veiculos Recusados'!H:H)&gt;0,"SIM","NÃOI")</f>
        <v>NÃOI</v>
      </c>
      <c r="V50" s="41"/>
    </row>
    <row r="51" spans="1:22" ht="12" hidden="1" customHeight="1">
      <c r="A51" s="12">
        <v>49</v>
      </c>
      <c r="B51" s="12" t="s">
        <v>90</v>
      </c>
      <c r="C51" s="26">
        <v>0.54861111111111105</v>
      </c>
      <c r="D51" s="26">
        <v>0.57638888888888895</v>
      </c>
      <c r="E51" s="26">
        <v>0.57638888888888895</v>
      </c>
      <c r="F51" s="27">
        <v>0.61111111111111105</v>
      </c>
      <c r="G51" s="14">
        <v>45882</v>
      </c>
      <c r="H51" s="65"/>
      <c r="I51" s="68"/>
      <c r="J51" s="65"/>
      <c r="K51" s="63"/>
      <c r="L51" s="65"/>
      <c r="M51" s="65"/>
      <c r="N51" s="65"/>
      <c r="O51" s="65"/>
      <c r="P51" s="56" t="s">
        <v>149</v>
      </c>
      <c r="Q51" s="72" t="s">
        <v>25</v>
      </c>
      <c r="R51" s="33"/>
      <c r="S51" s="53">
        <f t="shared" si="1"/>
        <v>0.65277777777777768</v>
      </c>
      <c r="T51" s="54">
        <f t="shared" si="2"/>
        <v>0.66666666666666663</v>
      </c>
      <c r="U51" s="38" t="str">
        <f ca="1">IF(SUMIF('Veiculos Recusados'!E:H,I44,'Veiculos Recusados'!H:H)&gt;0,"SIM","NÃOI")</f>
        <v>NÃOI</v>
      </c>
      <c r="V51" s="41"/>
    </row>
    <row r="52" spans="1:22" ht="12" hidden="1" customHeight="1">
      <c r="A52" s="12">
        <v>50</v>
      </c>
      <c r="B52" s="12" t="s">
        <v>90</v>
      </c>
      <c r="C52" s="26">
        <v>0.54861111111111105</v>
      </c>
      <c r="D52" s="26">
        <v>0.57638888888888895</v>
      </c>
      <c r="E52" s="26">
        <v>0.57638888888888895</v>
      </c>
      <c r="F52" s="27">
        <v>0.61111111111111105</v>
      </c>
      <c r="G52" s="14">
        <v>45882</v>
      </c>
      <c r="H52" s="59" t="s">
        <v>48</v>
      </c>
      <c r="I52" s="89" t="s">
        <v>188</v>
      </c>
      <c r="J52" s="59">
        <v>100824</v>
      </c>
      <c r="K52" s="59">
        <v>5095263</v>
      </c>
      <c r="L52" s="59" t="s">
        <v>50</v>
      </c>
      <c r="M52" s="59" t="s">
        <v>51</v>
      </c>
      <c r="N52" s="62">
        <v>45884</v>
      </c>
      <c r="O52" s="59">
        <v>88</v>
      </c>
      <c r="P52" s="66" t="s">
        <v>30</v>
      </c>
      <c r="Q52" s="33"/>
      <c r="R52" s="33"/>
      <c r="S52" s="53">
        <f t="shared" si="1"/>
        <v>0.65277777777777768</v>
      </c>
      <c r="T52" s="54">
        <f t="shared" si="2"/>
        <v>0.66666666666666663</v>
      </c>
      <c r="U52" s="38" t="str">
        <f ca="1">IF(SUMIF('Veiculos Recusados'!E:H,I45,'Veiculos Recusados'!H:H)&gt;0,"SIM","NÃOI")</f>
        <v>NÃOI</v>
      </c>
      <c r="V52" s="41"/>
    </row>
    <row r="53" spans="1:22" ht="12" hidden="1" customHeight="1">
      <c r="A53" s="12">
        <v>51</v>
      </c>
      <c r="B53" s="12" t="s">
        <v>90</v>
      </c>
      <c r="C53" s="26">
        <v>0.54861111111111105</v>
      </c>
      <c r="D53" s="26">
        <v>0.57638888888888895</v>
      </c>
      <c r="E53" s="26">
        <v>0.57638888888888895</v>
      </c>
      <c r="F53" s="27">
        <v>0.61111111111111105</v>
      </c>
      <c r="G53" s="14">
        <v>45882</v>
      </c>
      <c r="H53" s="59" t="s">
        <v>173</v>
      </c>
      <c r="I53" s="89" t="s">
        <v>174</v>
      </c>
      <c r="J53" s="59">
        <v>101429</v>
      </c>
      <c r="K53" s="79" t="s">
        <v>175</v>
      </c>
      <c r="L53" s="74" t="s">
        <v>54</v>
      </c>
      <c r="M53" s="59" t="s">
        <v>43</v>
      </c>
      <c r="N53" s="57">
        <v>45891</v>
      </c>
      <c r="O53" s="59">
        <v>85</v>
      </c>
      <c r="P53" s="66" t="s">
        <v>30</v>
      </c>
      <c r="Q53" s="33"/>
      <c r="R53" s="33" t="s">
        <v>45</v>
      </c>
      <c r="S53" s="53">
        <f t="shared" si="1"/>
        <v>0.65277777777777768</v>
      </c>
      <c r="T53" s="54">
        <f t="shared" si="2"/>
        <v>0.66666666666666663</v>
      </c>
      <c r="U53" s="38" t="str">
        <f ca="1">IF(SUMIF('Veiculos Recusados'!E:H,I46,'Veiculos Recusados'!H:H)&gt;0,"SIM","NÃOI")</f>
        <v>NÃOI</v>
      </c>
      <c r="V53" s="41"/>
    </row>
    <row r="54" spans="1:22" ht="12" hidden="1" customHeight="1">
      <c r="A54" s="12">
        <v>52</v>
      </c>
      <c r="B54" s="12" t="s">
        <v>90</v>
      </c>
      <c r="C54" s="26">
        <v>0.58333333333333337</v>
      </c>
      <c r="D54" s="26">
        <v>0.61111111111111105</v>
      </c>
      <c r="E54" s="26">
        <v>0.61111111111111105</v>
      </c>
      <c r="F54" s="27">
        <v>0.64583333333333337</v>
      </c>
      <c r="G54" s="14">
        <v>45882</v>
      </c>
      <c r="H54" s="59" t="s">
        <v>48</v>
      </c>
      <c r="I54" s="89" t="s">
        <v>189</v>
      </c>
      <c r="J54" s="59">
        <v>100297</v>
      </c>
      <c r="K54" s="59">
        <v>5095265</v>
      </c>
      <c r="L54" s="59" t="s">
        <v>84</v>
      </c>
      <c r="M54" s="59" t="s">
        <v>190</v>
      </c>
      <c r="N54" s="62">
        <v>45885</v>
      </c>
      <c r="O54" s="59">
        <v>82</v>
      </c>
      <c r="P54" s="66" t="s">
        <v>30</v>
      </c>
      <c r="Q54" s="33"/>
      <c r="R54" s="33"/>
      <c r="S54" s="53">
        <f t="shared" si="1"/>
        <v>0.6875</v>
      </c>
      <c r="T54" s="54">
        <f t="shared" si="2"/>
        <v>0.70138888888888895</v>
      </c>
      <c r="U54" s="38" t="str">
        <f ca="1">IF(SUMIF('Veiculos Recusados'!E:H,I47,'Veiculos Recusados'!H:H)&gt;0,"SIM","NÃOI")</f>
        <v>NÃOI</v>
      </c>
      <c r="V54" s="41"/>
    </row>
    <row r="55" spans="1:22" ht="12" hidden="1" customHeight="1">
      <c r="A55" s="12">
        <v>53</v>
      </c>
      <c r="B55" s="12" t="s">
        <v>90</v>
      </c>
      <c r="C55" s="26">
        <v>0.58333333333333337</v>
      </c>
      <c r="D55" s="26">
        <v>0.61111111111111105</v>
      </c>
      <c r="E55" s="26">
        <v>0.61111111111111105</v>
      </c>
      <c r="F55" s="27">
        <v>0.64583333333333337</v>
      </c>
      <c r="G55" s="14">
        <v>45882</v>
      </c>
      <c r="H55" s="59" t="s">
        <v>26</v>
      </c>
      <c r="I55" s="89" t="s">
        <v>191</v>
      </c>
      <c r="J55" s="59">
        <v>100296</v>
      </c>
      <c r="K55" s="59">
        <v>5095264</v>
      </c>
      <c r="L55" s="59" t="s">
        <v>84</v>
      </c>
      <c r="M55" s="59" t="s">
        <v>190</v>
      </c>
      <c r="N55" s="62">
        <v>45885</v>
      </c>
      <c r="O55" s="59">
        <v>82</v>
      </c>
      <c r="P55" s="66" t="s">
        <v>30</v>
      </c>
      <c r="Q55" s="33"/>
      <c r="R55" s="33"/>
      <c r="S55" s="53">
        <f t="shared" si="1"/>
        <v>0.6875</v>
      </c>
      <c r="T55" s="54">
        <f t="shared" si="2"/>
        <v>0.70138888888888895</v>
      </c>
      <c r="U55" s="38" t="str">
        <f ca="1">IF(SUMIF('Veiculos Recusados'!E:H,I48,'Veiculos Recusados'!H:H)&gt;0,"SIM","NÃOI")</f>
        <v>NÃOI</v>
      </c>
      <c r="V55" s="41"/>
    </row>
    <row r="56" spans="1:22" ht="12" hidden="1" customHeight="1">
      <c r="A56" s="12">
        <v>54</v>
      </c>
      <c r="B56" s="12" t="s">
        <v>90</v>
      </c>
      <c r="C56" s="26">
        <v>0.58333333333333337</v>
      </c>
      <c r="D56" s="26">
        <v>0.61111111111111105</v>
      </c>
      <c r="E56" s="26">
        <v>0.61111111111111105</v>
      </c>
      <c r="F56" s="27">
        <v>0.64583333333333337</v>
      </c>
      <c r="G56" s="14">
        <v>45882</v>
      </c>
      <c r="H56" s="59"/>
      <c r="I56" s="59"/>
      <c r="J56" s="59"/>
      <c r="K56" s="59"/>
      <c r="L56" s="59"/>
      <c r="M56" s="59"/>
      <c r="N56" s="62"/>
      <c r="O56" s="59"/>
      <c r="P56" s="56" t="s">
        <v>149</v>
      </c>
      <c r="Q56" s="72" t="s">
        <v>25</v>
      </c>
      <c r="R56" s="33"/>
      <c r="S56" s="53">
        <f t="shared" si="1"/>
        <v>0.6875</v>
      </c>
      <c r="T56" s="54">
        <f t="shared" si="2"/>
        <v>0.70138888888888895</v>
      </c>
      <c r="U56" s="38" t="str">
        <f ca="1">IF(SUMIF('Veiculos Recusados'!E:H,I49,'Veiculos Recusados'!H:H)&gt;0,"SIM","NÃOI")</f>
        <v>NÃOI</v>
      </c>
      <c r="V56" s="41"/>
    </row>
  </sheetData>
  <autoFilter ref="A2:S56" xr:uid="{20E500A0-151C-420F-96A2-E0DC80A670DD}">
    <filterColumn colId="1">
      <filters>
        <filter val="APA1"/>
      </filters>
    </filterColumn>
    <filterColumn colId="15">
      <filters>
        <filter val="CARREGADO"/>
      </filters>
    </filterColumn>
  </autoFilter>
  <conditionalFormatting sqref="P1 P3:P1048576">
    <cfRule type="cellIs" dxfId="59" priority="31" operator="equal">
      <formula>"DESCARREGADO"</formula>
    </cfRule>
  </conditionalFormatting>
  <conditionalFormatting sqref="P1:P1048576">
    <cfRule type="cellIs" dxfId="58" priority="4" operator="equal">
      <formula>"CARREGANDO"</formula>
    </cfRule>
    <cfRule type="cellIs" dxfId="57" priority="6" operator="equal">
      <formula>"PERDEU JANELA"</formula>
    </cfRule>
    <cfRule type="cellIs" dxfId="56" priority="7" operator="equal">
      <formula>"CARREGADO"</formula>
    </cfRule>
  </conditionalFormatting>
  <conditionalFormatting sqref="P2">
    <cfRule type="cellIs" dxfId="55" priority="28" operator="equal">
      <formula>"DESCARREGAMENTO"</formula>
    </cfRule>
  </conditionalFormatting>
  <conditionalFormatting sqref="P2:P56">
    <cfRule type="cellIs" dxfId="54" priority="3" operator="equal">
      <formula>"CARREGADO"</formula>
    </cfRule>
    <cfRule type="cellIs" dxfId="53" priority="5" operator="equal">
      <formula>"PERDEU JANELA"</formula>
    </cfRule>
  </conditionalFormatting>
  <conditionalFormatting sqref="P3:P56">
    <cfRule type="cellIs" dxfId="52" priority="2" operator="equal">
      <formula>"RECUSADO"</formula>
    </cfRule>
  </conditionalFormatting>
  <conditionalFormatting sqref="Q2:Q56">
    <cfRule type="cellIs" dxfId="51" priority="1" operator="equal">
      <formula>"SEM PROGRAMAÇÃO"</formula>
    </cfRule>
  </conditionalFormatting>
  <conditionalFormatting sqref="U3:U56">
    <cfRule type="containsText" dxfId="50" priority="29" operator="containsText" text="NÃO">
      <formula>NOT(ISERROR(SEARCH("NÃO",U3)))</formula>
    </cfRule>
    <cfRule type="containsText" dxfId="49" priority="30" operator="containsText" text="SIM">
      <formula>NOT(ISERROR(SEARCH("SIM",U3)))</formula>
    </cfRule>
  </conditionalFormatting>
  <pageMargins left="0.511811024" right="0.511811024" top="0.78740157499999996" bottom="0.78740157499999996" header="0.31496062000000002" footer="0.31496062000000002"/>
  <pageSetup paperSize="9" scale="105" fitToWidth="0" fitToHeight="0" orientation="landscape"/>
  <headerFooter>
    <oddFooter>&amp;L_x000D_&amp;1#&amp;"Calibri"&amp;10&amp;K000000 Classificação: Público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C648-C9F3-4962-8ACD-9BEDD317BC4F}">
  <dimension ref="A1:V63"/>
  <sheetViews>
    <sheetView tabSelected="1" topLeftCell="B1" workbookViewId="0">
      <selection activeCell="F12" sqref="F12"/>
    </sheetView>
  </sheetViews>
  <sheetFormatPr defaultColWidth="10.7109375" defaultRowHeight="12" customHeight="1"/>
  <cols>
    <col min="1" max="2" width="5.7109375" style="20" customWidth="1"/>
    <col min="3" max="3" width="5.7109375" style="20" hidden="1" customWidth="1"/>
    <col min="4" max="6" width="5.7109375" style="20" customWidth="1"/>
    <col min="7" max="7" width="10.7109375" style="1" customWidth="1"/>
    <col min="8" max="8" width="18.7109375" style="1" bestFit="1" customWidth="1"/>
    <col min="9" max="9" width="8.42578125" style="1" bestFit="1" customWidth="1"/>
    <col min="10" max="10" width="13.5703125" style="1" bestFit="1" customWidth="1"/>
    <col min="11" max="11" width="29.42578125" style="1" customWidth="1"/>
    <col min="12" max="12" width="27.85546875" style="1" customWidth="1"/>
    <col min="13" max="13" width="17.7109375" style="1" bestFit="1" customWidth="1"/>
    <col min="14" max="14" width="11.42578125" style="25" bestFit="1" customWidth="1"/>
    <col min="15" max="15" width="8.85546875" style="21" bestFit="1" customWidth="1"/>
    <col min="16" max="16" width="14.7109375" style="20" customWidth="1"/>
    <col min="17" max="17" width="17.140625" style="20" customWidth="1"/>
    <col min="18" max="18" width="53.42578125" style="20" customWidth="1"/>
    <col min="19" max="19" width="15.140625" style="20" bestFit="1" customWidth="1"/>
    <col min="20" max="20" width="21.5703125" style="20" bestFit="1" customWidth="1"/>
    <col min="21" max="21" width="17.5703125" style="7" bestFit="1" customWidth="1"/>
    <col min="22" max="22" width="10.7109375" style="7" bestFit="1" customWidth="1"/>
    <col min="23" max="16384" width="10.7109375" style="7"/>
  </cols>
  <sheetData>
    <row r="1" spans="1:22" ht="12" customHeight="1">
      <c r="A1" s="1"/>
      <c r="B1" s="1"/>
      <c r="C1" s="2">
        <v>4.1666666666666699E-2</v>
      </c>
      <c r="D1" s="2">
        <v>4.1666666666666699E-2</v>
      </c>
      <c r="E1" s="2">
        <v>2.7777777777777776E-2</v>
      </c>
      <c r="F1" s="3"/>
      <c r="G1" s="22"/>
      <c r="H1" s="22" t="s">
        <v>0</v>
      </c>
      <c r="I1" s="23"/>
      <c r="J1" s="4"/>
      <c r="K1" s="4"/>
      <c r="L1" s="4"/>
      <c r="M1" s="4"/>
      <c r="N1" s="24"/>
      <c r="O1" s="5"/>
      <c r="P1" s="6"/>
      <c r="Q1" s="6"/>
      <c r="R1" s="6"/>
      <c r="S1" s="2">
        <v>4.1666666666666664E-2</v>
      </c>
      <c r="T1" s="2">
        <v>1.38888888888889E-2</v>
      </c>
      <c r="U1" s="2">
        <v>4.8611111111111112E-2</v>
      </c>
    </row>
    <row r="2" spans="1:22" ht="12" customHeight="1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1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32" t="s">
        <v>14</v>
      </c>
      <c r="O2" s="9" t="s">
        <v>15</v>
      </c>
      <c r="P2" s="10" t="s">
        <v>16</v>
      </c>
      <c r="Q2" s="11" t="s">
        <v>17</v>
      </c>
      <c r="R2" s="11" t="s">
        <v>18</v>
      </c>
      <c r="S2" s="30" t="s">
        <v>19</v>
      </c>
      <c r="T2" s="30" t="s">
        <v>20</v>
      </c>
      <c r="U2" s="37" t="s">
        <v>21</v>
      </c>
      <c r="V2" s="40" t="s">
        <v>22</v>
      </c>
    </row>
    <row r="3" spans="1:22" ht="12" customHeight="1">
      <c r="A3" s="12">
        <v>1</v>
      </c>
      <c r="B3" s="12" t="s">
        <v>23</v>
      </c>
      <c r="C3" s="13">
        <v>0.6875</v>
      </c>
      <c r="D3" s="13">
        <v>0.97222222222222221</v>
      </c>
      <c r="E3" s="13">
        <f t="shared" ref="E3:E30" si="0">F3-$E$1</f>
        <v>1.3888888888888888E-2</v>
      </c>
      <c r="F3" s="13">
        <v>4.1666666666666664E-2</v>
      </c>
      <c r="G3" s="14">
        <v>45883</v>
      </c>
      <c r="H3" s="65"/>
      <c r="I3" s="68"/>
      <c r="J3" s="65"/>
      <c r="K3" s="63"/>
      <c r="L3" s="65"/>
      <c r="M3" s="65"/>
      <c r="N3" s="65"/>
      <c r="O3" s="65"/>
      <c r="P3" s="88" t="s">
        <v>24</v>
      </c>
      <c r="Q3" s="72" t="s">
        <v>25</v>
      </c>
      <c r="R3" s="33"/>
      <c r="S3" s="19">
        <f t="shared" ref="S3:S58" si="1">F3+$S$1</f>
        <v>8.3333333333333329E-2</v>
      </c>
      <c r="T3" s="28">
        <f t="shared" ref="T3:T58" si="2">S3+$T$1</f>
        <v>9.7222222222222224E-2</v>
      </c>
      <c r="U3" s="38" t="str">
        <f ca="1">IF(SUMIF('Veiculos Recusados'!E:H,I3,'Veiculos Recusados'!H:H)&gt;0,"SIM","NÃOI")</f>
        <v>NÃOI</v>
      </c>
      <c r="V3" s="41">
        <v>0.84</v>
      </c>
    </row>
    <row r="4" spans="1:22" ht="12" customHeight="1">
      <c r="A4" s="12">
        <v>2</v>
      </c>
      <c r="B4" s="12" t="s">
        <v>23</v>
      </c>
      <c r="C4" s="13">
        <v>0.6875</v>
      </c>
      <c r="D4" s="13">
        <v>0.97222222222222221</v>
      </c>
      <c r="E4" s="13">
        <f t="shared" si="0"/>
        <v>1.3888888888888888E-2</v>
      </c>
      <c r="F4" s="13">
        <v>4.1666666666666664E-2</v>
      </c>
      <c r="G4" s="14">
        <v>45883</v>
      </c>
      <c r="H4" s="59"/>
      <c r="I4" s="59"/>
      <c r="J4" s="59"/>
      <c r="K4" s="59"/>
      <c r="L4" s="59"/>
      <c r="M4" s="59"/>
      <c r="N4" s="62"/>
      <c r="O4" s="59"/>
      <c r="P4" s="88" t="s">
        <v>24</v>
      </c>
      <c r="Q4" s="72" t="s">
        <v>25</v>
      </c>
      <c r="R4" s="33"/>
      <c r="S4" s="19">
        <f>F4+$S$1</f>
        <v>8.3333333333333329E-2</v>
      </c>
      <c r="T4" s="28">
        <f>S4+$T$1</f>
        <v>9.7222222222222224E-2</v>
      </c>
      <c r="U4" s="38" t="str">
        <f ca="1">IF(SUMIF('Veiculos Recusados'!E:H,I16,'Veiculos Recusados'!H:H)&gt;0,"SIM","NÃOI")</f>
        <v>NÃOI</v>
      </c>
      <c r="V4" s="41">
        <v>0.81</v>
      </c>
    </row>
    <row r="5" spans="1:22" ht="12" customHeight="1">
      <c r="A5" s="12">
        <v>3</v>
      </c>
      <c r="B5" s="12" t="s">
        <v>23</v>
      </c>
      <c r="C5" s="13">
        <v>0.6875</v>
      </c>
      <c r="D5" s="13">
        <f t="shared" ref="D5:D30" si="3">E5-$D$1</f>
        <v>1.3888888888888853E-2</v>
      </c>
      <c r="E5" s="13">
        <f t="shared" si="0"/>
        <v>5.5555555555555552E-2</v>
      </c>
      <c r="F5" s="13">
        <v>8.3333333333333329E-2</v>
      </c>
      <c r="G5" s="14">
        <v>45883</v>
      </c>
      <c r="H5" s="59"/>
      <c r="I5" s="59"/>
      <c r="J5" s="59"/>
      <c r="K5" s="59"/>
      <c r="L5" s="59"/>
      <c r="M5" s="59"/>
      <c r="N5" s="62"/>
      <c r="O5" s="59"/>
      <c r="P5" s="88" t="s">
        <v>24</v>
      </c>
      <c r="Q5" s="72" t="s">
        <v>25</v>
      </c>
      <c r="R5" s="33"/>
      <c r="S5" s="19">
        <f t="shared" si="1"/>
        <v>0.125</v>
      </c>
      <c r="T5" s="28">
        <f t="shared" si="2"/>
        <v>0.1388888888888889</v>
      </c>
      <c r="U5" s="38" t="str">
        <f ca="1">IF(SUMIF('Veiculos Recusados'!E:H,I5,'Veiculos Recusados'!H:H)&gt;0,"SIM","NÃOI")</f>
        <v>NÃOI</v>
      </c>
      <c r="V5" s="41"/>
    </row>
    <row r="6" spans="1:22" ht="12" customHeight="1">
      <c r="A6" s="12">
        <v>4</v>
      </c>
      <c r="B6" s="12" t="s">
        <v>23</v>
      </c>
      <c r="C6" s="13">
        <v>0.6875</v>
      </c>
      <c r="D6" s="13">
        <f t="shared" si="3"/>
        <v>1.3888888888888853E-2</v>
      </c>
      <c r="E6" s="13">
        <f t="shared" si="0"/>
        <v>5.5555555555555552E-2</v>
      </c>
      <c r="F6" s="13">
        <v>8.3333333333333329E-2</v>
      </c>
      <c r="G6" s="14">
        <v>45883</v>
      </c>
      <c r="H6" s="59"/>
      <c r="I6" s="59"/>
      <c r="J6" s="59"/>
      <c r="K6" s="59"/>
      <c r="L6" s="59"/>
      <c r="M6" s="59"/>
      <c r="N6" s="62"/>
      <c r="O6" s="59"/>
      <c r="P6" s="88" t="s">
        <v>24</v>
      </c>
      <c r="Q6" s="72" t="s">
        <v>25</v>
      </c>
      <c r="R6" s="33"/>
      <c r="S6" s="19">
        <f t="shared" si="1"/>
        <v>0.125</v>
      </c>
      <c r="T6" s="28">
        <f t="shared" si="2"/>
        <v>0.1388888888888889</v>
      </c>
      <c r="U6" s="38" t="str">
        <f ca="1">IF(SUMIF('Veiculos Recusados'!E:H,I6,'Veiculos Recusados'!H:H)&gt;0,"SIM","NÃOI")</f>
        <v>NÃOI</v>
      </c>
      <c r="V6" s="41"/>
    </row>
    <row r="7" spans="1:22" ht="12" customHeight="1">
      <c r="A7" s="12">
        <v>5</v>
      </c>
      <c r="B7" s="12" t="s">
        <v>23</v>
      </c>
      <c r="C7" s="13">
        <v>0.6875</v>
      </c>
      <c r="D7" s="13">
        <f t="shared" si="3"/>
        <v>5.5555555555555525E-2</v>
      </c>
      <c r="E7" s="13">
        <f t="shared" si="0"/>
        <v>9.7222222222222224E-2</v>
      </c>
      <c r="F7" s="13">
        <v>0.125</v>
      </c>
      <c r="G7" s="14">
        <v>45883</v>
      </c>
      <c r="H7" s="59"/>
      <c r="I7" s="59"/>
      <c r="J7" s="59"/>
      <c r="K7" s="59"/>
      <c r="L7" s="59"/>
      <c r="M7" s="59"/>
      <c r="N7" s="62"/>
      <c r="O7" s="59"/>
      <c r="P7" s="88" t="s">
        <v>24</v>
      </c>
      <c r="Q7" s="72" t="s">
        <v>25</v>
      </c>
      <c r="R7" s="33"/>
      <c r="S7" s="19">
        <f t="shared" si="1"/>
        <v>0.16666666666666666</v>
      </c>
      <c r="T7" s="28">
        <f t="shared" si="2"/>
        <v>0.18055555555555555</v>
      </c>
      <c r="U7" s="38" t="str">
        <f ca="1">IF(SUMIF('Veiculos Recusados'!E:H,#REF!,'Veiculos Recusados'!H:H)&gt;0,"SIM","NÃOI")</f>
        <v>NÃOI</v>
      </c>
      <c r="V7" s="41"/>
    </row>
    <row r="8" spans="1:22" ht="12" customHeight="1">
      <c r="A8" s="12">
        <v>6</v>
      </c>
      <c r="B8" s="12" t="s">
        <v>23</v>
      </c>
      <c r="C8" s="13">
        <v>0.6875</v>
      </c>
      <c r="D8" s="13">
        <f t="shared" si="3"/>
        <v>5.5555555555555525E-2</v>
      </c>
      <c r="E8" s="13">
        <f t="shared" si="0"/>
        <v>9.7222222222222224E-2</v>
      </c>
      <c r="F8" s="13">
        <v>0.125</v>
      </c>
      <c r="G8" s="14">
        <v>45883</v>
      </c>
      <c r="H8" s="59"/>
      <c r="I8" s="59"/>
      <c r="J8" s="59"/>
      <c r="K8" s="59"/>
      <c r="L8" s="59"/>
      <c r="M8" s="59"/>
      <c r="N8" s="62"/>
      <c r="O8" s="59"/>
      <c r="P8" s="88" t="s">
        <v>24</v>
      </c>
      <c r="Q8" s="72" t="s">
        <v>25</v>
      </c>
      <c r="R8" s="33"/>
      <c r="S8" s="19">
        <f t="shared" si="1"/>
        <v>0.16666666666666666</v>
      </c>
      <c r="T8" s="28">
        <f t="shared" si="2"/>
        <v>0.18055555555555555</v>
      </c>
      <c r="U8" s="38" t="str">
        <f ca="1">IF(SUMIF('Veiculos Recusados'!E:H,I4,'Veiculos Recusados'!H:H)&gt;0,"SIM","NÃOI")</f>
        <v>NÃOI</v>
      </c>
      <c r="V8" s="41"/>
    </row>
    <row r="9" spans="1:22" ht="12" customHeight="1">
      <c r="A9" s="12">
        <v>7</v>
      </c>
      <c r="B9" s="12" t="s">
        <v>23</v>
      </c>
      <c r="C9" s="13">
        <v>0.6875</v>
      </c>
      <c r="D9" s="13">
        <f t="shared" si="3"/>
        <v>9.7222222222222196E-2</v>
      </c>
      <c r="E9" s="13">
        <f t="shared" si="0"/>
        <v>0.1388888888888889</v>
      </c>
      <c r="F9" s="13">
        <v>0.16666666666666666</v>
      </c>
      <c r="G9" s="14">
        <v>45883</v>
      </c>
      <c r="H9" s="59"/>
      <c r="I9" s="59"/>
      <c r="J9" s="59"/>
      <c r="K9" s="59"/>
      <c r="L9" s="59"/>
      <c r="M9" s="59"/>
      <c r="N9" s="62"/>
      <c r="O9" s="59"/>
      <c r="P9" s="88" t="s">
        <v>24</v>
      </c>
      <c r="Q9" s="72" t="s">
        <v>25</v>
      </c>
      <c r="R9" s="33"/>
      <c r="S9" s="19">
        <f t="shared" si="1"/>
        <v>0.20833333333333331</v>
      </c>
      <c r="T9" s="28">
        <f t="shared" si="2"/>
        <v>0.22222222222222221</v>
      </c>
      <c r="U9" s="38" t="str">
        <f ca="1">IF(SUMIF('Veiculos Recusados'!E:H,I9,'Veiculos Recusados'!H:H)&gt;0,"SIM","NÃOI")</f>
        <v>NÃOI</v>
      </c>
      <c r="V9" s="29"/>
    </row>
    <row r="10" spans="1:22" ht="12" customHeight="1">
      <c r="A10" s="12">
        <v>8</v>
      </c>
      <c r="B10" s="12" t="s">
        <v>23</v>
      </c>
      <c r="C10" s="13">
        <v>0.6875</v>
      </c>
      <c r="D10" s="13">
        <f t="shared" si="3"/>
        <v>0.26388888888888884</v>
      </c>
      <c r="E10" s="13">
        <f t="shared" si="0"/>
        <v>0.30555555555555552</v>
      </c>
      <c r="F10" s="13">
        <v>0.33333333333333331</v>
      </c>
      <c r="G10" s="14">
        <v>45883</v>
      </c>
      <c r="H10" s="59"/>
      <c r="I10" s="59"/>
      <c r="J10" s="59"/>
      <c r="K10" s="59"/>
      <c r="L10" s="59"/>
      <c r="M10" s="59"/>
      <c r="N10" s="62"/>
      <c r="O10" s="59"/>
      <c r="P10" s="88" t="s">
        <v>24</v>
      </c>
      <c r="Q10" s="72" t="s">
        <v>25</v>
      </c>
      <c r="R10" s="33"/>
      <c r="S10" s="19">
        <f t="shared" si="1"/>
        <v>0.375</v>
      </c>
      <c r="T10" s="28">
        <f t="shared" si="2"/>
        <v>0.3888888888888889</v>
      </c>
      <c r="U10" s="38"/>
      <c r="V10" s="42"/>
    </row>
    <row r="11" spans="1:22" ht="12" customHeight="1">
      <c r="A11" s="12">
        <v>9</v>
      </c>
      <c r="B11" s="12" t="s">
        <v>23</v>
      </c>
      <c r="C11" s="13">
        <v>0.6875</v>
      </c>
      <c r="D11" s="13">
        <f t="shared" si="3"/>
        <v>0.30555555555555552</v>
      </c>
      <c r="E11" s="13">
        <f t="shared" si="0"/>
        <v>0.34722222222222221</v>
      </c>
      <c r="F11" s="13">
        <v>0.375</v>
      </c>
      <c r="G11" s="14">
        <v>45883</v>
      </c>
      <c r="H11" s="59"/>
      <c r="I11" s="59"/>
      <c r="J11" s="59"/>
      <c r="K11" s="59"/>
      <c r="L11" s="59"/>
      <c r="M11" s="59"/>
      <c r="N11" s="62"/>
      <c r="O11" s="59"/>
      <c r="P11" s="88" t="s">
        <v>24</v>
      </c>
      <c r="Q11" s="72" t="s">
        <v>25</v>
      </c>
      <c r="R11" s="33"/>
      <c r="S11" s="19">
        <f t="shared" si="1"/>
        <v>0.41666666666666669</v>
      </c>
      <c r="T11" s="28">
        <f t="shared" si="2"/>
        <v>0.43055555555555558</v>
      </c>
      <c r="U11" s="38" t="str">
        <f ca="1">IF(SUMIF('Veiculos Recusados'!E:H,I11,'Veiculos Recusados'!H:H)&gt;0,"SIM","NÃOI")</f>
        <v>NÃOI</v>
      </c>
      <c r="V11" s="41"/>
    </row>
    <row r="12" spans="1:22" ht="12" customHeight="1">
      <c r="A12" s="12">
        <v>10</v>
      </c>
      <c r="B12" s="12" t="s">
        <v>23</v>
      </c>
      <c r="C12" s="13">
        <v>0.6875</v>
      </c>
      <c r="D12" s="13">
        <f t="shared" si="3"/>
        <v>0.30555555555555552</v>
      </c>
      <c r="E12" s="13">
        <f t="shared" si="0"/>
        <v>0.34722222222222221</v>
      </c>
      <c r="F12" s="13">
        <v>0.375</v>
      </c>
      <c r="G12" s="14">
        <v>45883</v>
      </c>
      <c r="H12" s="75" t="s">
        <v>121</v>
      </c>
      <c r="I12" s="101" t="s">
        <v>192</v>
      </c>
      <c r="J12" s="75" t="s">
        <v>34</v>
      </c>
      <c r="K12" s="75" t="s">
        <v>193</v>
      </c>
      <c r="L12" s="75" t="s">
        <v>62</v>
      </c>
      <c r="M12" s="75" t="s">
        <v>37</v>
      </c>
      <c r="N12" s="75" t="s">
        <v>44</v>
      </c>
      <c r="O12" s="75">
        <v>189</v>
      </c>
      <c r="P12" s="56" t="s">
        <v>30</v>
      </c>
      <c r="Q12" s="69"/>
      <c r="R12" s="33"/>
      <c r="S12" s="19">
        <f t="shared" si="1"/>
        <v>0.41666666666666669</v>
      </c>
      <c r="T12" s="28">
        <f t="shared" si="2"/>
        <v>0.43055555555555558</v>
      </c>
      <c r="U12" s="38" t="str">
        <f ca="1">IF(SUMIF('Veiculos Recusados'!E:H,I19,'Veiculos Recusados'!H:H)&gt;0,"SIM","NÃOI")</f>
        <v>NÃOI</v>
      </c>
      <c r="V12" s="41"/>
    </row>
    <row r="13" spans="1:22" ht="12" customHeight="1">
      <c r="A13" s="12">
        <v>11</v>
      </c>
      <c r="B13" s="12" t="s">
        <v>23</v>
      </c>
      <c r="C13" s="13">
        <f t="shared" ref="C13:C23" si="4">D13-$C$1</f>
        <v>0.30555555555555552</v>
      </c>
      <c r="D13" s="13">
        <f t="shared" si="3"/>
        <v>0.34722222222222221</v>
      </c>
      <c r="E13" s="13">
        <f t="shared" si="0"/>
        <v>0.3888888888888889</v>
      </c>
      <c r="F13" s="13">
        <v>0.41666666666666669</v>
      </c>
      <c r="G13" s="14">
        <v>45883</v>
      </c>
      <c r="H13" s="59"/>
      <c r="I13" s="59"/>
      <c r="J13" s="59"/>
      <c r="K13" s="59"/>
      <c r="L13" s="59"/>
      <c r="M13" s="59"/>
      <c r="N13" s="62"/>
      <c r="O13" s="59"/>
      <c r="P13" s="88" t="s">
        <v>24</v>
      </c>
      <c r="Q13" s="72" t="s">
        <v>25</v>
      </c>
      <c r="R13" s="33"/>
      <c r="S13" s="19">
        <f t="shared" si="1"/>
        <v>0.45833333333333337</v>
      </c>
      <c r="T13" s="28">
        <f t="shared" si="2"/>
        <v>0.47222222222222227</v>
      </c>
      <c r="U13" s="38" t="str">
        <f ca="1">IF(SUMIF('Veiculos Recusados'!E:H,I10,'Veiculos Recusados'!H:H)&gt;0,"SIM","NÃOI")</f>
        <v>NÃOI</v>
      </c>
      <c r="V13" s="41">
        <v>0.82</v>
      </c>
    </row>
    <row r="14" spans="1:22" ht="12" customHeight="1">
      <c r="A14" s="12">
        <v>12</v>
      </c>
      <c r="B14" s="12" t="s">
        <v>23</v>
      </c>
      <c r="C14" s="13">
        <f t="shared" si="4"/>
        <v>0.30555555555555552</v>
      </c>
      <c r="D14" s="13">
        <f t="shared" si="3"/>
        <v>0.34722222222222221</v>
      </c>
      <c r="E14" s="13">
        <f t="shared" si="0"/>
        <v>0.3888888888888889</v>
      </c>
      <c r="F14" s="13">
        <v>0.41666666666666669</v>
      </c>
      <c r="G14" s="14">
        <v>45883</v>
      </c>
      <c r="H14" s="59" t="s">
        <v>48</v>
      </c>
      <c r="I14" s="94" t="s">
        <v>194</v>
      </c>
      <c r="J14" s="59" t="s">
        <v>34</v>
      </c>
      <c r="K14" s="59" t="s">
        <v>195</v>
      </c>
      <c r="L14" s="59" t="s">
        <v>196</v>
      </c>
      <c r="M14" s="59" t="s">
        <v>37</v>
      </c>
      <c r="N14" s="62">
        <v>45883</v>
      </c>
      <c r="O14" s="59">
        <v>300</v>
      </c>
      <c r="P14" s="88" t="s">
        <v>30</v>
      </c>
      <c r="Q14" s="33"/>
      <c r="R14" s="33"/>
      <c r="S14" s="19">
        <f t="shared" si="1"/>
        <v>0.45833333333333337</v>
      </c>
      <c r="T14" s="28">
        <f t="shared" si="2"/>
        <v>0.47222222222222227</v>
      </c>
      <c r="U14" s="38" t="str">
        <f ca="1">IF(SUMIF('Veiculos Recusados'!E:H,I14,'Veiculos Recusados'!H:H)&gt;0,"SIM","NÃOI")</f>
        <v>NÃOI</v>
      </c>
      <c r="V14" s="41">
        <v>0.83</v>
      </c>
    </row>
    <row r="15" spans="1:22" ht="12" customHeight="1">
      <c r="A15" s="12">
        <v>13</v>
      </c>
      <c r="B15" s="12" t="s">
        <v>23</v>
      </c>
      <c r="C15" s="13">
        <f t="shared" si="4"/>
        <v>0.34722222222222215</v>
      </c>
      <c r="D15" s="13">
        <f t="shared" si="3"/>
        <v>0.38888888888888884</v>
      </c>
      <c r="E15" s="13">
        <f t="shared" si="0"/>
        <v>0.43055555555555552</v>
      </c>
      <c r="F15" s="13">
        <v>0.45833333333333331</v>
      </c>
      <c r="G15" s="14">
        <v>45883</v>
      </c>
      <c r="H15" s="15"/>
      <c r="I15" s="59"/>
      <c r="J15" s="16"/>
      <c r="K15" s="59"/>
      <c r="L15" s="73"/>
      <c r="M15" s="17"/>
      <c r="N15" s="62"/>
      <c r="O15" s="18"/>
      <c r="P15" s="88" t="s">
        <v>24</v>
      </c>
      <c r="Q15" s="72" t="s">
        <v>25</v>
      </c>
      <c r="R15" s="33"/>
      <c r="S15" s="19">
        <f t="shared" si="1"/>
        <v>0.5</v>
      </c>
      <c r="T15" s="28">
        <f t="shared" si="2"/>
        <v>0.51388888888888895</v>
      </c>
      <c r="U15" s="38" t="str">
        <f ca="1">IF(SUMIF('Veiculos Recusados'!E:H,I15,'Veiculos Recusados'!H:H)&gt;0,"SIM","NÃOI")</f>
        <v>NÃOI</v>
      </c>
      <c r="V15" s="41"/>
    </row>
    <row r="16" spans="1:22" ht="12" customHeight="1">
      <c r="A16" s="12">
        <v>14</v>
      </c>
      <c r="B16" s="12" t="s">
        <v>23</v>
      </c>
      <c r="C16" s="13">
        <f t="shared" si="4"/>
        <v>0.34722222222222215</v>
      </c>
      <c r="D16" s="13">
        <f t="shared" si="3"/>
        <v>0.38888888888888884</v>
      </c>
      <c r="E16" s="13">
        <f t="shared" si="0"/>
        <v>0.43055555555555552</v>
      </c>
      <c r="F16" s="13">
        <v>0.45833333333333331</v>
      </c>
      <c r="G16" s="14">
        <v>45883</v>
      </c>
      <c r="H16" s="15"/>
      <c r="I16" s="59"/>
      <c r="J16" s="59"/>
      <c r="K16" s="59"/>
      <c r="L16" s="73"/>
      <c r="M16" s="59"/>
      <c r="N16" s="57"/>
      <c r="O16" s="59"/>
      <c r="P16" s="88" t="s">
        <v>24</v>
      </c>
      <c r="Q16" s="72" t="s">
        <v>25</v>
      </c>
      <c r="R16" s="33"/>
      <c r="S16" s="19">
        <f t="shared" si="1"/>
        <v>0.5</v>
      </c>
      <c r="T16" s="28">
        <f t="shared" si="2"/>
        <v>0.51388888888888895</v>
      </c>
      <c r="U16" s="38" t="str">
        <f ca="1">IF(SUMIF('Veiculos Recusados'!E:H,I16,'Veiculos Recusados'!H:H)&gt;0,"SIM","NÃOI")</f>
        <v>NÃOI</v>
      </c>
      <c r="V16" s="41">
        <v>0.84</v>
      </c>
    </row>
    <row r="17" spans="1:22" ht="12" customHeight="1">
      <c r="A17" s="12">
        <v>15</v>
      </c>
      <c r="B17" s="12" t="s">
        <v>23</v>
      </c>
      <c r="C17" s="13">
        <f t="shared" si="4"/>
        <v>0.3888888888888889</v>
      </c>
      <c r="D17" s="13">
        <f t="shared" si="3"/>
        <v>0.43055555555555558</v>
      </c>
      <c r="E17" s="13">
        <v>0.47222222222222227</v>
      </c>
      <c r="F17" s="13">
        <v>0.54166666666666663</v>
      </c>
      <c r="G17" s="14">
        <v>45883</v>
      </c>
      <c r="H17" s="59" t="s">
        <v>26</v>
      </c>
      <c r="I17" s="86" t="s">
        <v>197</v>
      </c>
      <c r="J17" s="59">
        <v>101829</v>
      </c>
      <c r="K17" s="59">
        <v>5095617</v>
      </c>
      <c r="L17" s="59" t="s">
        <v>54</v>
      </c>
      <c r="M17" s="59" t="s">
        <v>198</v>
      </c>
      <c r="N17" s="62">
        <v>45888</v>
      </c>
      <c r="O17" s="59">
        <v>330</v>
      </c>
      <c r="P17" s="56" t="s">
        <v>30</v>
      </c>
      <c r="Q17" s="33"/>
      <c r="R17" s="33"/>
      <c r="S17" s="19">
        <f t="shared" si="1"/>
        <v>0.58333333333333326</v>
      </c>
      <c r="T17" s="28">
        <f t="shared" si="2"/>
        <v>0.59722222222222221</v>
      </c>
      <c r="U17" s="38" t="str">
        <f ca="1">IF(SUMIF('Veiculos Recusados'!E:H,I7,'Veiculos Recusados'!H:H)&gt;0,"SIM","NÃOI")</f>
        <v>NÃOI</v>
      </c>
      <c r="V17" s="41"/>
    </row>
    <row r="18" spans="1:22" ht="12" customHeight="1">
      <c r="A18" s="12">
        <v>16</v>
      </c>
      <c r="B18" s="12" t="s">
        <v>23</v>
      </c>
      <c r="C18" s="13">
        <f t="shared" si="4"/>
        <v>0.3888888888888889</v>
      </c>
      <c r="D18" s="13">
        <f t="shared" si="3"/>
        <v>0.43055555555555558</v>
      </c>
      <c r="E18" s="13">
        <v>0.47222222222222227</v>
      </c>
      <c r="F18" s="13">
        <v>0.54166666666666663</v>
      </c>
      <c r="G18" s="14">
        <v>45883</v>
      </c>
      <c r="H18" s="83" t="s">
        <v>153</v>
      </c>
      <c r="I18" s="86" t="s">
        <v>199</v>
      </c>
      <c r="J18" s="83">
        <v>102142</v>
      </c>
      <c r="K18" s="83" t="s">
        <v>200</v>
      </c>
      <c r="L18" s="83" t="s">
        <v>201</v>
      </c>
      <c r="M18" s="83" t="s">
        <v>202</v>
      </c>
      <c r="N18" s="84">
        <v>45883</v>
      </c>
      <c r="O18" s="83">
        <v>23</v>
      </c>
      <c r="P18" s="56" t="s">
        <v>30</v>
      </c>
      <c r="Q18" s="33"/>
      <c r="R18" s="33"/>
      <c r="S18" s="19">
        <f t="shared" si="1"/>
        <v>0.58333333333333326</v>
      </c>
      <c r="T18" s="28">
        <f t="shared" si="2"/>
        <v>0.59722222222222221</v>
      </c>
      <c r="U18" s="38" t="str">
        <f ca="1">IF(SUMIF('Veiculos Recusados'!E:H,I18,'Veiculos Recusados'!H:H)&gt;0,"SIM","NÃOI")</f>
        <v>NÃOI</v>
      </c>
      <c r="V18" s="41"/>
    </row>
    <row r="19" spans="1:22" ht="12" customHeight="1">
      <c r="A19" s="12">
        <v>17</v>
      </c>
      <c r="B19" s="12" t="s">
        <v>23</v>
      </c>
      <c r="C19" s="13">
        <f t="shared" si="4"/>
        <v>0.47222222222222215</v>
      </c>
      <c r="D19" s="13">
        <f t="shared" si="3"/>
        <v>0.51388888888888884</v>
      </c>
      <c r="E19" s="13">
        <f t="shared" si="0"/>
        <v>0.55555555555555558</v>
      </c>
      <c r="F19" s="13">
        <v>0.58333333333333337</v>
      </c>
      <c r="G19" s="14">
        <v>45883</v>
      </c>
      <c r="H19" s="76" t="s">
        <v>76</v>
      </c>
      <c r="I19" s="101" t="s">
        <v>77</v>
      </c>
      <c r="J19" s="77" t="s">
        <v>34</v>
      </c>
      <c r="K19" s="77" t="s">
        <v>203</v>
      </c>
      <c r="L19" s="63" t="s">
        <v>62</v>
      </c>
      <c r="M19" s="63" t="s">
        <v>37</v>
      </c>
      <c r="N19" s="63" t="s">
        <v>44</v>
      </c>
      <c r="O19" s="77">
        <v>238</v>
      </c>
      <c r="P19" s="56" t="s">
        <v>30</v>
      </c>
      <c r="Q19" s="33"/>
      <c r="R19" s="33"/>
      <c r="S19" s="19">
        <f t="shared" si="1"/>
        <v>0.625</v>
      </c>
      <c r="T19" s="28">
        <f t="shared" si="2"/>
        <v>0.63888888888888895</v>
      </c>
      <c r="U19" s="38" t="str">
        <f ca="1">IF(SUMIF('Veiculos Recusados'!E:H,#REF!,'Veiculos Recusados'!H:H)&gt;0,"SIM","NÃOI")</f>
        <v>NÃOI</v>
      </c>
      <c r="V19" s="41"/>
    </row>
    <row r="20" spans="1:22" ht="12" customHeight="1">
      <c r="A20" s="12">
        <v>18</v>
      </c>
      <c r="B20" s="12" t="s">
        <v>23</v>
      </c>
      <c r="C20" s="13">
        <f t="shared" si="4"/>
        <v>0.47222222222222215</v>
      </c>
      <c r="D20" s="13">
        <f t="shared" si="3"/>
        <v>0.51388888888888884</v>
      </c>
      <c r="E20" s="13">
        <f t="shared" si="0"/>
        <v>0.55555555555555558</v>
      </c>
      <c r="F20" s="13">
        <v>0.58333333333333337</v>
      </c>
      <c r="G20" s="14">
        <v>45883</v>
      </c>
      <c r="H20" s="80" t="s">
        <v>173</v>
      </c>
      <c r="I20" s="89" t="s">
        <v>109</v>
      </c>
      <c r="J20" s="80">
        <v>101808</v>
      </c>
      <c r="K20" s="81" t="s">
        <v>204</v>
      </c>
      <c r="L20" s="80" t="s">
        <v>205</v>
      </c>
      <c r="M20" s="80" t="s">
        <v>43</v>
      </c>
      <c r="N20" s="82" t="s">
        <v>44</v>
      </c>
      <c r="O20" s="80">
        <v>20</v>
      </c>
      <c r="P20" s="56" t="s">
        <v>30</v>
      </c>
      <c r="Q20" s="33"/>
      <c r="R20" s="33" t="s">
        <v>45</v>
      </c>
      <c r="S20" s="19">
        <f t="shared" si="1"/>
        <v>0.625</v>
      </c>
      <c r="T20" s="28">
        <f t="shared" si="2"/>
        <v>0.63888888888888895</v>
      </c>
      <c r="U20" s="38" t="str">
        <f ca="1">IF(SUMIF('Veiculos Recusados'!E:H,I20,'Veiculos Recusados'!H:H)&gt;0,"SIM","NÃOI")</f>
        <v>SIM</v>
      </c>
      <c r="V20" s="41"/>
    </row>
    <row r="21" spans="1:22" ht="12" customHeight="1">
      <c r="A21" s="12">
        <v>19</v>
      </c>
      <c r="B21" s="12" t="s">
        <v>23</v>
      </c>
      <c r="C21" s="13">
        <f t="shared" si="4"/>
        <v>0.51388888888888873</v>
      </c>
      <c r="D21" s="13">
        <f t="shared" si="3"/>
        <v>0.55555555555555547</v>
      </c>
      <c r="E21" s="13">
        <f t="shared" si="0"/>
        <v>0.59722222222222221</v>
      </c>
      <c r="F21" s="13">
        <v>0.625</v>
      </c>
      <c r="G21" s="14">
        <v>45883</v>
      </c>
      <c r="H21" s="59" t="s">
        <v>26</v>
      </c>
      <c r="I21" s="86" t="s">
        <v>206</v>
      </c>
      <c r="J21" s="59">
        <v>102005</v>
      </c>
      <c r="K21" s="59">
        <v>5095623</v>
      </c>
      <c r="L21" s="59" t="s">
        <v>67</v>
      </c>
      <c r="M21" s="59" t="s">
        <v>55</v>
      </c>
      <c r="N21" s="62">
        <v>45891</v>
      </c>
      <c r="O21" s="59">
        <v>330</v>
      </c>
      <c r="P21" s="56" t="s">
        <v>30</v>
      </c>
      <c r="Q21" s="33"/>
      <c r="R21" s="33"/>
      <c r="S21" s="19">
        <f t="shared" si="1"/>
        <v>0.66666666666666663</v>
      </c>
      <c r="T21" s="28">
        <f t="shared" si="2"/>
        <v>0.68055555555555558</v>
      </c>
      <c r="U21" s="38" t="str">
        <f ca="1">IF(SUMIF('Veiculos Recusados'!E:H,I21,'Veiculos Recusados'!H:H)&gt;0,"SIM","NÃOI")</f>
        <v>NÃOI</v>
      </c>
      <c r="V21" s="41"/>
    </row>
    <row r="22" spans="1:22" ht="12" customHeight="1">
      <c r="A22" s="12">
        <v>20</v>
      </c>
      <c r="B22" s="12" t="s">
        <v>23</v>
      </c>
      <c r="C22" s="13">
        <f t="shared" si="4"/>
        <v>0.51388888888888873</v>
      </c>
      <c r="D22" s="13">
        <f t="shared" si="3"/>
        <v>0.55555555555555547</v>
      </c>
      <c r="E22" s="13">
        <f t="shared" si="0"/>
        <v>0.59722222222222221</v>
      </c>
      <c r="F22" s="13">
        <v>0.625</v>
      </c>
      <c r="G22" s="14">
        <v>45883</v>
      </c>
      <c r="H22" s="59" t="s">
        <v>26</v>
      </c>
      <c r="I22" s="86" t="s">
        <v>207</v>
      </c>
      <c r="J22" s="59">
        <v>102062</v>
      </c>
      <c r="K22" s="59">
        <v>5095626</v>
      </c>
      <c r="L22" s="59" t="s">
        <v>67</v>
      </c>
      <c r="M22" s="59" t="s">
        <v>148</v>
      </c>
      <c r="N22" s="62">
        <v>45887</v>
      </c>
      <c r="O22" s="59">
        <v>330</v>
      </c>
      <c r="P22" s="56" t="s">
        <v>30</v>
      </c>
      <c r="Q22" s="33"/>
      <c r="R22" s="33"/>
      <c r="S22" s="19">
        <f t="shared" si="1"/>
        <v>0.66666666666666663</v>
      </c>
      <c r="T22" s="28">
        <f t="shared" si="2"/>
        <v>0.68055555555555558</v>
      </c>
      <c r="U22" s="38" t="str">
        <f ca="1">IF(SUMIF('Veiculos Recusados'!E:H,I22,'Veiculos Recusados'!H:H)&gt;0,"SIM","NÃOI")</f>
        <v>NÃOI</v>
      </c>
      <c r="V22" s="41"/>
    </row>
    <row r="23" spans="1:22" ht="12" customHeight="1">
      <c r="A23" s="12">
        <v>21</v>
      </c>
      <c r="B23" s="12" t="s">
        <v>23</v>
      </c>
      <c r="C23" s="13">
        <f t="shared" si="4"/>
        <v>0.55555555555555536</v>
      </c>
      <c r="D23" s="13">
        <f t="shared" si="3"/>
        <v>0.5972222222222221</v>
      </c>
      <c r="E23" s="13">
        <f t="shared" si="0"/>
        <v>0.63888888888888884</v>
      </c>
      <c r="F23" s="13">
        <v>0.66666666666666663</v>
      </c>
      <c r="G23" s="14">
        <v>45883</v>
      </c>
      <c r="H23" s="59" t="s">
        <v>48</v>
      </c>
      <c r="I23" s="86" t="s">
        <v>208</v>
      </c>
      <c r="J23" s="59">
        <v>101860</v>
      </c>
      <c r="K23" s="59">
        <v>5095618</v>
      </c>
      <c r="L23" s="59" t="s">
        <v>54</v>
      </c>
      <c r="M23" s="59" t="s">
        <v>55</v>
      </c>
      <c r="N23" s="62">
        <v>45894</v>
      </c>
      <c r="O23" s="59">
        <v>307</v>
      </c>
      <c r="P23" s="56" t="s">
        <v>30</v>
      </c>
      <c r="Q23" s="33"/>
      <c r="R23" s="33"/>
      <c r="S23" s="19">
        <f t="shared" si="1"/>
        <v>0.70833333333333326</v>
      </c>
      <c r="T23" s="28">
        <f t="shared" si="2"/>
        <v>0.72222222222222221</v>
      </c>
      <c r="U23" s="38" t="str">
        <f ca="1">IF(SUMIF('Veiculos Recusados'!E:H,I23,'Veiculos Recusados'!H:H)&gt;0,"SIM","NÃOI")</f>
        <v>NÃOI</v>
      </c>
      <c r="V23" s="41"/>
    </row>
    <row r="24" spans="1:22" ht="12" customHeight="1">
      <c r="A24" s="12">
        <v>22</v>
      </c>
      <c r="B24" s="12" t="s">
        <v>23</v>
      </c>
      <c r="C24" s="13">
        <v>0.6875</v>
      </c>
      <c r="D24" s="13">
        <f t="shared" si="3"/>
        <v>0.76388888888888884</v>
      </c>
      <c r="E24" s="13">
        <f t="shared" si="0"/>
        <v>0.80555555555555558</v>
      </c>
      <c r="F24" s="13">
        <v>0.83333333333333337</v>
      </c>
      <c r="G24" s="14">
        <v>45883</v>
      </c>
      <c r="H24" s="59" t="s">
        <v>26</v>
      </c>
      <c r="I24" s="86" t="s">
        <v>209</v>
      </c>
      <c r="J24" s="59">
        <v>101932</v>
      </c>
      <c r="K24" s="59">
        <v>5095548</v>
      </c>
      <c r="L24" s="15" t="s">
        <v>67</v>
      </c>
      <c r="M24" s="59" t="s">
        <v>148</v>
      </c>
      <c r="N24" s="57">
        <v>45890</v>
      </c>
      <c r="O24" s="59">
        <v>204</v>
      </c>
      <c r="P24" s="56" t="s">
        <v>30</v>
      </c>
      <c r="Q24" s="33"/>
      <c r="R24" s="33" t="s">
        <v>112</v>
      </c>
      <c r="S24" s="19">
        <f t="shared" si="1"/>
        <v>0.875</v>
      </c>
      <c r="T24" s="28">
        <f t="shared" si="2"/>
        <v>0.88888888888888895</v>
      </c>
      <c r="U24" s="38" t="str">
        <f ca="1">IF(SUMIF('Veiculos Recusados'!E:H,I24,'Veiculos Recusados'!H:H)&gt;0,"SIM","NÃOI")</f>
        <v>NÃOI</v>
      </c>
      <c r="V24" s="41"/>
    </row>
    <row r="25" spans="1:22" ht="12" customHeight="1">
      <c r="A25" s="12">
        <v>23</v>
      </c>
      <c r="B25" s="12" t="s">
        <v>23</v>
      </c>
      <c r="C25" s="13">
        <v>0.6875</v>
      </c>
      <c r="D25" s="13">
        <f t="shared" si="3"/>
        <v>0.80555555555555547</v>
      </c>
      <c r="E25" s="13">
        <f t="shared" si="0"/>
        <v>0.84722222222222221</v>
      </c>
      <c r="F25" s="13">
        <v>0.875</v>
      </c>
      <c r="G25" s="14">
        <v>45883</v>
      </c>
      <c r="H25" s="83" t="s">
        <v>26</v>
      </c>
      <c r="I25" s="86" t="s">
        <v>210</v>
      </c>
      <c r="J25" s="83">
        <v>102159</v>
      </c>
      <c r="K25" s="83" t="s">
        <v>211</v>
      </c>
      <c r="L25" s="83" t="s">
        <v>212</v>
      </c>
      <c r="M25" s="83" t="s">
        <v>213</v>
      </c>
      <c r="N25" s="84">
        <v>45887</v>
      </c>
      <c r="O25" s="83">
        <v>92</v>
      </c>
      <c r="P25" s="56" t="s">
        <v>30</v>
      </c>
      <c r="Q25" s="33"/>
      <c r="R25" s="33" t="s">
        <v>112</v>
      </c>
      <c r="S25" s="19">
        <f t="shared" si="1"/>
        <v>0.91666666666666663</v>
      </c>
      <c r="T25" s="28">
        <f>S25+$T$1</f>
        <v>0.93055555555555558</v>
      </c>
      <c r="U25" s="38" t="str">
        <f ca="1">IF(SUMIF('Veiculos Recusados'!E:H,I25,'Veiculos Recusados'!H:H)&gt;0,"SIM","NÃOI")</f>
        <v>NÃOI</v>
      </c>
      <c r="V25" s="41"/>
    </row>
    <row r="26" spans="1:22" ht="12" customHeight="1">
      <c r="A26" s="12">
        <v>24</v>
      </c>
      <c r="B26" s="12" t="s">
        <v>23</v>
      </c>
      <c r="C26" s="13">
        <v>0.6875</v>
      </c>
      <c r="D26" s="13">
        <f t="shared" si="3"/>
        <v>0.80555555555555547</v>
      </c>
      <c r="E26" s="13">
        <f t="shared" si="0"/>
        <v>0.84722222222222221</v>
      </c>
      <c r="F26" s="13">
        <v>0.875</v>
      </c>
      <c r="G26" s="14">
        <v>45883</v>
      </c>
      <c r="H26" s="15" t="s">
        <v>26</v>
      </c>
      <c r="I26" s="89" t="s">
        <v>214</v>
      </c>
      <c r="J26" s="15">
        <v>101995</v>
      </c>
      <c r="K26" s="59">
        <v>5096561</v>
      </c>
      <c r="L26" s="15" t="s">
        <v>67</v>
      </c>
      <c r="M26" s="15" t="s">
        <v>89</v>
      </c>
      <c r="N26" s="57">
        <v>45896</v>
      </c>
      <c r="O26" s="15">
        <v>319</v>
      </c>
      <c r="P26" s="56" t="s">
        <v>30</v>
      </c>
      <c r="Q26" s="33"/>
      <c r="R26" s="33" t="s">
        <v>215</v>
      </c>
      <c r="S26" s="19">
        <f t="shared" si="1"/>
        <v>0.91666666666666663</v>
      </c>
      <c r="T26" s="28">
        <f>S26+$T$1</f>
        <v>0.93055555555555558</v>
      </c>
      <c r="U26" s="38" t="str">
        <f ca="1">IF(SUMIF('Veiculos Recusados'!E:H,I26,'Veiculos Recusados'!H:H)&gt;0,"SIM","NÃOI")</f>
        <v>NÃOI</v>
      </c>
      <c r="V26" s="41">
        <v>0.82</v>
      </c>
    </row>
    <row r="27" spans="1:22" ht="12" customHeight="1">
      <c r="A27" s="12">
        <v>25</v>
      </c>
      <c r="B27" s="12" t="s">
        <v>23</v>
      </c>
      <c r="C27" s="13">
        <v>0.6875</v>
      </c>
      <c r="D27" s="13">
        <f t="shared" si="3"/>
        <v>0.8472222222222221</v>
      </c>
      <c r="E27" s="13">
        <f t="shared" si="0"/>
        <v>0.88888888888888884</v>
      </c>
      <c r="F27" s="13">
        <v>0.91666666666666663</v>
      </c>
      <c r="G27" s="14">
        <v>45883</v>
      </c>
      <c r="H27" s="59" t="s">
        <v>48</v>
      </c>
      <c r="I27" s="89" t="s">
        <v>216</v>
      </c>
      <c r="J27" s="59">
        <v>102059</v>
      </c>
      <c r="K27" s="59">
        <v>5095624</v>
      </c>
      <c r="L27" s="15" t="s">
        <v>67</v>
      </c>
      <c r="M27" s="15" t="s">
        <v>148</v>
      </c>
      <c r="N27" s="57">
        <v>45890</v>
      </c>
      <c r="O27" s="59">
        <v>327</v>
      </c>
      <c r="P27" s="56" t="s">
        <v>30</v>
      </c>
      <c r="Q27" s="33"/>
      <c r="R27" s="33" t="s">
        <v>112</v>
      </c>
      <c r="S27" s="19">
        <f t="shared" si="1"/>
        <v>0.95833333333333326</v>
      </c>
      <c r="T27" s="28">
        <f>S27+$T$1</f>
        <v>0.97222222222222221</v>
      </c>
      <c r="U27" s="38" t="str">
        <f ca="1">IF(SUMIF('Veiculos Recusados'!E:H,I27,'Veiculos Recusados'!H:H)&gt;0,"SIM","NÃOI")</f>
        <v>NÃOI</v>
      </c>
      <c r="V27" s="41"/>
    </row>
    <row r="28" spans="1:22" ht="12" customHeight="1">
      <c r="A28" s="12">
        <v>26</v>
      </c>
      <c r="B28" s="12" t="s">
        <v>23</v>
      </c>
      <c r="C28" s="13">
        <v>0.6875</v>
      </c>
      <c r="D28" s="13">
        <f t="shared" si="3"/>
        <v>0.8472222222222221</v>
      </c>
      <c r="E28" s="13">
        <f t="shared" si="0"/>
        <v>0.88888888888888884</v>
      </c>
      <c r="F28" s="13">
        <v>0.91666666666666663</v>
      </c>
      <c r="G28" s="14">
        <v>45883</v>
      </c>
      <c r="H28" s="59" t="s">
        <v>217</v>
      </c>
      <c r="I28" s="86" t="s">
        <v>218</v>
      </c>
      <c r="J28" s="15">
        <v>101928</v>
      </c>
      <c r="K28" s="15">
        <v>5095545</v>
      </c>
      <c r="L28" s="15" t="s">
        <v>67</v>
      </c>
      <c r="M28" s="15" t="s">
        <v>148</v>
      </c>
      <c r="N28" s="57">
        <v>45890</v>
      </c>
      <c r="O28" s="15">
        <v>330</v>
      </c>
      <c r="P28" s="56" t="s">
        <v>30</v>
      </c>
      <c r="Q28" s="33"/>
      <c r="R28" s="33" t="s">
        <v>112</v>
      </c>
      <c r="S28" s="19">
        <f t="shared" si="1"/>
        <v>0.95833333333333326</v>
      </c>
      <c r="T28" s="28">
        <f t="shared" ref="T28" si="5">S28+$T$1</f>
        <v>0.97222222222222221</v>
      </c>
      <c r="U28" s="38" t="str">
        <f ca="1">IF(SUMIF('Veiculos Recusados'!E:H,I28,'Veiculos Recusados'!H:H)&gt;0,"SIM","NÃOI")</f>
        <v>NÃOI</v>
      </c>
      <c r="V28" s="41">
        <v>0.83</v>
      </c>
    </row>
    <row r="29" spans="1:22" ht="12" customHeight="1">
      <c r="A29" s="12">
        <v>27</v>
      </c>
      <c r="B29" s="12" t="s">
        <v>23</v>
      </c>
      <c r="C29" s="13">
        <v>0.6875</v>
      </c>
      <c r="D29" s="13">
        <f t="shared" si="3"/>
        <v>0.88888888888888884</v>
      </c>
      <c r="E29" s="13">
        <f t="shared" si="0"/>
        <v>0.93055555555555558</v>
      </c>
      <c r="F29" s="13">
        <v>0.95833333333333337</v>
      </c>
      <c r="G29" s="14">
        <v>45883</v>
      </c>
      <c r="H29" s="59" t="s">
        <v>217</v>
      </c>
      <c r="I29" s="86" t="s">
        <v>219</v>
      </c>
      <c r="J29" s="15">
        <v>101929</v>
      </c>
      <c r="K29" s="15">
        <v>5095547</v>
      </c>
      <c r="L29" s="15" t="s">
        <v>67</v>
      </c>
      <c r="M29" s="15" t="s">
        <v>148</v>
      </c>
      <c r="N29" s="57">
        <v>45890</v>
      </c>
      <c r="O29" s="15">
        <v>330</v>
      </c>
      <c r="P29" s="56" t="s">
        <v>30</v>
      </c>
      <c r="Q29" s="33"/>
      <c r="R29" s="33" t="s">
        <v>112</v>
      </c>
      <c r="S29" s="19">
        <f t="shared" si="1"/>
        <v>1</v>
      </c>
      <c r="T29" s="28">
        <f t="shared" si="2"/>
        <v>1.0138888888888888</v>
      </c>
      <c r="U29" s="38" t="str">
        <f ca="1">IF(SUMIF('Veiculos Recusados'!E:H,'[1]Segunda 19.05'!I28,'Veiculos Recusados'!H:H)&gt;0,"SIM","NÃOI")</f>
        <v>NÃOI</v>
      </c>
      <c r="V29" s="29"/>
    </row>
    <row r="30" spans="1:22" ht="12" customHeight="1">
      <c r="A30" s="12">
        <v>28</v>
      </c>
      <c r="B30" s="12" t="s">
        <v>23</v>
      </c>
      <c r="C30" s="13">
        <v>0.6875</v>
      </c>
      <c r="D30" s="13">
        <f t="shared" si="3"/>
        <v>0.88888888888888884</v>
      </c>
      <c r="E30" s="13">
        <f t="shared" si="0"/>
        <v>0.93055555555555558</v>
      </c>
      <c r="F30" s="13">
        <v>0.95833333333333337</v>
      </c>
      <c r="G30" s="14">
        <v>45883</v>
      </c>
      <c r="H30" s="59" t="s">
        <v>26</v>
      </c>
      <c r="I30" s="89" t="s">
        <v>220</v>
      </c>
      <c r="J30" s="59">
        <v>101931</v>
      </c>
      <c r="K30" s="59">
        <v>5095546</v>
      </c>
      <c r="L30" s="15" t="s">
        <v>67</v>
      </c>
      <c r="M30" s="59" t="s">
        <v>148</v>
      </c>
      <c r="N30" s="57">
        <v>45890</v>
      </c>
      <c r="O30" s="59">
        <v>204</v>
      </c>
      <c r="P30" s="109" t="s">
        <v>114</v>
      </c>
      <c r="Q30" s="33" t="s">
        <v>115</v>
      </c>
      <c r="R30" s="33" t="s">
        <v>112</v>
      </c>
      <c r="S30" s="19">
        <f t="shared" si="1"/>
        <v>1</v>
      </c>
      <c r="T30" s="28">
        <f t="shared" si="2"/>
        <v>1.0138888888888888</v>
      </c>
      <c r="U30" s="38" t="str">
        <f ca="1">IF(SUMIF('Veiculos Recusados'!E:H,I30,'Veiculos Recusados'!H:H)&gt;0,"SIM","NÃOI")</f>
        <v>NÃOI</v>
      </c>
      <c r="V30" s="49">
        <v>0.79</v>
      </c>
    </row>
    <row r="31" spans="1:22" ht="12" customHeight="1">
      <c r="A31" s="12">
        <v>29</v>
      </c>
      <c r="B31" s="12" t="s">
        <v>90</v>
      </c>
      <c r="C31" s="26">
        <v>0.6875</v>
      </c>
      <c r="D31" s="26">
        <v>0.28472222222222221</v>
      </c>
      <c r="E31" s="26">
        <v>0.28472222222222221</v>
      </c>
      <c r="F31" s="26">
        <v>0.31944444444444448</v>
      </c>
      <c r="G31" s="14">
        <v>45883</v>
      </c>
      <c r="H31" s="59"/>
      <c r="I31" s="59"/>
      <c r="J31" s="59"/>
      <c r="K31" s="59"/>
      <c r="L31" s="15"/>
      <c r="M31" s="59"/>
      <c r="N31" s="57"/>
      <c r="O31" s="59"/>
      <c r="P31" s="56" t="s">
        <v>149</v>
      </c>
      <c r="Q31" s="33" t="s">
        <v>25</v>
      </c>
      <c r="R31" s="33"/>
      <c r="S31" s="19">
        <f t="shared" si="1"/>
        <v>0.36111111111111116</v>
      </c>
      <c r="T31" s="28">
        <f t="shared" si="2"/>
        <v>0.37500000000000006</v>
      </c>
      <c r="U31" s="38" t="str">
        <f ca="1">IF(SUMIF('Veiculos Recusados'!E:H,I31,'Veiculos Recusados'!H:H)&gt;0,"SIM","NÃOI")</f>
        <v>NÃOI</v>
      </c>
      <c r="V31" s="41">
        <v>0.84</v>
      </c>
    </row>
    <row r="32" spans="1:22" ht="12" customHeight="1">
      <c r="A32" s="12">
        <v>30</v>
      </c>
      <c r="B32" s="12" t="s">
        <v>90</v>
      </c>
      <c r="C32" s="26">
        <v>0.6875</v>
      </c>
      <c r="D32" s="26">
        <v>0.28472222222222221</v>
      </c>
      <c r="E32" s="26">
        <v>0.28472222222222221</v>
      </c>
      <c r="F32" s="26">
        <v>0.31944444444444448</v>
      </c>
      <c r="G32" s="14">
        <v>45883</v>
      </c>
      <c r="H32" s="59" t="s">
        <v>153</v>
      </c>
      <c r="I32" s="86" t="s">
        <v>199</v>
      </c>
      <c r="J32" s="59">
        <v>102142</v>
      </c>
      <c r="K32" s="59" t="s">
        <v>200</v>
      </c>
      <c r="L32" s="59" t="s">
        <v>201</v>
      </c>
      <c r="M32" s="59" t="s">
        <v>202</v>
      </c>
      <c r="N32" s="62">
        <v>45883</v>
      </c>
      <c r="O32" s="59">
        <v>6</v>
      </c>
      <c r="P32" s="56" t="s">
        <v>30</v>
      </c>
      <c r="Q32" s="33" t="s">
        <v>221</v>
      </c>
      <c r="R32" s="33"/>
      <c r="S32" s="19">
        <f t="shared" si="1"/>
        <v>0.36111111111111116</v>
      </c>
      <c r="T32" s="28">
        <f t="shared" si="2"/>
        <v>0.37500000000000006</v>
      </c>
      <c r="U32" s="38" t="str">
        <f ca="1">IF(SUMIF('Veiculos Recusados'!E:H,I32,'Veiculos Recusados'!H:H)&gt;0,"SIM","NÃOI")</f>
        <v>NÃOI</v>
      </c>
      <c r="V32" s="41"/>
    </row>
    <row r="33" spans="1:22" ht="12" customHeight="1">
      <c r="A33" s="12">
        <v>31</v>
      </c>
      <c r="B33" s="12" t="s">
        <v>90</v>
      </c>
      <c r="C33" s="26">
        <v>0.6875</v>
      </c>
      <c r="D33" s="26">
        <v>0.28472222222222221</v>
      </c>
      <c r="E33" s="26">
        <v>0.28472222222222221</v>
      </c>
      <c r="F33" s="26">
        <v>0.31944444444444448</v>
      </c>
      <c r="G33" s="14">
        <v>45883</v>
      </c>
      <c r="H33" s="59"/>
      <c r="I33" s="59"/>
      <c r="J33" s="59"/>
      <c r="K33" s="59"/>
      <c r="L33" s="59"/>
      <c r="M33" s="59"/>
      <c r="N33" s="62"/>
      <c r="O33" s="59"/>
      <c r="P33" s="56" t="s">
        <v>149</v>
      </c>
      <c r="Q33" s="33" t="s">
        <v>25</v>
      </c>
      <c r="R33" s="33"/>
      <c r="S33" s="19">
        <f t="shared" si="1"/>
        <v>0.36111111111111116</v>
      </c>
      <c r="T33" s="28">
        <f>S33+$T$1</f>
        <v>0.37500000000000006</v>
      </c>
      <c r="U33" s="38" t="str">
        <f ca="1">IF(SUMIF('Veiculos Recusados'!E:H,#REF!,'Veiculos Recusados'!H:H)&gt;0,"SIM","NÃOI")</f>
        <v>NÃOI</v>
      </c>
      <c r="V33" s="29"/>
    </row>
    <row r="34" spans="1:22" ht="12" customHeight="1">
      <c r="A34" s="12">
        <v>32</v>
      </c>
      <c r="B34" s="12" t="s">
        <v>90</v>
      </c>
      <c r="C34" s="26">
        <v>0.6875</v>
      </c>
      <c r="D34" s="26">
        <v>0.83333333333333337</v>
      </c>
      <c r="E34" s="26">
        <v>0.3125</v>
      </c>
      <c r="F34" s="26">
        <v>0.34722222222222227</v>
      </c>
      <c r="G34" s="14">
        <v>45883</v>
      </c>
      <c r="H34" s="65" t="s">
        <v>76</v>
      </c>
      <c r="I34" s="94" t="s">
        <v>60</v>
      </c>
      <c r="J34" s="63" t="s">
        <v>34</v>
      </c>
      <c r="K34" s="63" t="s">
        <v>222</v>
      </c>
      <c r="L34" s="63" t="s">
        <v>62</v>
      </c>
      <c r="M34" s="63" t="s">
        <v>37</v>
      </c>
      <c r="N34" s="63" t="s">
        <v>44</v>
      </c>
      <c r="O34" s="63">
        <v>131</v>
      </c>
      <c r="P34" s="56" t="s">
        <v>30</v>
      </c>
      <c r="Q34" s="33" t="s">
        <v>118</v>
      </c>
      <c r="R34" s="33"/>
      <c r="S34" s="19">
        <f t="shared" si="1"/>
        <v>0.38888888888888895</v>
      </c>
      <c r="T34" s="28">
        <f t="shared" ref="T34" si="6">S34+$T$1</f>
        <v>0.40277777777777785</v>
      </c>
      <c r="U34" s="38" t="str">
        <f ca="1">IF(SUMIF('Veiculos Recusados'!E:H,I34,'Veiculos Recusados'!H:H)&gt;0,"SIM","NÃOI")</f>
        <v>NÃOI</v>
      </c>
      <c r="V34" s="41">
        <v>0.85</v>
      </c>
    </row>
    <row r="35" spans="1:22" ht="12" customHeight="1">
      <c r="A35" s="12">
        <v>33</v>
      </c>
      <c r="B35" s="12" t="s">
        <v>90</v>
      </c>
      <c r="C35" s="26">
        <v>0.6875</v>
      </c>
      <c r="D35" s="26">
        <v>0.83333333333333337</v>
      </c>
      <c r="E35" s="26">
        <v>0.3125</v>
      </c>
      <c r="F35" s="26">
        <v>0.34722222222222227</v>
      </c>
      <c r="G35" s="14">
        <v>45883</v>
      </c>
      <c r="H35" s="59"/>
      <c r="I35" s="59"/>
      <c r="J35" s="59"/>
      <c r="K35" s="59"/>
      <c r="L35" s="59"/>
      <c r="M35" s="59"/>
      <c r="N35" s="62"/>
      <c r="O35" s="59"/>
      <c r="P35" s="56" t="s">
        <v>149</v>
      </c>
      <c r="Q35" s="33" t="s">
        <v>25</v>
      </c>
      <c r="R35" s="33"/>
      <c r="S35" s="19">
        <f t="shared" si="1"/>
        <v>0.38888888888888895</v>
      </c>
      <c r="T35" s="28">
        <f t="shared" si="2"/>
        <v>0.40277777777777785</v>
      </c>
      <c r="U35" s="38" t="str">
        <f ca="1">IF(SUMIF('Veiculos Recusados'!E:H,I50,'Veiculos Recusados'!H:H)&gt;0,"SIM","NÃOI")</f>
        <v>NÃOI</v>
      </c>
      <c r="V35" s="41"/>
    </row>
    <row r="36" spans="1:22" ht="12" customHeight="1">
      <c r="A36" s="97" t="s">
        <v>120</v>
      </c>
      <c r="B36" s="12" t="s">
        <v>90</v>
      </c>
      <c r="C36" s="26">
        <v>0.6875</v>
      </c>
      <c r="D36" s="26">
        <v>0.83333333333333337</v>
      </c>
      <c r="E36" s="26">
        <v>0.3125</v>
      </c>
      <c r="F36" s="26">
        <v>0.34722222222222227</v>
      </c>
      <c r="G36" s="14">
        <v>45883</v>
      </c>
      <c r="H36" s="59" t="s">
        <v>48</v>
      </c>
      <c r="I36" s="94" t="s">
        <v>194</v>
      </c>
      <c r="J36" s="59" t="s">
        <v>34</v>
      </c>
      <c r="K36" s="59" t="s">
        <v>223</v>
      </c>
      <c r="L36" s="59" t="s">
        <v>196</v>
      </c>
      <c r="M36" s="59" t="s">
        <v>37</v>
      </c>
      <c r="N36" s="62">
        <v>45883</v>
      </c>
      <c r="O36" s="59">
        <v>300</v>
      </c>
      <c r="P36" s="92" t="s">
        <v>38</v>
      </c>
      <c r="Q36" s="33"/>
      <c r="R36" s="33"/>
      <c r="S36" s="19"/>
      <c r="T36" s="28"/>
      <c r="U36" s="38"/>
      <c r="V36" s="41"/>
    </row>
    <row r="37" spans="1:22" ht="12" customHeight="1">
      <c r="A37" s="12">
        <v>34</v>
      </c>
      <c r="B37" s="12" t="s">
        <v>90</v>
      </c>
      <c r="C37" s="26">
        <v>0.6875</v>
      </c>
      <c r="D37" s="26">
        <v>0.83333333333333337</v>
      </c>
      <c r="E37" s="26">
        <v>0.3125</v>
      </c>
      <c r="F37" s="26">
        <v>0.34722222222222227</v>
      </c>
      <c r="G37" s="14">
        <v>45883</v>
      </c>
      <c r="H37" s="59"/>
      <c r="I37" s="59"/>
      <c r="J37" s="59"/>
      <c r="K37" s="59"/>
      <c r="L37" s="59"/>
      <c r="M37" s="59"/>
      <c r="N37" s="62"/>
      <c r="O37" s="59"/>
      <c r="P37" s="56" t="s">
        <v>149</v>
      </c>
      <c r="Q37" s="33" t="s">
        <v>25</v>
      </c>
      <c r="R37" s="33"/>
      <c r="S37" s="19">
        <f t="shared" si="1"/>
        <v>0.38888888888888895</v>
      </c>
      <c r="T37" s="28">
        <f t="shared" si="2"/>
        <v>0.40277777777777785</v>
      </c>
      <c r="U37" s="38" t="str">
        <f ca="1">IF(SUMIF('Veiculos Recusados'!E:H,I37,'Veiculos Recusados'!H:H)&gt;0,"SIM","NÃOI")</f>
        <v>NÃOI</v>
      </c>
      <c r="V37" s="41"/>
    </row>
    <row r="38" spans="1:22" ht="12" customHeight="1">
      <c r="A38" s="12">
        <v>35</v>
      </c>
      <c r="B38" s="12" t="s">
        <v>90</v>
      </c>
      <c r="C38" s="26">
        <v>0.31944444444444448</v>
      </c>
      <c r="D38" s="26">
        <v>0.34722222222222227</v>
      </c>
      <c r="E38" s="26">
        <v>0.34722222222222227</v>
      </c>
      <c r="F38" s="26">
        <v>0.38194444444444442</v>
      </c>
      <c r="G38" s="14">
        <v>45883</v>
      </c>
      <c r="H38" s="59"/>
      <c r="I38" s="59"/>
      <c r="J38" s="59"/>
      <c r="K38" s="59"/>
      <c r="L38" s="59"/>
      <c r="M38" s="59"/>
      <c r="N38" s="62"/>
      <c r="O38" s="59"/>
      <c r="P38" s="56" t="s">
        <v>149</v>
      </c>
      <c r="Q38" s="33" t="s">
        <v>25</v>
      </c>
      <c r="R38" s="33"/>
      <c r="S38" s="19">
        <f t="shared" si="1"/>
        <v>0.4236111111111111</v>
      </c>
      <c r="T38" s="28">
        <f t="shared" si="2"/>
        <v>0.4375</v>
      </c>
      <c r="U38" s="38" t="str">
        <f ca="1">IF(SUMIF('Veiculos Recusados'!E:H,I38,'Veiculos Recusados'!H:H)&gt;0,"SIM","NÃOI")</f>
        <v>NÃOI</v>
      </c>
      <c r="V38" s="41"/>
    </row>
    <row r="39" spans="1:22" ht="12" customHeight="1">
      <c r="A39" s="12">
        <v>36</v>
      </c>
      <c r="B39" s="12" t="s">
        <v>90</v>
      </c>
      <c r="C39" s="26">
        <v>0.31944444444444448</v>
      </c>
      <c r="D39" s="26">
        <v>0.34722222222222227</v>
      </c>
      <c r="E39" s="26">
        <v>0.34722222222222227</v>
      </c>
      <c r="F39" s="26">
        <v>0.38194444444444442</v>
      </c>
      <c r="G39" s="14">
        <v>45883</v>
      </c>
      <c r="H39" s="59"/>
      <c r="I39" s="59"/>
      <c r="J39" s="59"/>
      <c r="K39" s="59"/>
      <c r="L39" s="59"/>
      <c r="M39" s="59"/>
      <c r="N39" s="62"/>
      <c r="O39" s="59"/>
      <c r="P39" s="56" t="s">
        <v>149</v>
      </c>
      <c r="Q39" s="33" t="s">
        <v>25</v>
      </c>
      <c r="R39" s="33"/>
      <c r="S39" s="19">
        <f t="shared" si="1"/>
        <v>0.4236111111111111</v>
      </c>
      <c r="T39" s="28">
        <f t="shared" si="2"/>
        <v>0.4375</v>
      </c>
      <c r="U39" s="38" t="str">
        <f ca="1">IF(SUMIF('Veiculos Recusados'!E:H,I39,'Veiculos Recusados'!H:H)&gt;0,"SIM","NÃOI")</f>
        <v>NÃOI</v>
      </c>
      <c r="V39" s="41"/>
    </row>
    <row r="40" spans="1:22" ht="12" customHeight="1">
      <c r="A40" s="12">
        <v>37</v>
      </c>
      <c r="B40" s="12" t="s">
        <v>90</v>
      </c>
      <c r="C40" s="26">
        <v>0.31944444444444448</v>
      </c>
      <c r="D40" s="26">
        <v>0.34722222222222227</v>
      </c>
      <c r="E40" s="26">
        <v>0.34722222222222227</v>
      </c>
      <c r="F40" s="26">
        <v>0.38194444444444442</v>
      </c>
      <c r="G40" s="14">
        <v>45883</v>
      </c>
      <c r="H40" s="59" t="s">
        <v>173</v>
      </c>
      <c r="I40" s="89" t="s">
        <v>109</v>
      </c>
      <c r="J40" s="59">
        <v>101808</v>
      </c>
      <c r="K40" s="79" t="s">
        <v>204</v>
      </c>
      <c r="L40" s="59" t="s">
        <v>205</v>
      </c>
      <c r="M40" s="59" t="s">
        <v>43</v>
      </c>
      <c r="N40" s="62" t="s">
        <v>44</v>
      </c>
      <c r="O40" s="59">
        <v>175</v>
      </c>
      <c r="P40" s="56" t="s">
        <v>30</v>
      </c>
      <c r="Q40" s="33"/>
      <c r="R40" s="33" t="s">
        <v>45</v>
      </c>
      <c r="S40" s="19">
        <f t="shared" si="1"/>
        <v>0.4236111111111111</v>
      </c>
      <c r="T40" s="28">
        <f t="shared" si="2"/>
        <v>0.4375</v>
      </c>
      <c r="U40" s="38" t="str">
        <f ca="1">IF(SUMIF('Veiculos Recusados'!E:H,#REF!,'Veiculos Recusados'!H:H)&gt;0,"SIM","NÃOI")</f>
        <v>NÃOI</v>
      </c>
      <c r="V40" s="41"/>
    </row>
    <row r="41" spans="1:22" ht="12" customHeight="1">
      <c r="A41" s="12">
        <v>38</v>
      </c>
      <c r="B41" s="12" t="s">
        <v>90</v>
      </c>
      <c r="C41" s="26">
        <v>0.35416666666666669</v>
      </c>
      <c r="D41" s="26">
        <v>0.38194444444444442</v>
      </c>
      <c r="E41" s="26">
        <v>0.38194444444444442</v>
      </c>
      <c r="F41" s="26">
        <v>0.41666666666666669</v>
      </c>
      <c r="G41" s="14">
        <v>45883</v>
      </c>
      <c r="H41" s="59" t="s">
        <v>153</v>
      </c>
      <c r="I41" s="86" t="s">
        <v>224</v>
      </c>
      <c r="J41" s="59">
        <v>102214</v>
      </c>
      <c r="K41" s="59">
        <v>5095625</v>
      </c>
      <c r="L41" s="59" t="s">
        <v>225</v>
      </c>
      <c r="M41" s="59" t="s">
        <v>226</v>
      </c>
      <c r="N41" s="62" t="s">
        <v>44</v>
      </c>
      <c r="O41" s="59">
        <v>145</v>
      </c>
      <c r="P41" s="87" t="s">
        <v>30</v>
      </c>
      <c r="Q41" s="33"/>
      <c r="R41" s="33"/>
      <c r="S41" s="19">
        <f t="shared" si="1"/>
        <v>0.45833333333333337</v>
      </c>
      <c r="T41" s="28">
        <f t="shared" si="2"/>
        <v>0.47222222222222227</v>
      </c>
      <c r="U41" s="38" t="str">
        <f ca="1">IF(SUMIF('Veiculos Recusados'!E:H,I40,'Veiculos Recusados'!H:H)&gt;0,"SIM","NÃOI")</f>
        <v>SIM</v>
      </c>
      <c r="V41" s="52"/>
    </row>
    <row r="42" spans="1:22" ht="12" customHeight="1">
      <c r="A42" s="12">
        <v>39</v>
      </c>
      <c r="B42" s="12" t="s">
        <v>90</v>
      </c>
      <c r="C42" s="26">
        <v>0.35416666666666669</v>
      </c>
      <c r="D42" s="26">
        <v>0.38194444444444442</v>
      </c>
      <c r="E42" s="26">
        <v>0.38194444444444442</v>
      </c>
      <c r="F42" s="26">
        <v>0.41666666666666669</v>
      </c>
      <c r="G42" s="14">
        <v>45883</v>
      </c>
      <c r="H42" s="59" t="s">
        <v>173</v>
      </c>
      <c r="I42" s="89" t="s">
        <v>227</v>
      </c>
      <c r="J42" s="59">
        <v>102107</v>
      </c>
      <c r="K42" s="79" t="s">
        <v>228</v>
      </c>
      <c r="L42" s="59" t="s">
        <v>229</v>
      </c>
      <c r="M42" s="59" t="s">
        <v>43</v>
      </c>
      <c r="N42" s="62" t="s">
        <v>44</v>
      </c>
      <c r="O42" s="59">
        <v>142</v>
      </c>
      <c r="P42" s="56" t="s">
        <v>30</v>
      </c>
      <c r="Q42" s="33"/>
      <c r="R42" s="33" t="s">
        <v>45</v>
      </c>
      <c r="S42" s="19">
        <f t="shared" si="1"/>
        <v>0.45833333333333337</v>
      </c>
      <c r="T42" s="28">
        <f t="shared" si="2"/>
        <v>0.47222222222222227</v>
      </c>
      <c r="U42" s="38" t="str">
        <f ca="1">IF(SUMIF('Veiculos Recusados'!E:H,#REF!,'Veiculos Recusados'!H:H)&gt;0,"SIM","NÃOI")</f>
        <v>NÃOI</v>
      </c>
      <c r="V42" s="41"/>
    </row>
    <row r="43" spans="1:22" ht="12" customHeight="1">
      <c r="A43" s="12">
        <v>40</v>
      </c>
      <c r="B43" s="12" t="s">
        <v>90</v>
      </c>
      <c r="C43" s="26">
        <v>0.35416666666666669</v>
      </c>
      <c r="D43" s="26">
        <v>0.38194444444444442</v>
      </c>
      <c r="E43" s="26">
        <v>0.38194444444444442</v>
      </c>
      <c r="F43" s="26">
        <v>0.41666666666666669</v>
      </c>
      <c r="G43" s="14">
        <v>45883</v>
      </c>
      <c r="H43" s="59"/>
      <c r="I43" s="59"/>
      <c r="J43" s="59"/>
      <c r="K43" s="79"/>
      <c r="L43" s="59"/>
      <c r="M43" s="59"/>
      <c r="N43" s="62"/>
      <c r="O43" s="59"/>
      <c r="P43" s="56" t="s">
        <v>149</v>
      </c>
      <c r="Q43" s="33" t="s">
        <v>25</v>
      </c>
      <c r="R43" s="33"/>
      <c r="S43" s="19">
        <f t="shared" si="1"/>
        <v>0.45833333333333337</v>
      </c>
      <c r="T43" s="28">
        <f t="shared" si="2"/>
        <v>0.47222222222222227</v>
      </c>
      <c r="U43" s="38" t="str">
        <f ca="1">IF(SUMIF('Veiculos Recusados'!E:H,I42,'Veiculos Recusados'!H:H)&gt;0,"SIM","NÃOI")</f>
        <v>NÃOI</v>
      </c>
      <c r="V43" s="41"/>
    </row>
    <row r="44" spans="1:22" ht="12" customHeight="1">
      <c r="A44" s="12">
        <v>41</v>
      </c>
      <c r="B44" s="12" t="s">
        <v>90</v>
      </c>
      <c r="C44" s="26">
        <v>0.40972222222222227</v>
      </c>
      <c r="D44" s="26">
        <v>0.47222222222222227</v>
      </c>
      <c r="E44" s="26">
        <v>0.47222222222222227</v>
      </c>
      <c r="F44" s="26">
        <v>0.50694444444444442</v>
      </c>
      <c r="G44" s="14">
        <v>45883</v>
      </c>
      <c r="H44" s="59" t="s">
        <v>48</v>
      </c>
      <c r="I44" s="89" t="s">
        <v>230</v>
      </c>
      <c r="J44" s="59">
        <v>102029</v>
      </c>
      <c r="K44" s="59">
        <v>5089984</v>
      </c>
      <c r="L44" s="59" t="s">
        <v>67</v>
      </c>
      <c r="M44" s="59" t="s">
        <v>135</v>
      </c>
      <c r="N44" s="62">
        <v>45897</v>
      </c>
      <c r="O44" s="59">
        <v>120</v>
      </c>
      <c r="P44" s="87" t="s">
        <v>30</v>
      </c>
      <c r="Q44" s="33"/>
      <c r="R44" s="33" t="s">
        <v>215</v>
      </c>
      <c r="S44" s="19">
        <f t="shared" si="1"/>
        <v>0.54861111111111105</v>
      </c>
      <c r="T44" s="28">
        <f t="shared" si="2"/>
        <v>0.5625</v>
      </c>
      <c r="U44" s="38" t="str">
        <f ca="1">IF(SUMIF('Veiculos Recusados'!E:H,#REF!,'Veiculos Recusados'!H:H)&gt;0,"SIM","NÃOI")</f>
        <v>NÃOI</v>
      </c>
      <c r="V44" s="41"/>
    </row>
    <row r="45" spans="1:22" ht="12" customHeight="1">
      <c r="A45" s="12">
        <v>42</v>
      </c>
      <c r="B45" s="12" t="s">
        <v>90</v>
      </c>
      <c r="C45" s="26">
        <v>0.40972222222222227</v>
      </c>
      <c r="D45" s="26">
        <v>0.47222222222222227</v>
      </c>
      <c r="E45" s="26">
        <v>0.47222222222222227</v>
      </c>
      <c r="F45" s="26">
        <v>0.50694444444444442</v>
      </c>
      <c r="G45" s="14">
        <v>45883</v>
      </c>
      <c r="H45" s="59"/>
      <c r="I45" s="59"/>
      <c r="J45" s="59"/>
      <c r="K45" s="59"/>
      <c r="L45" s="59"/>
      <c r="M45" s="59"/>
      <c r="N45" s="62"/>
      <c r="O45" s="59"/>
      <c r="P45" s="56" t="s">
        <v>149</v>
      </c>
      <c r="Q45" s="33" t="s">
        <v>25</v>
      </c>
      <c r="R45" s="33"/>
      <c r="S45" s="19">
        <f t="shared" si="1"/>
        <v>0.54861111111111105</v>
      </c>
      <c r="T45" s="28">
        <f t="shared" si="2"/>
        <v>0.5625</v>
      </c>
      <c r="U45" s="38" t="str">
        <f ca="1">IF(SUMIF('Veiculos Recusados'!E:H,I44,'Veiculos Recusados'!H:H)&gt;0,"SIM","NÃOI")</f>
        <v>NÃOI</v>
      </c>
      <c r="V45" s="41"/>
    </row>
    <row r="46" spans="1:22" ht="12" customHeight="1">
      <c r="A46" s="12">
        <v>43</v>
      </c>
      <c r="B46" s="12" t="s">
        <v>90</v>
      </c>
      <c r="C46" s="26">
        <v>0.40972222222222227</v>
      </c>
      <c r="D46" s="26">
        <v>0.47222222222222227</v>
      </c>
      <c r="E46" s="26">
        <v>0.47222222222222227</v>
      </c>
      <c r="F46" s="26">
        <v>0.50694444444444442</v>
      </c>
      <c r="G46" s="14">
        <v>45883</v>
      </c>
      <c r="H46" s="59" t="s">
        <v>26</v>
      </c>
      <c r="I46" s="86" t="s">
        <v>210</v>
      </c>
      <c r="J46" s="59">
        <v>102159</v>
      </c>
      <c r="K46" s="59" t="s">
        <v>211</v>
      </c>
      <c r="L46" s="59" t="s">
        <v>212</v>
      </c>
      <c r="M46" s="59" t="s">
        <v>213</v>
      </c>
      <c r="N46" s="62">
        <v>45887</v>
      </c>
      <c r="O46" s="59">
        <v>20</v>
      </c>
      <c r="P46" s="87" t="s">
        <v>30</v>
      </c>
      <c r="Q46" s="33"/>
      <c r="R46" s="33" t="s">
        <v>112</v>
      </c>
      <c r="S46" s="19">
        <f t="shared" si="1"/>
        <v>0.54861111111111105</v>
      </c>
      <c r="T46" s="28">
        <f t="shared" si="2"/>
        <v>0.5625</v>
      </c>
      <c r="U46" s="38" t="str">
        <f ca="1">IF(SUMIF('Veiculos Recusados'!E:H,I45,'Veiculos Recusados'!H:H)&gt;0,"SIM","NÃOI")</f>
        <v>NÃOI</v>
      </c>
      <c r="V46" s="41"/>
    </row>
    <row r="47" spans="1:22" ht="12" customHeight="1">
      <c r="A47" s="97" t="s">
        <v>120</v>
      </c>
      <c r="B47" s="12" t="s">
        <v>90</v>
      </c>
      <c r="C47" s="26">
        <v>0.40972222222222227</v>
      </c>
      <c r="D47" s="26">
        <v>0.47222222222222227</v>
      </c>
      <c r="E47" s="26">
        <v>0.47222222222222227</v>
      </c>
      <c r="F47" s="26">
        <v>0.50694444444444442</v>
      </c>
      <c r="G47" s="14">
        <v>45883</v>
      </c>
      <c r="H47" s="59" t="s">
        <v>48</v>
      </c>
      <c r="I47" s="94" t="s">
        <v>194</v>
      </c>
      <c r="J47" s="59" t="s">
        <v>34</v>
      </c>
      <c r="K47" s="59" t="s">
        <v>231</v>
      </c>
      <c r="L47" s="59" t="s">
        <v>196</v>
      </c>
      <c r="M47" s="59" t="s">
        <v>37</v>
      </c>
      <c r="N47" s="62">
        <v>45883</v>
      </c>
      <c r="O47" s="59">
        <v>300</v>
      </c>
      <c r="P47" s="92" t="s">
        <v>38</v>
      </c>
      <c r="Q47" s="33"/>
      <c r="R47" s="33"/>
      <c r="S47" s="19"/>
      <c r="T47" s="28"/>
      <c r="U47" s="38"/>
      <c r="V47" s="41"/>
    </row>
    <row r="48" spans="1:22" ht="12" customHeight="1">
      <c r="A48" s="12">
        <v>44</v>
      </c>
      <c r="B48" s="12" t="s">
        <v>90</v>
      </c>
      <c r="C48" s="26">
        <v>0.4513888888888889</v>
      </c>
      <c r="D48" s="26">
        <v>0.50694444444444442</v>
      </c>
      <c r="E48" s="26">
        <v>0.50694444444444442</v>
      </c>
      <c r="F48" s="27">
        <v>0.54166666666666663</v>
      </c>
      <c r="G48" s="14">
        <v>45883</v>
      </c>
      <c r="H48" s="75" t="s">
        <v>121</v>
      </c>
      <c r="I48" s="101" t="s">
        <v>192</v>
      </c>
      <c r="J48" s="75" t="s">
        <v>34</v>
      </c>
      <c r="K48" s="75" t="s">
        <v>232</v>
      </c>
      <c r="L48" s="75" t="s">
        <v>62</v>
      </c>
      <c r="M48" s="75" t="s">
        <v>37</v>
      </c>
      <c r="N48" s="75" t="s">
        <v>44</v>
      </c>
      <c r="O48" s="75">
        <v>97</v>
      </c>
      <c r="P48" s="56" t="s">
        <v>30</v>
      </c>
      <c r="Q48" s="33"/>
      <c r="R48" s="33"/>
      <c r="S48" s="19">
        <f>F48+$S$1</f>
        <v>0.58333333333333326</v>
      </c>
      <c r="T48" s="28">
        <f>S48+$T$1</f>
        <v>0.59722222222222221</v>
      </c>
      <c r="U48" s="38"/>
      <c r="V48" s="41"/>
    </row>
    <row r="49" spans="1:22" ht="12" customHeight="1">
      <c r="A49" s="12">
        <v>45</v>
      </c>
      <c r="B49" s="12" t="s">
        <v>90</v>
      </c>
      <c r="C49" s="26">
        <v>0.4513888888888889</v>
      </c>
      <c r="D49" s="26">
        <v>0.50694444444444442</v>
      </c>
      <c r="E49" s="26">
        <v>0.50694444444444442</v>
      </c>
      <c r="F49" s="27">
        <v>0.54166666666666663</v>
      </c>
      <c r="G49" s="14">
        <v>45883</v>
      </c>
      <c r="H49" s="59"/>
      <c r="I49" s="59"/>
      <c r="J49" s="59"/>
      <c r="K49" s="59"/>
      <c r="L49" s="59"/>
      <c r="M49" s="59"/>
      <c r="N49" s="62"/>
      <c r="O49" s="59"/>
      <c r="P49" s="56" t="s">
        <v>149</v>
      </c>
      <c r="Q49" s="33" t="s">
        <v>25</v>
      </c>
      <c r="R49" s="33"/>
      <c r="S49" s="19">
        <f t="shared" si="1"/>
        <v>0.58333333333333326</v>
      </c>
      <c r="T49" s="28">
        <f t="shared" si="2"/>
        <v>0.59722222222222221</v>
      </c>
      <c r="U49" s="38" t="str">
        <f ca="1">IF(SUMIF('Veiculos Recusados'!E:H,I41,'Veiculos Recusados'!H:H)&gt;0,"SIM","NÃOI")</f>
        <v>NÃOI</v>
      </c>
      <c r="V49" s="41"/>
    </row>
    <row r="50" spans="1:22" ht="12" customHeight="1">
      <c r="A50" s="12">
        <v>46</v>
      </c>
      <c r="B50" s="12" t="s">
        <v>90</v>
      </c>
      <c r="C50" s="26">
        <v>0.49305555555555558</v>
      </c>
      <c r="D50" s="26">
        <v>0.54166666666666663</v>
      </c>
      <c r="E50" s="26">
        <v>0.54166666666666663</v>
      </c>
      <c r="F50" s="27">
        <v>0.57638888888888895</v>
      </c>
      <c r="G50" s="14">
        <v>45883</v>
      </c>
      <c r="H50" s="59" t="s">
        <v>26</v>
      </c>
      <c r="I50" s="89" t="s">
        <v>56</v>
      </c>
      <c r="J50" s="59">
        <v>102079</v>
      </c>
      <c r="K50" s="59">
        <v>5088835</v>
      </c>
      <c r="L50" s="59" t="s">
        <v>67</v>
      </c>
      <c r="M50" s="59" t="s">
        <v>37</v>
      </c>
      <c r="N50" s="62">
        <v>45884</v>
      </c>
      <c r="O50" s="59">
        <v>570</v>
      </c>
      <c r="P50" s="56" t="s">
        <v>30</v>
      </c>
      <c r="Q50" s="33"/>
      <c r="R50" s="33" t="s">
        <v>112</v>
      </c>
      <c r="S50" s="19">
        <f t="shared" si="1"/>
        <v>0.61805555555555558</v>
      </c>
      <c r="T50" s="28">
        <f t="shared" si="2"/>
        <v>0.63194444444444453</v>
      </c>
      <c r="U50" s="38" t="str">
        <f ca="1">IF(SUMIF('Veiculos Recusados'!E:H,I49,'Veiculos Recusados'!H:H)&gt;0,"SIM","NÃOI")</f>
        <v>NÃOI</v>
      </c>
      <c r="V50" s="41"/>
    </row>
    <row r="51" spans="1:22" ht="12" customHeight="1">
      <c r="A51" s="12">
        <v>47</v>
      </c>
      <c r="B51" s="12" t="s">
        <v>90</v>
      </c>
      <c r="C51" s="26">
        <v>0.49305555555555558</v>
      </c>
      <c r="D51" s="26">
        <v>0.54166666666666663</v>
      </c>
      <c r="E51" s="26">
        <v>0.54166666666666663</v>
      </c>
      <c r="F51" s="27">
        <v>0.57638888888888895</v>
      </c>
      <c r="G51" s="14">
        <v>45883</v>
      </c>
      <c r="H51" s="59"/>
      <c r="I51" s="59"/>
      <c r="J51" s="59"/>
      <c r="K51" s="59"/>
      <c r="L51" s="59"/>
      <c r="M51" s="59"/>
      <c r="N51" s="62"/>
      <c r="O51" s="59"/>
      <c r="P51" s="56" t="s">
        <v>149</v>
      </c>
      <c r="Q51" s="33" t="s">
        <v>25</v>
      </c>
      <c r="R51" s="33"/>
      <c r="S51" s="53">
        <f t="shared" si="1"/>
        <v>0.61805555555555558</v>
      </c>
      <c r="T51" s="54">
        <f t="shared" si="2"/>
        <v>0.63194444444444453</v>
      </c>
      <c r="U51" s="38" t="str">
        <f ca="1">IF(SUMIF('Veiculos Recusados'!E:H,I43,'Veiculos Recusados'!H:H)&gt;0,"SIM","NÃOI")</f>
        <v>NÃOI</v>
      </c>
      <c r="V51" s="41"/>
    </row>
    <row r="52" spans="1:22" ht="12" customHeight="1">
      <c r="A52" s="12">
        <v>48</v>
      </c>
      <c r="B52" s="12" t="s">
        <v>90</v>
      </c>
      <c r="C52" s="26">
        <v>0.49305555555555558</v>
      </c>
      <c r="D52" s="26">
        <v>0.54166666666666663</v>
      </c>
      <c r="E52" s="26">
        <v>0.54166666666666663</v>
      </c>
      <c r="F52" s="27">
        <v>0.57638888888888895</v>
      </c>
      <c r="G52" s="14">
        <v>45883</v>
      </c>
      <c r="H52" s="59" t="s">
        <v>48</v>
      </c>
      <c r="I52" s="86" t="s">
        <v>233</v>
      </c>
      <c r="J52" s="59">
        <v>100114</v>
      </c>
      <c r="K52" s="59" t="s">
        <v>234</v>
      </c>
      <c r="L52" s="59" t="s">
        <v>84</v>
      </c>
      <c r="M52" s="59" t="s">
        <v>235</v>
      </c>
      <c r="N52" s="62">
        <v>45891</v>
      </c>
      <c r="O52" s="59">
        <f>75-2</f>
        <v>73</v>
      </c>
      <c r="P52" s="56" t="s">
        <v>30</v>
      </c>
      <c r="Q52" s="33"/>
      <c r="R52" s="33" t="s">
        <v>215</v>
      </c>
      <c r="S52" s="53">
        <f t="shared" si="1"/>
        <v>0.61805555555555558</v>
      </c>
      <c r="T52" s="54">
        <f t="shared" si="2"/>
        <v>0.63194444444444453</v>
      </c>
      <c r="U52" s="38" t="str">
        <f ca="1">IF(SUMIF('Veiculos Recusados'!E:H,I44,'Veiculos Recusados'!H:H)&gt;0,"SIM","NÃOI")</f>
        <v>NÃOI</v>
      </c>
      <c r="V52" s="41"/>
    </row>
    <row r="53" spans="1:22" ht="12" customHeight="1">
      <c r="A53" s="12">
        <v>49</v>
      </c>
      <c r="B53" s="12" t="s">
        <v>90</v>
      </c>
      <c r="C53" s="26">
        <v>0.54861111111111105</v>
      </c>
      <c r="D53" s="26">
        <v>0.57638888888888895</v>
      </c>
      <c r="E53" s="26">
        <v>0.57638888888888895</v>
      </c>
      <c r="F53" s="27">
        <v>0.61111111111111105</v>
      </c>
      <c r="G53" s="14">
        <v>45883</v>
      </c>
      <c r="H53" s="65"/>
      <c r="I53" s="68"/>
      <c r="J53" s="65"/>
      <c r="K53" s="63"/>
      <c r="L53" s="65"/>
      <c r="M53" s="65"/>
      <c r="N53" s="65"/>
      <c r="O53" s="65"/>
      <c r="P53" s="56" t="s">
        <v>149</v>
      </c>
      <c r="Q53" s="33" t="s">
        <v>25</v>
      </c>
      <c r="R53" s="33"/>
      <c r="S53" s="53">
        <f t="shared" si="1"/>
        <v>0.65277777777777768</v>
      </c>
      <c r="T53" s="54">
        <f t="shared" si="2"/>
        <v>0.66666666666666663</v>
      </c>
      <c r="U53" s="38" t="str">
        <f ca="1">IF(SUMIF('Veiculos Recusados'!E:H,I45,'Veiculos Recusados'!H:H)&gt;0,"SIM","NÃOI")</f>
        <v>NÃOI</v>
      </c>
      <c r="V53" s="41"/>
    </row>
    <row r="54" spans="1:22" ht="12" customHeight="1">
      <c r="A54" s="12">
        <v>50</v>
      </c>
      <c r="B54" s="12" t="s">
        <v>90</v>
      </c>
      <c r="C54" s="26">
        <v>0.54861111111111105</v>
      </c>
      <c r="D54" s="26">
        <v>0.57638888888888895</v>
      </c>
      <c r="E54" s="26">
        <v>0.57638888888888895</v>
      </c>
      <c r="F54" s="27">
        <v>0.61111111111111105</v>
      </c>
      <c r="G54" s="14">
        <v>45883</v>
      </c>
      <c r="H54" s="59" t="s">
        <v>26</v>
      </c>
      <c r="I54" s="86" t="s">
        <v>236</v>
      </c>
      <c r="J54" s="59">
        <v>101813</v>
      </c>
      <c r="K54" s="59">
        <v>5096239</v>
      </c>
      <c r="L54" s="59" t="s">
        <v>54</v>
      </c>
      <c r="M54" s="59" t="s">
        <v>198</v>
      </c>
      <c r="N54" s="62">
        <v>45887</v>
      </c>
      <c r="O54" s="59">
        <v>120</v>
      </c>
      <c r="P54" s="56" t="s">
        <v>30</v>
      </c>
      <c r="Q54" s="33"/>
      <c r="R54" s="33"/>
      <c r="S54" s="53">
        <f t="shared" si="1"/>
        <v>0.65277777777777768</v>
      </c>
      <c r="T54" s="54">
        <f t="shared" si="2"/>
        <v>0.66666666666666663</v>
      </c>
      <c r="U54" s="38" t="str">
        <f ca="1">IF(SUMIF('Veiculos Recusados'!E:H,I46,'Veiculos Recusados'!H:H)&gt;0,"SIM","NÃOI")</f>
        <v>NÃOI</v>
      </c>
      <c r="V54" s="41"/>
    </row>
    <row r="55" spans="1:22" ht="12" customHeight="1">
      <c r="A55" s="12">
        <v>51</v>
      </c>
      <c r="B55" s="12" t="s">
        <v>90</v>
      </c>
      <c r="C55" s="26">
        <v>0.54861111111111105</v>
      </c>
      <c r="D55" s="26">
        <v>0.57638888888888895</v>
      </c>
      <c r="E55" s="26">
        <v>0.57638888888888895</v>
      </c>
      <c r="F55" s="27">
        <v>0.61111111111111105</v>
      </c>
      <c r="G55" s="14">
        <v>45883</v>
      </c>
      <c r="H55" s="59" t="s">
        <v>48</v>
      </c>
      <c r="I55" s="89" t="s">
        <v>237</v>
      </c>
      <c r="J55" s="59">
        <v>102001</v>
      </c>
      <c r="K55" s="59">
        <v>5092534</v>
      </c>
      <c r="L55" s="59" t="s">
        <v>67</v>
      </c>
      <c r="M55" s="59" t="s">
        <v>89</v>
      </c>
      <c r="N55" s="62">
        <v>45895</v>
      </c>
      <c r="O55" s="59">
        <v>120</v>
      </c>
      <c r="P55" s="56" t="s">
        <v>30</v>
      </c>
      <c r="Q55" s="33"/>
      <c r="R55" s="33" t="s">
        <v>215</v>
      </c>
      <c r="S55" s="53">
        <f t="shared" si="1"/>
        <v>0.65277777777777768</v>
      </c>
      <c r="T55" s="54">
        <f t="shared" si="2"/>
        <v>0.66666666666666663</v>
      </c>
      <c r="U55" s="38" t="str">
        <f ca="1">IF(SUMIF('Veiculos Recusados'!E:H,I48,'Veiculos Recusados'!H:H)&gt;0,"SIM","NÃOI")</f>
        <v>NÃOI</v>
      </c>
      <c r="V55" s="41"/>
    </row>
    <row r="56" spans="1:22" ht="12" customHeight="1">
      <c r="A56" s="12">
        <v>52</v>
      </c>
      <c r="B56" s="12" t="s">
        <v>90</v>
      </c>
      <c r="C56" s="26">
        <v>0.58333333333333337</v>
      </c>
      <c r="D56" s="26">
        <v>0.61111111111111105</v>
      </c>
      <c r="E56" s="26">
        <v>0.61111111111111105</v>
      </c>
      <c r="F56" s="27">
        <v>0.64583333333333337</v>
      </c>
      <c r="G56" s="14">
        <v>45883</v>
      </c>
      <c r="H56" s="59" t="s">
        <v>173</v>
      </c>
      <c r="I56" s="89" t="s">
        <v>159</v>
      </c>
      <c r="J56" s="59">
        <v>100076</v>
      </c>
      <c r="K56" s="79" t="s">
        <v>238</v>
      </c>
      <c r="L56" s="59" t="s">
        <v>229</v>
      </c>
      <c r="M56" s="59" t="s">
        <v>43</v>
      </c>
      <c r="N56" s="62" t="s">
        <v>44</v>
      </c>
      <c r="O56" s="59">
        <v>80</v>
      </c>
      <c r="P56" s="56" t="s">
        <v>30</v>
      </c>
      <c r="Q56" s="33"/>
      <c r="R56" s="33" t="s">
        <v>45</v>
      </c>
      <c r="S56" s="53">
        <f t="shared" si="1"/>
        <v>0.6875</v>
      </c>
      <c r="T56" s="54">
        <f t="shared" si="2"/>
        <v>0.70138888888888895</v>
      </c>
      <c r="U56" s="38" t="str">
        <f ca="1">IF(SUMIF('Veiculos Recusados'!E:H,I49,'Veiculos Recusados'!H:H)&gt;0,"SIM","NÃOI")</f>
        <v>NÃOI</v>
      </c>
      <c r="V56" s="41"/>
    </row>
    <row r="57" spans="1:22" ht="12" customHeight="1">
      <c r="A57" s="12">
        <v>53</v>
      </c>
      <c r="B57" s="12" t="s">
        <v>90</v>
      </c>
      <c r="C57" s="26">
        <v>0.58333333333333337</v>
      </c>
      <c r="D57" s="26">
        <v>0.61111111111111105</v>
      </c>
      <c r="E57" s="26">
        <v>0.61111111111111105</v>
      </c>
      <c r="F57" s="27">
        <v>0.64583333333333337</v>
      </c>
      <c r="G57" s="14">
        <v>45883</v>
      </c>
      <c r="H57" s="59" t="s">
        <v>48</v>
      </c>
      <c r="I57" s="89" t="s">
        <v>239</v>
      </c>
      <c r="J57" s="59">
        <v>102037</v>
      </c>
      <c r="K57" s="59">
        <v>5095554</v>
      </c>
      <c r="L57" s="59" t="s">
        <v>67</v>
      </c>
      <c r="M57" s="59" t="s">
        <v>240</v>
      </c>
      <c r="N57" s="62">
        <v>45892</v>
      </c>
      <c r="O57" s="59">
        <v>120</v>
      </c>
      <c r="P57" s="56" t="s">
        <v>30</v>
      </c>
      <c r="Q57" s="33"/>
      <c r="R57" s="33" t="s">
        <v>215</v>
      </c>
      <c r="S57" s="53">
        <f t="shared" si="1"/>
        <v>0.6875</v>
      </c>
      <c r="T57" s="54">
        <f t="shared" si="2"/>
        <v>0.70138888888888895</v>
      </c>
      <c r="U57" s="38" t="str">
        <f ca="1">IF(SUMIF('Veiculos Recusados'!E:H,#REF!,'Veiculos Recusados'!H:H)&gt;0,"SIM","NÃOI")</f>
        <v>NÃOI</v>
      </c>
      <c r="V57" s="41"/>
    </row>
    <row r="58" spans="1:22" ht="12" customHeight="1">
      <c r="A58" s="12">
        <v>54</v>
      </c>
      <c r="B58" s="12" t="s">
        <v>90</v>
      </c>
      <c r="C58" s="26">
        <v>0.58333333333333337</v>
      </c>
      <c r="D58" s="26">
        <v>0.61111111111111105</v>
      </c>
      <c r="E58" s="26">
        <v>0.61111111111111105</v>
      </c>
      <c r="F58" s="27">
        <v>0.64583333333333337</v>
      </c>
      <c r="G58" s="14">
        <v>45883</v>
      </c>
      <c r="H58" s="59"/>
      <c r="I58" s="59"/>
      <c r="J58" s="59"/>
      <c r="K58" s="59"/>
      <c r="L58" s="59"/>
      <c r="M58" s="59"/>
      <c r="N58" s="62"/>
      <c r="O58" s="59"/>
      <c r="P58" s="66" t="s">
        <v>149</v>
      </c>
      <c r="Q58" s="33" t="s">
        <v>25</v>
      </c>
      <c r="R58" s="33"/>
      <c r="S58" s="53">
        <f t="shared" si="1"/>
        <v>0.6875</v>
      </c>
      <c r="T58" s="54">
        <f t="shared" si="2"/>
        <v>0.70138888888888895</v>
      </c>
      <c r="U58" s="38" t="str">
        <f ca="1">IF(SUMIF('Veiculos Recusados'!E:H,I51,'Veiculos Recusados'!H:H)&gt;0,"SIM","NÃOI")</f>
        <v>NÃOI</v>
      </c>
      <c r="V58" s="41"/>
    </row>
    <row r="63" spans="1:22" ht="12" customHeight="1">
      <c r="O63" s="21">
        <f>1909+85</f>
        <v>1994</v>
      </c>
    </row>
  </sheetData>
  <autoFilter ref="A2:V58" xr:uid="{00000000-0001-0000-0300-000000000000}"/>
  <conditionalFormatting sqref="P1">
    <cfRule type="cellIs" dxfId="48" priority="46" operator="equal">
      <formula>"DESCARREGADO"</formula>
    </cfRule>
  </conditionalFormatting>
  <conditionalFormatting sqref="P1:P1048576">
    <cfRule type="cellIs" dxfId="47" priority="6" operator="equal">
      <formula>"CARREGADO"</formula>
    </cfRule>
    <cfRule type="cellIs" dxfId="46" priority="2" operator="equal">
      <formula>"CARREGANDO"</formula>
    </cfRule>
    <cfRule type="cellIs" dxfId="45" priority="5" operator="equal">
      <formula>"PERDEU JANELA"</formula>
    </cfRule>
  </conditionalFormatting>
  <conditionalFormatting sqref="P2">
    <cfRule type="cellIs" dxfId="44" priority="43" operator="equal">
      <formula>"DESCARREGAMENTO"</formula>
    </cfRule>
  </conditionalFormatting>
  <conditionalFormatting sqref="P2:P58">
    <cfRule type="cellIs" dxfId="43" priority="4" operator="equal">
      <formula>"PERDEU JANELA"</formula>
    </cfRule>
    <cfRule type="cellIs" dxfId="42" priority="1" operator="equal">
      <formula>"CARREGADO"</formula>
    </cfRule>
  </conditionalFormatting>
  <conditionalFormatting sqref="P3:P58">
    <cfRule type="cellIs" dxfId="41" priority="3" operator="equal">
      <formula>"RECUSADO"</formula>
    </cfRule>
  </conditionalFormatting>
  <conditionalFormatting sqref="P3:P1048576">
    <cfRule type="cellIs" dxfId="40" priority="7" operator="equal">
      <formula>"DESCARREGADO"</formula>
    </cfRule>
  </conditionalFormatting>
  <conditionalFormatting sqref="Q2:Q58">
    <cfRule type="cellIs" dxfId="39" priority="16" operator="equal">
      <formula>"SEM PROGRAMAÇÃO"</formula>
    </cfRule>
  </conditionalFormatting>
  <conditionalFormatting sqref="U3:U58">
    <cfRule type="containsText" dxfId="38" priority="44" operator="containsText" text="NÃO">
      <formula>NOT(ISERROR(SEARCH("NÃO",U3)))</formula>
    </cfRule>
    <cfRule type="containsText" dxfId="37" priority="45" operator="containsText" text="SIM">
      <formula>NOT(ISERROR(SEARCH("SIM",U3)))</formula>
    </cfRule>
  </conditionalFormatting>
  <pageMargins left="0.511811024" right="0.511811024" top="0.78740157499999996" bottom="0.78740157499999996" header="0.31496062000000002" footer="0.31496062000000002"/>
  <pageSetup paperSize="9" scale="105" fitToWidth="0" fitToHeight="0" orientation="landscape" r:id="rId1"/>
  <headerFooter>
    <oddFooter>&amp;L_x000D_&amp;1#&amp;"Calibri"&amp;10&amp;K000000 Classificação: Público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B40D-90BE-43F2-8274-70320CE7417C}">
  <dimension ref="A1:V68"/>
  <sheetViews>
    <sheetView workbookViewId="0">
      <selection activeCell="N10" sqref="N10"/>
    </sheetView>
  </sheetViews>
  <sheetFormatPr defaultColWidth="10.7109375" defaultRowHeight="12" customHeight="1"/>
  <cols>
    <col min="1" max="2" width="5.7109375" style="20" customWidth="1"/>
    <col min="3" max="3" width="5.7109375" style="20" hidden="1" customWidth="1"/>
    <col min="4" max="6" width="5.7109375" style="20" customWidth="1"/>
    <col min="7" max="7" width="10.7109375" style="1" customWidth="1"/>
    <col min="8" max="8" width="18.7109375" style="1" bestFit="1" customWidth="1"/>
    <col min="9" max="9" width="8.42578125" style="1" bestFit="1" customWidth="1"/>
    <col min="10" max="10" width="13.5703125" style="1" bestFit="1" customWidth="1"/>
    <col min="11" max="11" width="29.42578125" style="1" customWidth="1"/>
    <col min="12" max="12" width="27.85546875" style="1" customWidth="1"/>
    <col min="13" max="13" width="17.7109375" style="1" bestFit="1" customWidth="1"/>
    <col min="14" max="14" width="11.42578125" style="25" bestFit="1" customWidth="1"/>
    <col min="15" max="15" width="8.85546875" style="21" bestFit="1" customWidth="1"/>
    <col min="16" max="16" width="14.7109375" style="20" customWidth="1"/>
    <col min="17" max="17" width="17.140625" style="20" customWidth="1"/>
    <col min="18" max="18" width="53.42578125" style="20" customWidth="1"/>
    <col min="19" max="19" width="15.140625" style="20" bestFit="1" customWidth="1"/>
    <col min="20" max="20" width="21.5703125" style="20" bestFit="1" customWidth="1"/>
    <col min="21" max="21" width="17.5703125" style="7" bestFit="1" customWidth="1"/>
    <col min="22" max="22" width="10.7109375" style="7" bestFit="1" customWidth="1"/>
    <col min="23" max="16384" width="10.7109375" style="7"/>
  </cols>
  <sheetData>
    <row r="1" spans="1:22" ht="12" customHeight="1">
      <c r="A1" s="1"/>
      <c r="B1" s="1"/>
      <c r="C1" s="2">
        <v>4.1666666666666699E-2</v>
      </c>
      <c r="D1" s="2">
        <v>4.1666666666666699E-2</v>
      </c>
      <c r="E1" s="2">
        <v>2.7777777777777776E-2</v>
      </c>
      <c r="F1" s="3"/>
      <c r="G1" s="22"/>
      <c r="H1" s="22" t="s">
        <v>0</v>
      </c>
      <c r="I1" s="23"/>
      <c r="J1" s="4"/>
      <c r="K1" s="4"/>
      <c r="L1" s="4"/>
      <c r="M1" s="4"/>
      <c r="N1" s="24"/>
      <c r="O1" s="5"/>
      <c r="P1" s="6"/>
      <c r="Q1" s="6"/>
      <c r="R1" s="6"/>
      <c r="S1" s="2">
        <v>4.1666666666666664E-2</v>
      </c>
      <c r="T1" s="2">
        <v>1.38888888888889E-2</v>
      </c>
      <c r="U1" s="2">
        <v>4.8611111111111112E-2</v>
      </c>
    </row>
    <row r="2" spans="1:22" ht="12" customHeight="1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1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32" t="s">
        <v>14</v>
      </c>
      <c r="O2" s="9" t="s">
        <v>15</v>
      </c>
      <c r="P2" s="10" t="s">
        <v>16</v>
      </c>
      <c r="Q2" s="11" t="s">
        <v>17</v>
      </c>
      <c r="R2" s="11" t="s">
        <v>18</v>
      </c>
      <c r="S2" s="30" t="s">
        <v>19</v>
      </c>
      <c r="T2" s="30" t="s">
        <v>20</v>
      </c>
      <c r="U2" s="37" t="s">
        <v>21</v>
      </c>
      <c r="V2" s="40" t="s">
        <v>22</v>
      </c>
    </row>
    <row r="3" spans="1:22" ht="12" customHeight="1">
      <c r="A3" s="12">
        <v>1</v>
      </c>
      <c r="B3" s="12" t="s">
        <v>23</v>
      </c>
      <c r="C3" s="13">
        <v>0.6875</v>
      </c>
      <c r="D3" s="13">
        <v>0.97222222222222221</v>
      </c>
      <c r="E3" s="13">
        <f t="shared" ref="E3:E34" si="0">F3-$E$1</f>
        <v>1.3888888888888888E-2</v>
      </c>
      <c r="F3" s="13">
        <v>4.1666666666666664E-2</v>
      </c>
      <c r="G3" s="14">
        <v>45884</v>
      </c>
      <c r="H3" s="65" t="s">
        <v>31</v>
      </c>
      <c r="I3" s="68"/>
      <c r="J3" s="65"/>
      <c r="K3" s="65" t="s">
        <v>31</v>
      </c>
      <c r="L3" s="65"/>
      <c r="M3" s="65" t="s">
        <v>31</v>
      </c>
      <c r="N3" s="65"/>
      <c r="O3" s="65" t="s">
        <v>31</v>
      </c>
      <c r="P3" s="88" t="s">
        <v>24</v>
      </c>
      <c r="Q3" s="72" t="s">
        <v>25</v>
      </c>
      <c r="R3" s="33"/>
      <c r="S3" s="19">
        <f t="shared" ref="S3:S60" si="1">F3+$S$1</f>
        <v>8.3333333333333329E-2</v>
      </c>
      <c r="T3" s="28">
        <f t="shared" ref="T3:T60" si="2">S3+$T$1</f>
        <v>9.7222222222222224E-2</v>
      </c>
      <c r="U3" s="38" t="str">
        <f ca="1">IF(SUMIF('Veiculos Recusados'!E:H,I3,'Veiculos Recusados'!H:H)&gt;0,"SIM","NÃOI")</f>
        <v>NÃOI</v>
      </c>
      <c r="V3" s="41">
        <v>0.84</v>
      </c>
    </row>
    <row r="4" spans="1:22" ht="12" customHeight="1">
      <c r="A4" s="12">
        <v>2</v>
      </c>
      <c r="B4" s="12" t="s">
        <v>23</v>
      </c>
      <c r="C4" s="13">
        <v>0.6875</v>
      </c>
      <c r="D4" s="13">
        <v>0.97222222222222221</v>
      </c>
      <c r="E4" s="13">
        <f t="shared" si="0"/>
        <v>1.3888888888888888E-2</v>
      </c>
      <c r="F4" s="13">
        <v>4.1666666666666664E-2</v>
      </c>
      <c r="G4" s="14">
        <v>45884</v>
      </c>
      <c r="H4" s="15" t="s">
        <v>91</v>
      </c>
      <c r="I4" s="86" t="s">
        <v>241</v>
      </c>
      <c r="J4" s="15">
        <v>101994</v>
      </c>
      <c r="K4" s="74">
        <v>5092532</v>
      </c>
      <c r="L4" s="15" t="s">
        <v>67</v>
      </c>
      <c r="M4" s="15" t="s">
        <v>89</v>
      </c>
      <c r="N4" s="57">
        <v>45896</v>
      </c>
      <c r="O4" s="15">
        <v>330</v>
      </c>
      <c r="P4" s="109" t="s">
        <v>114</v>
      </c>
      <c r="Q4" s="33"/>
      <c r="R4" s="33" t="s">
        <v>242</v>
      </c>
      <c r="S4" s="19">
        <f>F4+$S$1</f>
        <v>8.3333333333333329E-2</v>
      </c>
      <c r="T4" s="28">
        <f>S4+$T$1</f>
        <v>9.7222222222222224E-2</v>
      </c>
      <c r="U4" s="38" t="str">
        <f ca="1">IF(SUMIF('Veiculos Recusados'!E:H,I20,'Veiculos Recusados'!H:H)&gt;0,"SIM","NÃOI")</f>
        <v>SIM</v>
      </c>
      <c r="V4" s="41">
        <v>0.81</v>
      </c>
    </row>
    <row r="5" spans="1:22" ht="12" customHeight="1">
      <c r="A5" s="12">
        <v>3</v>
      </c>
      <c r="B5" s="12" t="s">
        <v>23</v>
      </c>
      <c r="C5" s="13">
        <v>0.6875</v>
      </c>
      <c r="D5" s="13">
        <f t="shared" ref="D5:D34" si="3">E5-$D$1</f>
        <v>1.3888888888888853E-2</v>
      </c>
      <c r="E5" s="13">
        <f t="shared" si="0"/>
        <v>5.5555555555555552E-2</v>
      </c>
      <c r="F5" s="13">
        <v>8.3333333333333329E-2</v>
      </c>
      <c r="G5" s="14">
        <v>45884</v>
      </c>
      <c r="H5" s="59" t="s">
        <v>26</v>
      </c>
      <c r="I5" s="86" t="s">
        <v>243</v>
      </c>
      <c r="J5" s="59">
        <v>101085</v>
      </c>
      <c r="K5" s="59">
        <v>5096378</v>
      </c>
      <c r="L5" s="59" t="s">
        <v>67</v>
      </c>
      <c r="M5" s="59" t="s">
        <v>240</v>
      </c>
      <c r="N5" s="62">
        <v>45890</v>
      </c>
      <c r="O5" s="59">
        <v>300</v>
      </c>
      <c r="P5" s="109" t="s">
        <v>114</v>
      </c>
      <c r="Q5" s="33"/>
      <c r="R5" s="33"/>
      <c r="S5" s="19">
        <f t="shared" si="1"/>
        <v>0.125</v>
      </c>
      <c r="T5" s="28">
        <f t="shared" si="2"/>
        <v>0.1388888888888889</v>
      </c>
      <c r="U5" s="38" t="str">
        <f ca="1">IF(SUMIF('Veiculos Recusados'!E:H,I5,'Veiculos Recusados'!H:H)&gt;0,"SIM","NÃOI")</f>
        <v>NÃOI</v>
      </c>
      <c r="V5" s="41"/>
    </row>
    <row r="6" spans="1:22" ht="12" customHeight="1">
      <c r="A6" s="12">
        <v>4</v>
      </c>
      <c r="B6" s="12" t="s">
        <v>23</v>
      </c>
      <c r="C6" s="13">
        <v>0.6875</v>
      </c>
      <c r="D6" s="13">
        <f t="shared" si="3"/>
        <v>1.3888888888888853E-2</v>
      </c>
      <c r="E6" s="13">
        <f t="shared" si="0"/>
        <v>5.5555555555555552E-2</v>
      </c>
      <c r="F6" s="13">
        <v>8.3333333333333329E-2</v>
      </c>
      <c r="G6" s="14">
        <v>45884</v>
      </c>
      <c r="H6" s="15" t="s">
        <v>65</v>
      </c>
      <c r="I6" s="86" t="s">
        <v>244</v>
      </c>
      <c r="J6" s="16">
        <v>101867</v>
      </c>
      <c r="K6" s="74">
        <v>5091040</v>
      </c>
      <c r="L6" s="15" t="s">
        <v>54</v>
      </c>
      <c r="M6" s="15" t="s">
        <v>245</v>
      </c>
      <c r="N6" s="57">
        <v>45894</v>
      </c>
      <c r="O6" s="15">
        <v>293</v>
      </c>
      <c r="P6" s="109" t="s">
        <v>114</v>
      </c>
      <c r="Q6" s="33"/>
      <c r="R6" s="33" t="s">
        <v>242</v>
      </c>
      <c r="S6" s="19">
        <f t="shared" si="1"/>
        <v>0.125</v>
      </c>
      <c r="T6" s="28">
        <f t="shared" si="2"/>
        <v>0.1388888888888889</v>
      </c>
      <c r="U6" s="38" t="str">
        <f ca="1">IF(SUMIF('Veiculos Recusados'!E:H,I6,'Veiculos Recusados'!H:H)&gt;0,"SIM","NÃOI")</f>
        <v>NÃOI</v>
      </c>
      <c r="V6" s="41"/>
    </row>
    <row r="7" spans="1:22" ht="12" customHeight="1">
      <c r="A7" s="12">
        <v>5</v>
      </c>
      <c r="B7" s="12" t="s">
        <v>23</v>
      </c>
      <c r="C7" s="13">
        <v>0.6875</v>
      </c>
      <c r="D7" s="13">
        <f t="shared" si="3"/>
        <v>5.5555555555555525E-2</v>
      </c>
      <c r="E7" s="13">
        <f t="shared" si="0"/>
        <v>9.7222222222222224E-2</v>
      </c>
      <c r="F7" s="13">
        <v>0.125</v>
      </c>
      <c r="G7" s="14">
        <v>45884</v>
      </c>
      <c r="H7" s="59" t="s">
        <v>26</v>
      </c>
      <c r="I7" s="86" t="s">
        <v>246</v>
      </c>
      <c r="J7" s="59">
        <v>101831</v>
      </c>
      <c r="K7" s="59">
        <v>5095616</v>
      </c>
      <c r="L7" s="59" t="s">
        <v>54</v>
      </c>
      <c r="M7" s="59" t="s">
        <v>198</v>
      </c>
      <c r="N7" s="62">
        <v>45891</v>
      </c>
      <c r="O7" s="59">
        <v>284</v>
      </c>
      <c r="P7" s="109" t="s">
        <v>114</v>
      </c>
      <c r="Q7" s="33"/>
      <c r="R7" s="33"/>
      <c r="S7" s="19">
        <f t="shared" si="1"/>
        <v>0.16666666666666666</v>
      </c>
      <c r="T7" s="28">
        <f t="shared" si="2"/>
        <v>0.18055555555555555</v>
      </c>
      <c r="U7" s="38" t="str">
        <f ca="1">IF(SUMIF('Veiculos Recusados'!E:H,I23,'Veiculos Recusados'!H:H)&gt;0,"SIM","NÃOI")</f>
        <v>NÃOI</v>
      </c>
      <c r="V7" s="41"/>
    </row>
    <row r="8" spans="1:22" ht="12" customHeight="1">
      <c r="A8" s="12">
        <v>6</v>
      </c>
      <c r="B8" s="12" t="s">
        <v>23</v>
      </c>
      <c r="C8" s="13">
        <v>0.6875</v>
      </c>
      <c r="D8" s="13">
        <f t="shared" si="3"/>
        <v>5.5555555555555525E-2</v>
      </c>
      <c r="E8" s="13">
        <f t="shared" si="0"/>
        <v>9.7222222222222224E-2</v>
      </c>
      <c r="F8" s="13">
        <v>0.125</v>
      </c>
      <c r="G8" s="14">
        <v>45884</v>
      </c>
      <c r="H8" s="59"/>
      <c r="I8" s="59"/>
      <c r="J8" s="59"/>
      <c r="K8" s="59"/>
      <c r="L8" s="59"/>
      <c r="M8" s="59"/>
      <c r="N8" s="62"/>
      <c r="O8" s="59"/>
      <c r="P8" s="88" t="s">
        <v>24</v>
      </c>
      <c r="Q8" s="72" t="s">
        <v>25</v>
      </c>
      <c r="R8" s="33"/>
      <c r="S8" s="19">
        <f t="shared" si="1"/>
        <v>0.16666666666666666</v>
      </c>
      <c r="T8" s="28">
        <f t="shared" si="2"/>
        <v>0.18055555555555555</v>
      </c>
      <c r="U8" s="38" t="str">
        <f ca="1">IF(SUMIF('Veiculos Recusados'!E:H,I4,'Veiculos Recusados'!H:H)&gt;0,"SIM","NÃOI")</f>
        <v>NÃOI</v>
      </c>
      <c r="V8" s="41"/>
    </row>
    <row r="9" spans="1:22" ht="12" customHeight="1">
      <c r="A9" s="12">
        <v>7</v>
      </c>
      <c r="B9" s="12" t="s">
        <v>23</v>
      </c>
      <c r="C9" s="13">
        <v>0.6875</v>
      </c>
      <c r="D9" s="13">
        <f t="shared" si="3"/>
        <v>9.7222222222222196E-2</v>
      </c>
      <c r="E9" s="13">
        <f t="shared" si="0"/>
        <v>0.1388888888888889</v>
      </c>
      <c r="F9" s="13">
        <v>0.16666666666666666</v>
      </c>
      <c r="G9" s="14">
        <v>45884</v>
      </c>
      <c r="H9" s="59"/>
      <c r="I9" s="59"/>
      <c r="J9" s="59"/>
      <c r="K9" s="59"/>
      <c r="L9" s="59"/>
      <c r="M9" s="59"/>
      <c r="N9" s="62"/>
      <c r="O9" s="59"/>
      <c r="P9" s="88" t="s">
        <v>24</v>
      </c>
      <c r="Q9" s="72" t="s">
        <v>25</v>
      </c>
      <c r="R9" s="33"/>
      <c r="S9" s="19">
        <f t="shared" si="1"/>
        <v>0.20833333333333331</v>
      </c>
      <c r="T9" s="28">
        <f t="shared" si="2"/>
        <v>0.22222222222222221</v>
      </c>
      <c r="U9" s="38" t="str">
        <f ca="1">IF(SUMIF('Veiculos Recusados'!E:H,I9,'Veiculos Recusados'!H:H)&gt;0,"SIM","NÃOI")</f>
        <v>NÃOI</v>
      </c>
      <c r="V9" s="29"/>
    </row>
    <row r="10" spans="1:22" ht="12" customHeight="1">
      <c r="A10" s="12">
        <v>8</v>
      </c>
      <c r="B10" s="12" t="s">
        <v>23</v>
      </c>
      <c r="C10" s="13">
        <v>0.6875</v>
      </c>
      <c r="D10" s="13">
        <f t="shared" si="3"/>
        <v>0.26388888888888884</v>
      </c>
      <c r="E10" s="13">
        <f t="shared" si="0"/>
        <v>0.30555555555555552</v>
      </c>
      <c r="F10" s="13">
        <v>0.33333333333333331</v>
      </c>
      <c r="G10" s="14">
        <v>45884</v>
      </c>
      <c r="H10" s="110" t="s">
        <v>91</v>
      </c>
      <c r="I10" s="86" t="s">
        <v>241</v>
      </c>
      <c r="J10" s="110">
        <v>101994</v>
      </c>
      <c r="K10" s="74">
        <v>5092532</v>
      </c>
      <c r="L10" s="15" t="s">
        <v>67</v>
      </c>
      <c r="M10" s="15" t="s">
        <v>89</v>
      </c>
      <c r="N10" s="57">
        <v>45896</v>
      </c>
      <c r="O10" s="110">
        <v>330</v>
      </c>
      <c r="P10" s="112" t="s">
        <v>30</v>
      </c>
      <c r="Q10" s="33"/>
      <c r="R10" s="33" t="s">
        <v>242</v>
      </c>
      <c r="S10" s="19">
        <f t="shared" si="1"/>
        <v>0.375</v>
      </c>
      <c r="T10" s="28">
        <f t="shared" si="2"/>
        <v>0.3888888888888889</v>
      </c>
      <c r="U10" s="38"/>
      <c r="V10" s="42"/>
    </row>
    <row r="11" spans="1:22" ht="12" customHeight="1">
      <c r="A11" s="97" t="s">
        <v>120</v>
      </c>
      <c r="B11" s="12" t="s">
        <v>23</v>
      </c>
      <c r="C11" s="13">
        <v>0.6875</v>
      </c>
      <c r="D11" s="13">
        <f>E11-$D$1</f>
        <v>0.26388888888888884</v>
      </c>
      <c r="E11" s="13">
        <f>F11-$E$1</f>
        <v>0.30555555555555552</v>
      </c>
      <c r="F11" s="13">
        <v>0.33333333333333331</v>
      </c>
      <c r="G11" s="14">
        <v>45884</v>
      </c>
      <c r="H11" s="110" t="s">
        <v>65</v>
      </c>
      <c r="I11" s="86" t="s">
        <v>244</v>
      </c>
      <c r="J11" s="111">
        <v>101867</v>
      </c>
      <c r="K11" s="74">
        <v>5091040</v>
      </c>
      <c r="L11" s="15" t="s">
        <v>54</v>
      </c>
      <c r="M11" s="15" t="s">
        <v>245</v>
      </c>
      <c r="N11" s="57">
        <v>45894</v>
      </c>
      <c r="O11" s="110">
        <v>293</v>
      </c>
      <c r="P11" s="112" t="s">
        <v>30</v>
      </c>
      <c r="Q11" s="33"/>
      <c r="R11" s="33"/>
      <c r="S11" s="19">
        <f>F11+$S$1</f>
        <v>0.375</v>
      </c>
      <c r="T11" s="28">
        <f>S11+$T$1</f>
        <v>0.3888888888888889</v>
      </c>
      <c r="U11" s="38"/>
      <c r="V11" s="42"/>
    </row>
    <row r="12" spans="1:22" ht="12" customHeight="1">
      <c r="A12" s="97" t="s">
        <v>120</v>
      </c>
      <c r="B12" s="12" t="s">
        <v>23</v>
      </c>
      <c r="C12" s="13">
        <v>0.6875</v>
      </c>
      <c r="D12" s="13">
        <f>E12-$D$1</f>
        <v>0.26388888888888884</v>
      </c>
      <c r="E12" s="13">
        <f>F12-$E$1</f>
        <v>0.30555555555555552</v>
      </c>
      <c r="F12" s="13">
        <v>0.33333333333333331</v>
      </c>
      <c r="G12" s="14">
        <v>45884</v>
      </c>
      <c r="H12" s="59" t="s">
        <v>26</v>
      </c>
      <c r="I12" s="86" t="s">
        <v>246</v>
      </c>
      <c r="J12" s="59">
        <v>101831</v>
      </c>
      <c r="K12" s="59">
        <v>5095616</v>
      </c>
      <c r="L12" s="59" t="s">
        <v>54</v>
      </c>
      <c r="M12" s="59" t="s">
        <v>198</v>
      </c>
      <c r="N12" s="62">
        <v>45891</v>
      </c>
      <c r="O12" s="59">
        <v>284</v>
      </c>
      <c r="P12" s="112" t="s">
        <v>30</v>
      </c>
      <c r="Q12" s="33"/>
      <c r="R12" s="33"/>
      <c r="S12" s="19">
        <f>F12+$S$1</f>
        <v>0.375</v>
      </c>
      <c r="T12" s="28">
        <f>S12+$T$1</f>
        <v>0.3888888888888889</v>
      </c>
      <c r="U12" s="38"/>
      <c r="V12" s="42"/>
    </row>
    <row r="13" spans="1:22" ht="12" customHeight="1">
      <c r="A13" s="12">
        <v>9</v>
      </c>
      <c r="B13" s="12" t="s">
        <v>23</v>
      </c>
      <c r="C13" s="13">
        <v>0.6875</v>
      </c>
      <c r="D13" s="13">
        <f t="shared" si="3"/>
        <v>0.30555555555555552</v>
      </c>
      <c r="E13" s="13">
        <f t="shared" si="0"/>
        <v>0.34722222222222221</v>
      </c>
      <c r="F13" s="13">
        <v>0.375</v>
      </c>
      <c r="G13" s="14">
        <v>45884</v>
      </c>
      <c r="H13" s="59" t="s">
        <v>26</v>
      </c>
      <c r="I13" s="86" t="s">
        <v>243</v>
      </c>
      <c r="J13" s="59">
        <v>101085</v>
      </c>
      <c r="K13" s="59">
        <v>5096378</v>
      </c>
      <c r="L13" s="59" t="s">
        <v>67</v>
      </c>
      <c r="M13" s="59" t="s">
        <v>240</v>
      </c>
      <c r="N13" s="62">
        <v>45890</v>
      </c>
      <c r="O13" s="59">
        <v>300</v>
      </c>
      <c r="P13" s="112" t="s">
        <v>30</v>
      </c>
      <c r="Q13" s="33"/>
      <c r="R13" s="33"/>
      <c r="S13" s="19">
        <f t="shared" si="1"/>
        <v>0.41666666666666669</v>
      </c>
      <c r="T13" s="28">
        <f t="shared" si="2"/>
        <v>0.43055555555555558</v>
      </c>
      <c r="U13" s="38" t="str">
        <f ca="1">IF(SUMIF('Veiculos Recusados'!E:H,I13,'Veiculos Recusados'!H:H)&gt;0,"SIM","NÃOI")</f>
        <v>NÃOI</v>
      </c>
      <c r="V13" s="41"/>
    </row>
    <row r="14" spans="1:22" ht="12" customHeight="1">
      <c r="A14" s="113" t="s">
        <v>120</v>
      </c>
      <c r="B14" s="12" t="s">
        <v>23</v>
      </c>
      <c r="C14" s="13">
        <v>0.6875</v>
      </c>
      <c r="D14" s="13">
        <f>E14-$D$1</f>
        <v>0.30555555555555552</v>
      </c>
      <c r="E14" s="13">
        <f>F14-$E$1</f>
        <v>0.34722222222222221</v>
      </c>
      <c r="F14" s="13">
        <v>0.375</v>
      </c>
      <c r="G14" s="14">
        <v>45884</v>
      </c>
      <c r="H14" s="59" t="s">
        <v>26</v>
      </c>
      <c r="I14" s="89" t="s">
        <v>220</v>
      </c>
      <c r="J14" s="59">
        <v>101931</v>
      </c>
      <c r="K14" s="59">
        <v>5095546</v>
      </c>
      <c r="L14" s="110" t="s">
        <v>67</v>
      </c>
      <c r="M14" s="59" t="s">
        <v>148</v>
      </c>
      <c r="N14" s="114">
        <v>45890</v>
      </c>
      <c r="O14" s="59">
        <v>32</v>
      </c>
      <c r="P14" s="112" t="s">
        <v>30</v>
      </c>
      <c r="Q14" s="33"/>
      <c r="R14" s="33" t="s">
        <v>112</v>
      </c>
      <c r="S14" s="19">
        <f>F14+$S$1</f>
        <v>0.41666666666666669</v>
      </c>
      <c r="T14" s="28">
        <f>S14+$T$1</f>
        <v>0.43055555555555558</v>
      </c>
      <c r="U14" s="38"/>
      <c r="V14" s="41"/>
    </row>
    <row r="15" spans="1:22" ht="12" customHeight="1">
      <c r="A15" s="12">
        <v>10</v>
      </c>
      <c r="B15" s="12" t="s">
        <v>23</v>
      </c>
      <c r="C15" s="13">
        <v>0.6875</v>
      </c>
      <c r="D15" s="13">
        <f t="shared" si="3"/>
        <v>0.30555555555555552</v>
      </c>
      <c r="E15" s="13">
        <f t="shared" si="0"/>
        <v>0.34722222222222221</v>
      </c>
      <c r="F15" s="13">
        <v>0.375</v>
      </c>
      <c r="G15" s="14">
        <v>45884</v>
      </c>
      <c r="H15" s="59" t="s">
        <v>48</v>
      </c>
      <c r="I15" s="86" t="s">
        <v>247</v>
      </c>
      <c r="J15" s="59">
        <v>101996</v>
      </c>
      <c r="K15" s="59">
        <v>5096562</v>
      </c>
      <c r="L15" s="15" t="s">
        <v>67</v>
      </c>
      <c r="M15" s="15" t="s">
        <v>89</v>
      </c>
      <c r="N15" s="57">
        <v>45896</v>
      </c>
      <c r="O15" s="59">
        <v>330</v>
      </c>
      <c r="P15" s="56" t="s">
        <v>30</v>
      </c>
      <c r="Q15" s="33"/>
      <c r="R15" s="33"/>
      <c r="S15" s="19">
        <f t="shared" si="1"/>
        <v>0.41666666666666669</v>
      </c>
      <c r="T15" s="28">
        <f t="shared" si="2"/>
        <v>0.43055555555555558</v>
      </c>
      <c r="U15" s="38" t="str">
        <f ca="1">IF(SUMIF('Veiculos Recusados'!E:H,I17,'Veiculos Recusados'!H:H)&gt;0,"SIM","NÃOI")</f>
        <v>NÃOI</v>
      </c>
      <c r="V15" s="41"/>
    </row>
    <row r="16" spans="1:22" ht="12" customHeight="1">
      <c r="A16" s="12">
        <v>11</v>
      </c>
      <c r="B16" s="12" t="s">
        <v>23</v>
      </c>
      <c r="C16" s="13">
        <f t="shared" ref="C16:C27" si="4">D16-$C$1</f>
        <v>0.30555555555555552</v>
      </c>
      <c r="D16" s="13">
        <f t="shared" si="3"/>
        <v>0.34722222222222221</v>
      </c>
      <c r="E16" s="13">
        <f t="shared" si="0"/>
        <v>0.3888888888888889</v>
      </c>
      <c r="F16" s="13">
        <v>0.41666666666666669</v>
      </c>
      <c r="G16" s="14">
        <v>45884</v>
      </c>
      <c r="H16" s="70" t="s">
        <v>248</v>
      </c>
      <c r="I16" s="70" t="s">
        <v>249</v>
      </c>
      <c r="J16" s="70" t="s">
        <v>34</v>
      </c>
      <c r="K16" s="70" t="s">
        <v>35</v>
      </c>
      <c r="L16" s="70" t="s">
        <v>36</v>
      </c>
      <c r="M16" s="70" t="s">
        <v>37</v>
      </c>
      <c r="N16" s="71">
        <v>45884</v>
      </c>
      <c r="O16" s="70">
        <f>69+24</f>
        <v>93</v>
      </c>
      <c r="P16" s="92" t="s">
        <v>38</v>
      </c>
      <c r="Q16" s="69"/>
      <c r="R16" s="33"/>
      <c r="S16" s="19">
        <f t="shared" si="1"/>
        <v>0.45833333333333337</v>
      </c>
      <c r="T16" s="28">
        <f t="shared" si="2"/>
        <v>0.47222222222222227</v>
      </c>
      <c r="U16" s="38" t="str">
        <f ca="1">IF(SUMIF('Veiculos Recusados'!E:H,I10,'Veiculos Recusados'!H:H)&gt;0,"SIM","NÃOI")</f>
        <v>NÃOI</v>
      </c>
      <c r="V16" s="41">
        <v>0.82</v>
      </c>
    </row>
    <row r="17" spans="1:22" ht="12" customHeight="1">
      <c r="A17" s="12">
        <v>12</v>
      </c>
      <c r="B17" s="12" t="s">
        <v>23</v>
      </c>
      <c r="C17" s="13">
        <f t="shared" si="4"/>
        <v>0.30555555555555552</v>
      </c>
      <c r="D17" s="13">
        <f t="shared" si="3"/>
        <v>0.34722222222222221</v>
      </c>
      <c r="E17" s="13">
        <f t="shared" si="0"/>
        <v>0.3888888888888889</v>
      </c>
      <c r="F17" s="13">
        <v>0.41666666666666669</v>
      </c>
      <c r="G17" s="14">
        <v>45884</v>
      </c>
      <c r="H17" s="76" t="s">
        <v>76</v>
      </c>
      <c r="I17" s="94" t="s">
        <v>250</v>
      </c>
      <c r="J17" s="77" t="s">
        <v>34</v>
      </c>
      <c r="K17" s="77" t="s">
        <v>251</v>
      </c>
      <c r="L17" s="77" t="s">
        <v>62</v>
      </c>
      <c r="M17" s="77" t="s">
        <v>37</v>
      </c>
      <c r="N17" s="77" t="s">
        <v>44</v>
      </c>
      <c r="O17" s="77">
        <v>167</v>
      </c>
      <c r="P17" s="109" t="s">
        <v>114</v>
      </c>
      <c r="Q17" s="117"/>
      <c r="R17" s="33"/>
      <c r="S17" s="19">
        <f t="shared" si="1"/>
        <v>0.45833333333333337</v>
      </c>
      <c r="T17" s="28">
        <f t="shared" si="2"/>
        <v>0.47222222222222227</v>
      </c>
      <c r="U17" s="38" t="str">
        <f ca="1">IF(SUMIF('Veiculos Recusados'!E:H,I15,'Veiculos Recusados'!H:H)&gt;0,"SIM","NÃOI")</f>
        <v>NÃOI</v>
      </c>
      <c r="V17" s="41">
        <v>0.83</v>
      </c>
    </row>
    <row r="18" spans="1:22" ht="12" customHeight="1">
      <c r="A18" s="97" t="s">
        <v>120</v>
      </c>
      <c r="B18" s="12" t="s">
        <v>23</v>
      </c>
      <c r="C18" s="13">
        <f>D18-$C$1</f>
        <v>0.30555555555555552</v>
      </c>
      <c r="D18" s="13">
        <f>E18-$D$1</f>
        <v>0.34722222222222221</v>
      </c>
      <c r="E18" s="13">
        <f>F18-$E$1</f>
        <v>0.3888888888888889</v>
      </c>
      <c r="F18" s="13">
        <v>0.41666666666666669</v>
      </c>
      <c r="G18" s="14">
        <v>45884</v>
      </c>
      <c r="H18" s="76" t="s">
        <v>76</v>
      </c>
      <c r="I18" s="101" t="s">
        <v>77</v>
      </c>
      <c r="J18" s="77" t="s">
        <v>34</v>
      </c>
      <c r="K18" s="77" t="s">
        <v>203</v>
      </c>
      <c r="L18" s="63" t="s">
        <v>62</v>
      </c>
      <c r="M18" s="63" t="s">
        <v>37</v>
      </c>
      <c r="N18" s="63" t="s">
        <v>44</v>
      </c>
      <c r="O18" s="77">
        <v>15</v>
      </c>
      <c r="P18" s="56" t="s">
        <v>30</v>
      </c>
      <c r="Q18" s="117"/>
      <c r="R18" s="33"/>
      <c r="S18" s="19">
        <f>F18+$S$1</f>
        <v>0.45833333333333337</v>
      </c>
      <c r="T18" s="28">
        <f>S18+$T$1</f>
        <v>0.47222222222222227</v>
      </c>
      <c r="U18" s="38"/>
      <c r="V18" s="41"/>
    </row>
    <row r="19" spans="1:22" ht="12" customHeight="1">
      <c r="A19" s="12">
        <v>13</v>
      </c>
      <c r="B19" s="12" t="s">
        <v>23</v>
      </c>
      <c r="C19" s="13">
        <f t="shared" si="4"/>
        <v>0.34722222222222215</v>
      </c>
      <c r="D19" s="13">
        <f t="shared" si="3"/>
        <v>0.38888888888888884</v>
      </c>
      <c r="E19" s="13">
        <f t="shared" si="0"/>
        <v>0.43055555555555552</v>
      </c>
      <c r="F19" s="13">
        <v>0.45833333333333331</v>
      </c>
      <c r="G19" s="14">
        <v>45884</v>
      </c>
      <c r="H19" s="15" t="s">
        <v>26</v>
      </c>
      <c r="I19" s="86" t="s">
        <v>252</v>
      </c>
      <c r="J19" s="16">
        <v>101997</v>
      </c>
      <c r="K19" s="59">
        <v>5095621</v>
      </c>
      <c r="L19" s="15" t="s">
        <v>67</v>
      </c>
      <c r="M19" s="15" t="s">
        <v>89</v>
      </c>
      <c r="N19" s="57">
        <v>45896</v>
      </c>
      <c r="O19" s="18">
        <v>330</v>
      </c>
      <c r="P19" s="56" t="s">
        <v>30</v>
      </c>
      <c r="Q19" s="33"/>
      <c r="R19" s="33"/>
      <c r="S19" s="19">
        <f t="shared" si="1"/>
        <v>0.5</v>
      </c>
      <c r="T19" s="28">
        <f t="shared" si="2"/>
        <v>0.51388888888888895</v>
      </c>
      <c r="U19" s="38" t="str">
        <f ca="1">IF(SUMIF('Veiculos Recusados'!E:H,I19,'Veiculos Recusados'!H:H)&gt;0,"SIM","NÃOI")</f>
        <v>NÃOI</v>
      </c>
      <c r="V19" s="41"/>
    </row>
    <row r="20" spans="1:22" ht="12" customHeight="1">
      <c r="A20" s="12">
        <v>14</v>
      </c>
      <c r="B20" s="12" t="s">
        <v>23</v>
      </c>
      <c r="C20" s="13">
        <f t="shared" si="4"/>
        <v>0.34722222222222215</v>
      </c>
      <c r="D20" s="13">
        <f t="shared" si="3"/>
        <v>0.38888888888888884</v>
      </c>
      <c r="E20" s="13">
        <f t="shared" si="0"/>
        <v>0.43055555555555552</v>
      </c>
      <c r="F20" s="13">
        <v>0.45833333333333331</v>
      </c>
      <c r="G20" s="14">
        <v>45884</v>
      </c>
      <c r="H20" s="15" t="s">
        <v>26</v>
      </c>
      <c r="I20" s="86" t="s">
        <v>253</v>
      </c>
      <c r="J20" s="59">
        <v>102047</v>
      </c>
      <c r="K20" s="59">
        <v>5096563</v>
      </c>
      <c r="L20" s="15" t="s">
        <v>67</v>
      </c>
      <c r="M20" s="59" t="s">
        <v>148</v>
      </c>
      <c r="N20" s="62">
        <v>45891</v>
      </c>
      <c r="O20" s="59">
        <v>300</v>
      </c>
      <c r="P20" s="109" t="s">
        <v>114</v>
      </c>
      <c r="Q20" s="33"/>
      <c r="R20" s="33"/>
      <c r="S20" s="19">
        <f t="shared" si="1"/>
        <v>0.5</v>
      </c>
      <c r="T20" s="28">
        <f t="shared" si="2"/>
        <v>0.51388888888888895</v>
      </c>
      <c r="U20" s="38" t="str">
        <f ca="1">IF(SUMIF('Veiculos Recusados'!E:H,I20,'Veiculos Recusados'!H:H)&gt;0,"SIM","NÃOI")</f>
        <v>SIM</v>
      </c>
      <c r="V20" s="41">
        <v>0.84</v>
      </c>
    </row>
    <row r="21" spans="1:22" ht="12" customHeight="1">
      <c r="A21" s="12">
        <v>15</v>
      </c>
      <c r="B21" s="12" t="s">
        <v>23</v>
      </c>
      <c r="C21" s="13">
        <f t="shared" si="4"/>
        <v>0.3888888888888889</v>
      </c>
      <c r="D21" s="13">
        <f t="shared" si="3"/>
        <v>0.43055555555555558</v>
      </c>
      <c r="E21" s="13">
        <v>0.47222222222222227</v>
      </c>
      <c r="F21" s="13">
        <v>0.54166666666666663</v>
      </c>
      <c r="G21" s="14">
        <v>45884</v>
      </c>
      <c r="H21" s="15" t="s">
        <v>153</v>
      </c>
      <c r="I21" s="86" t="s">
        <v>254</v>
      </c>
      <c r="J21" s="59">
        <v>102285</v>
      </c>
      <c r="K21" s="59">
        <v>5097730</v>
      </c>
      <c r="L21" s="15" t="s">
        <v>255</v>
      </c>
      <c r="M21" s="59" t="s">
        <v>256</v>
      </c>
      <c r="N21" s="62">
        <v>45884</v>
      </c>
      <c r="O21" s="59">
        <v>96</v>
      </c>
      <c r="P21" s="109" t="s">
        <v>24</v>
      </c>
      <c r="Q21" s="33" t="s">
        <v>257</v>
      </c>
      <c r="R21" s="33" t="s">
        <v>112</v>
      </c>
      <c r="S21" s="19">
        <f t="shared" si="1"/>
        <v>0.58333333333333326</v>
      </c>
      <c r="T21" s="28">
        <f t="shared" si="2"/>
        <v>0.59722222222222221</v>
      </c>
      <c r="U21" s="38" t="str">
        <f ca="1">IF(SUMIF('Veiculos Recusados'!E:H,I7,'Veiculos Recusados'!H:H)&gt;0,"SIM","NÃOI")</f>
        <v>NÃOI</v>
      </c>
      <c r="V21" s="41"/>
    </row>
    <row r="22" spans="1:22" ht="12" customHeight="1">
      <c r="A22" s="12">
        <v>16</v>
      </c>
      <c r="B22" s="12" t="s">
        <v>23</v>
      </c>
      <c r="C22" s="13">
        <f t="shared" si="4"/>
        <v>0.3888888888888889</v>
      </c>
      <c r="D22" s="13">
        <f t="shared" si="3"/>
        <v>0.43055555555555558</v>
      </c>
      <c r="E22" s="13">
        <v>0.47222222222222227</v>
      </c>
      <c r="F22" s="13">
        <v>0.54166666666666663</v>
      </c>
      <c r="G22" s="14">
        <v>45884</v>
      </c>
      <c r="H22" s="83" t="s">
        <v>48</v>
      </c>
      <c r="I22" s="86" t="s">
        <v>258</v>
      </c>
      <c r="J22" s="83">
        <v>102123</v>
      </c>
      <c r="K22" s="83" t="s">
        <v>259</v>
      </c>
      <c r="L22" s="83" t="s">
        <v>260</v>
      </c>
      <c r="M22" s="83" t="s">
        <v>261</v>
      </c>
      <c r="N22" s="84">
        <v>45891</v>
      </c>
      <c r="O22" s="83">
        <v>97</v>
      </c>
      <c r="P22" s="109" t="s">
        <v>114</v>
      </c>
      <c r="Q22" s="33"/>
      <c r="R22" s="33" t="s">
        <v>112</v>
      </c>
      <c r="S22" s="19">
        <f t="shared" si="1"/>
        <v>0.58333333333333326</v>
      </c>
      <c r="T22" s="28">
        <f t="shared" si="2"/>
        <v>0.59722222222222221</v>
      </c>
      <c r="U22" s="38" t="str">
        <f ca="1">IF(SUMIF('Veiculos Recusados'!E:H,I22,'Veiculos Recusados'!H:H)&gt;0,"SIM","NÃOI")</f>
        <v>NÃOI</v>
      </c>
      <c r="V22" s="41"/>
    </row>
    <row r="23" spans="1:22" ht="12" customHeight="1">
      <c r="A23" s="12">
        <v>17</v>
      </c>
      <c r="B23" s="12" t="s">
        <v>23</v>
      </c>
      <c r="C23" s="13">
        <f t="shared" si="4"/>
        <v>0.47222222222222215</v>
      </c>
      <c r="D23" s="13">
        <f t="shared" si="3"/>
        <v>0.51388888888888884</v>
      </c>
      <c r="E23" s="13">
        <f t="shared" si="0"/>
        <v>0.55555555555555558</v>
      </c>
      <c r="F23" s="13">
        <v>0.58333333333333337</v>
      </c>
      <c r="G23" s="14">
        <v>45884</v>
      </c>
      <c r="H23" s="75" t="s">
        <v>130</v>
      </c>
      <c r="I23" s="94" t="s">
        <v>262</v>
      </c>
      <c r="J23" s="75" t="s">
        <v>34</v>
      </c>
      <c r="K23" s="107">
        <v>1813758.1816131</v>
      </c>
      <c r="L23" s="75" t="s">
        <v>62</v>
      </c>
      <c r="M23" s="75" t="s">
        <v>37</v>
      </c>
      <c r="N23" s="75" t="s">
        <v>44</v>
      </c>
      <c r="O23" s="75">
        <v>51</v>
      </c>
      <c r="P23" s="56" t="s">
        <v>30</v>
      </c>
      <c r="Q23" s="33"/>
      <c r="R23" s="33"/>
      <c r="S23" s="19">
        <f t="shared" si="1"/>
        <v>0.625</v>
      </c>
      <c r="T23" s="28">
        <f t="shared" si="2"/>
        <v>0.63888888888888895</v>
      </c>
      <c r="U23" s="38" t="str">
        <f ca="1">IF(SUMIF('Veiculos Recusados'!E:H,#REF!,'Veiculos Recusados'!H:H)&gt;0,"SIM","NÃOI")</f>
        <v>NÃOI</v>
      </c>
      <c r="V23" s="41"/>
    </row>
    <row r="24" spans="1:22" ht="12" customHeight="1">
      <c r="A24" s="12">
        <v>18</v>
      </c>
      <c r="B24" s="12" t="s">
        <v>23</v>
      </c>
      <c r="C24" s="13">
        <f t="shared" si="4"/>
        <v>0.47222222222222215</v>
      </c>
      <c r="D24" s="13">
        <f t="shared" si="3"/>
        <v>0.51388888888888884</v>
      </c>
      <c r="E24" s="13">
        <f t="shared" si="0"/>
        <v>0.55555555555555558</v>
      </c>
      <c r="F24" s="13">
        <v>0.58333333333333337</v>
      </c>
      <c r="G24" s="14">
        <v>45884</v>
      </c>
      <c r="H24" s="59"/>
      <c r="I24" s="59"/>
      <c r="J24" s="59"/>
      <c r="K24" s="59"/>
      <c r="L24" s="59"/>
      <c r="M24" s="59"/>
      <c r="N24" s="62"/>
      <c r="O24" s="59"/>
      <c r="P24" s="109" t="s">
        <v>24</v>
      </c>
      <c r="Q24" s="120" t="s">
        <v>25</v>
      </c>
      <c r="R24" s="33"/>
      <c r="S24" s="19">
        <f t="shared" si="1"/>
        <v>0.625</v>
      </c>
      <c r="T24" s="28">
        <f t="shared" si="2"/>
        <v>0.63888888888888895</v>
      </c>
      <c r="U24" s="38" t="str">
        <f ca="1">IF(SUMIF('Veiculos Recusados'!E:H,#REF!,'Veiculos Recusados'!H:H)&gt;0,"SIM","NÃOI")</f>
        <v>NÃOI</v>
      </c>
      <c r="V24" s="41"/>
    </row>
    <row r="25" spans="1:22" ht="12" customHeight="1">
      <c r="A25" s="12">
        <v>19</v>
      </c>
      <c r="B25" s="12" t="s">
        <v>23</v>
      </c>
      <c r="C25" s="13">
        <f t="shared" si="4"/>
        <v>0.51388888888888873</v>
      </c>
      <c r="D25" s="13">
        <f t="shared" si="3"/>
        <v>0.55555555555555547</v>
      </c>
      <c r="E25" s="13">
        <f t="shared" si="0"/>
        <v>0.59722222222222221</v>
      </c>
      <c r="F25" s="13">
        <v>0.625</v>
      </c>
      <c r="G25" s="14">
        <v>45884</v>
      </c>
      <c r="H25" s="59"/>
      <c r="I25" s="59"/>
      <c r="J25" s="59"/>
      <c r="K25" s="59"/>
      <c r="L25" s="59"/>
      <c r="M25" s="59"/>
      <c r="N25" s="62"/>
      <c r="O25" s="59"/>
      <c r="P25" s="109" t="s">
        <v>24</v>
      </c>
      <c r="Q25" s="120" t="s">
        <v>25</v>
      </c>
      <c r="R25" s="33"/>
      <c r="S25" s="19">
        <f t="shared" si="1"/>
        <v>0.66666666666666663</v>
      </c>
      <c r="T25" s="28">
        <f t="shared" si="2"/>
        <v>0.68055555555555558</v>
      </c>
      <c r="U25" s="38" t="str">
        <f ca="1">IF(SUMIF('Veiculos Recusados'!E:H,I25,'Veiculos Recusados'!H:H)&gt;0,"SIM","NÃOI")</f>
        <v>NÃOI</v>
      </c>
      <c r="V25" s="41"/>
    </row>
    <row r="26" spans="1:22" ht="12" customHeight="1">
      <c r="A26" s="12">
        <v>20</v>
      </c>
      <c r="B26" s="12" t="s">
        <v>23</v>
      </c>
      <c r="C26" s="13">
        <f t="shared" si="4"/>
        <v>0.51388888888888873</v>
      </c>
      <c r="D26" s="13">
        <f t="shared" si="3"/>
        <v>0.55555555555555547</v>
      </c>
      <c r="E26" s="13">
        <f t="shared" si="0"/>
        <v>0.59722222222222221</v>
      </c>
      <c r="F26" s="13">
        <v>0.625</v>
      </c>
      <c r="G26" s="14">
        <v>45884</v>
      </c>
      <c r="H26" s="59" t="s">
        <v>48</v>
      </c>
      <c r="I26" s="86" t="s">
        <v>263</v>
      </c>
      <c r="J26" s="125">
        <v>102060</v>
      </c>
      <c r="K26" s="59">
        <v>5097610</v>
      </c>
      <c r="L26" s="59" t="s">
        <v>67</v>
      </c>
      <c r="M26" s="59" t="s">
        <v>148</v>
      </c>
      <c r="N26" s="62">
        <v>45890</v>
      </c>
      <c r="O26" s="59">
        <v>330</v>
      </c>
      <c r="P26" s="109" t="s">
        <v>114</v>
      </c>
      <c r="Q26" s="33"/>
      <c r="R26" s="33"/>
      <c r="S26" s="19">
        <f t="shared" si="1"/>
        <v>0.66666666666666663</v>
      </c>
      <c r="T26" s="28">
        <f t="shared" si="2"/>
        <v>0.68055555555555558</v>
      </c>
      <c r="U26" s="38" t="str">
        <f ca="1">IF(SUMIF('Veiculos Recusados'!E:H,I26,'Veiculos Recusados'!H:H)&gt;0,"SIM","NÃOI")</f>
        <v>NÃOI</v>
      </c>
      <c r="V26" s="41"/>
    </row>
    <row r="27" spans="1:22" ht="12" customHeight="1">
      <c r="A27" s="12">
        <v>21</v>
      </c>
      <c r="B27" s="12" t="s">
        <v>23</v>
      </c>
      <c r="C27" s="13">
        <f t="shared" si="4"/>
        <v>0.55555555555555536</v>
      </c>
      <c r="D27" s="13">
        <f t="shared" si="3"/>
        <v>0.5972222222222221</v>
      </c>
      <c r="E27" s="13">
        <f t="shared" si="0"/>
        <v>0.63888888888888884</v>
      </c>
      <c r="F27" s="13">
        <v>0.66666666666666663</v>
      </c>
      <c r="G27" s="14">
        <v>45884</v>
      </c>
      <c r="H27" s="110" t="s">
        <v>153</v>
      </c>
      <c r="I27" s="86" t="s">
        <v>254</v>
      </c>
      <c r="J27" s="59">
        <v>102285</v>
      </c>
      <c r="K27" s="59">
        <v>5097730</v>
      </c>
      <c r="L27" s="110" t="s">
        <v>255</v>
      </c>
      <c r="M27" s="59" t="s">
        <v>256</v>
      </c>
      <c r="N27" s="62">
        <v>45884</v>
      </c>
      <c r="O27" s="59">
        <v>96</v>
      </c>
      <c r="P27" s="109" t="s">
        <v>114</v>
      </c>
      <c r="Q27" s="33"/>
      <c r="R27" s="33" t="s">
        <v>112</v>
      </c>
      <c r="S27" s="19">
        <f t="shared" si="1"/>
        <v>0.70833333333333326</v>
      </c>
      <c r="T27" s="28">
        <f t="shared" si="2"/>
        <v>0.72222222222222221</v>
      </c>
      <c r="U27" s="38" t="str">
        <f ca="1">IF(SUMIF('Veiculos Recusados'!E:H,I27,'Veiculos Recusados'!H:H)&gt;0,"SIM","NÃOI")</f>
        <v>NÃOI</v>
      </c>
      <c r="V27" s="41"/>
    </row>
    <row r="28" spans="1:22" ht="12" customHeight="1">
      <c r="A28" s="12">
        <v>22</v>
      </c>
      <c r="B28" s="12" t="s">
        <v>23</v>
      </c>
      <c r="C28" s="13">
        <v>0.6875</v>
      </c>
      <c r="D28" s="13">
        <f t="shared" si="3"/>
        <v>0.76388888888888884</v>
      </c>
      <c r="E28" s="13">
        <f t="shared" si="0"/>
        <v>0.80555555555555558</v>
      </c>
      <c r="F28" s="13">
        <v>0.83333333333333337</v>
      </c>
      <c r="G28" s="14">
        <v>45884</v>
      </c>
      <c r="H28" s="76" t="s">
        <v>76</v>
      </c>
      <c r="I28" s="94" t="s">
        <v>250</v>
      </c>
      <c r="J28" s="77" t="s">
        <v>34</v>
      </c>
      <c r="K28" s="77" t="s">
        <v>251</v>
      </c>
      <c r="L28" s="77" t="s">
        <v>62</v>
      </c>
      <c r="M28" s="77" t="s">
        <v>37</v>
      </c>
      <c r="N28" s="77" t="s">
        <v>44</v>
      </c>
      <c r="O28" s="77">
        <v>167</v>
      </c>
      <c r="P28" s="56" t="s">
        <v>30</v>
      </c>
      <c r="Q28" s="117"/>
      <c r="R28" s="33"/>
      <c r="S28" s="19">
        <f t="shared" si="1"/>
        <v>0.875</v>
      </c>
      <c r="T28" s="28">
        <f t="shared" si="2"/>
        <v>0.88888888888888895</v>
      </c>
      <c r="U28" s="38" t="str">
        <f ca="1">IF(SUMIF('Veiculos Recusados'!E:H,I28,'Veiculos Recusados'!H:H)&gt;0,"SIM","NÃOI")</f>
        <v>NÃOI</v>
      </c>
      <c r="V28" s="41"/>
    </row>
    <row r="29" spans="1:22" ht="12" customHeight="1">
      <c r="A29" s="12">
        <v>23</v>
      </c>
      <c r="B29" s="12" t="s">
        <v>23</v>
      </c>
      <c r="C29" s="13">
        <v>0.6875</v>
      </c>
      <c r="D29" s="13">
        <f t="shared" si="3"/>
        <v>0.80555555555555547</v>
      </c>
      <c r="E29" s="13">
        <f t="shared" si="0"/>
        <v>0.84722222222222221</v>
      </c>
      <c r="F29" s="13">
        <v>0.875</v>
      </c>
      <c r="G29" s="14">
        <v>45884</v>
      </c>
      <c r="H29" s="59" t="s">
        <v>48</v>
      </c>
      <c r="I29" s="86" t="s">
        <v>264</v>
      </c>
      <c r="J29" s="59">
        <v>101989</v>
      </c>
      <c r="K29" s="59">
        <v>5097840</v>
      </c>
      <c r="L29" s="59" t="s">
        <v>177</v>
      </c>
      <c r="M29" s="59" t="s">
        <v>178</v>
      </c>
      <c r="N29" s="62">
        <v>45889</v>
      </c>
      <c r="O29" s="59">
        <v>313</v>
      </c>
      <c r="P29" s="56" t="s">
        <v>30</v>
      </c>
      <c r="Q29" s="33"/>
      <c r="R29" s="33"/>
      <c r="S29" s="19">
        <f t="shared" si="1"/>
        <v>0.91666666666666663</v>
      </c>
      <c r="T29" s="28">
        <f>S29+$T$1</f>
        <v>0.93055555555555558</v>
      </c>
      <c r="U29" s="38" t="str">
        <f ca="1">IF(SUMIF('Veiculos Recusados'!E:H,I29,'Veiculos Recusados'!H:H)&gt;0,"SIM","NÃOI")</f>
        <v>NÃOI</v>
      </c>
      <c r="V29" s="41"/>
    </row>
    <row r="30" spans="1:22" ht="12" customHeight="1">
      <c r="A30" s="12">
        <v>24</v>
      </c>
      <c r="B30" s="12" t="s">
        <v>23</v>
      </c>
      <c r="C30" s="13">
        <v>0.6875</v>
      </c>
      <c r="D30" s="13">
        <f t="shared" si="3"/>
        <v>0.80555555555555547</v>
      </c>
      <c r="E30" s="13">
        <f t="shared" si="0"/>
        <v>0.84722222222222221</v>
      </c>
      <c r="F30" s="13">
        <v>0.875</v>
      </c>
      <c r="G30" s="14">
        <v>45884</v>
      </c>
      <c r="H30" s="59" t="s">
        <v>48</v>
      </c>
      <c r="I30" s="86" t="s">
        <v>265</v>
      </c>
      <c r="J30" s="59">
        <v>101652</v>
      </c>
      <c r="K30" s="59">
        <v>5088302</v>
      </c>
      <c r="L30" s="59" t="s">
        <v>28</v>
      </c>
      <c r="M30" s="59" t="s">
        <v>29</v>
      </c>
      <c r="N30" s="62">
        <v>45894</v>
      </c>
      <c r="O30" s="59">
        <v>320</v>
      </c>
      <c r="P30" s="56" t="s">
        <v>30</v>
      </c>
      <c r="Q30" s="33"/>
      <c r="R30" s="33" t="s">
        <v>242</v>
      </c>
      <c r="S30" s="19">
        <f t="shared" si="1"/>
        <v>0.91666666666666663</v>
      </c>
      <c r="T30" s="28">
        <f>S30+$T$1</f>
        <v>0.93055555555555558</v>
      </c>
      <c r="U30" s="38" t="str">
        <f ca="1">IF(SUMIF('Veiculos Recusados'!E:H,I30,'Veiculos Recusados'!H:H)&gt;0,"SIM","NÃOI")</f>
        <v>NÃOI</v>
      </c>
      <c r="V30" s="41">
        <v>0.82</v>
      </c>
    </row>
    <row r="31" spans="1:22" ht="12" customHeight="1">
      <c r="A31" s="12">
        <v>25</v>
      </c>
      <c r="B31" s="12" t="s">
        <v>23</v>
      </c>
      <c r="C31" s="13">
        <v>0.6875</v>
      </c>
      <c r="D31" s="13">
        <f t="shared" si="3"/>
        <v>0.8472222222222221</v>
      </c>
      <c r="E31" s="13">
        <f t="shared" si="0"/>
        <v>0.88888888888888884</v>
      </c>
      <c r="F31" s="13">
        <v>0.91666666666666663</v>
      </c>
      <c r="G31" s="14">
        <v>45884</v>
      </c>
      <c r="H31" s="110" t="s">
        <v>153</v>
      </c>
      <c r="I31" s="86" t="s">
        <v>254</v>
      </c>
      <c r="J31" s="59">
        <v>102285</v>
      </c>
      <c r="K31" s="59">
        <v>5097730</v>
      </c>
      <c r="L31" s="110" t="s">
        <v>255</v>
      </c>
      <c r="M31" s="59" t="s">
        <v>256</v>
      </c>
      <c r="N31" s="62">
        <v>45884</v>
      </c>
      <c r="O31" s="59">
        <v>96</v>
      </c>
      <c r="P31" s="56" t="s">
        <v>30</v>
      </c>
      <c r="Q31" s="33"/>
      <c r="R31" s="33" t="s">
        <v>112</v>
      </c>
      <c r="S31" s="19">
        <f t="shared" si="1"/>
        <v>0.95833333333333326</v>
      </c>
      <c r="T31" s="28">
        <f>S31+$T$1</f>
        <v>0.97222222222222221</v>
      </c>
      <c r="U31" s="38" t="str">
        <f ca="1">IF(SUMIF('Veiculos Recusados'!E:H,I31,'Veiculos Recusados'!H:H)&gt;0,"SIM","NÃOI")</f>
        <v>NÃOI</v>
      </c>
      <c r="V31" s="41"/>
    </row>
    <row r="32" spans="1:22" ht="12" customHeight="1">
      <c r="A32" s="12">
        <v>26</v>
      </c>
      <c r="B32" s="12" t="s">
        <v>23</v>
      </c>
      <c r="C32" s="13">
        <v>0.6875</v>
      </c>
      <c r="D32" s="13">
        <f t="shared" si="3"/>
        <v>0.8472222222222221</v>
      </c>
      <c r="E32" s="13">
        <f t="shared" si="0"/>
        <v>0.88888888888888884</v>
      </c>
      <c r="F32" s="13">
        <v>0.91666666666666663</v>
      </c>
      <c r="G32" s="14">
        <v>45884</v>
      </c>
      <c r="H32" s="110" t="s">
        <v>26</v>
      </c>
      <c r="I32" s="86" t="s">
        <v>253</v>
      </c>
      <c r="J32" s="59">
        <v>102047</v>
      </c>
      <c r="K32" s="59">
        <v>5096563</v>
      </c>
      <c r="L32" s="15" t="s">
        <v>67</v>
      </c>
      <c r="M32" s="59" t="s">
        <v>148</v>
      </c>
      <c r="N32" s="62">
        <v>45891</v>
      </c>
      <c r="O32" s="59">
        <v>300</v>
      </c>
      <c r="P32" s="56" t="s">
        <v>30</v>
      </c>
      <c r="Q32" s="33"/>
      <c r="R32" s="33"/>
      <c r="S32" s="19">
        <f t="shared" si="1"/>
        <v>0.95833333333333326</v>
      </c>
      <c r="T32" s="28">
        <f t="shared" ref="T32" si="5">S32+$T$1</f>
        <v>0.97222222222222221</v>
      </c>
      <c r="U32" s="38" t="str">
        <f ca="1">IF(SUMIF('Veiculos Recusados'!E:H,I32,'Veiculos Recusados'!H:H)&gt;0,"SIM","NÃOI")</f>
        <v>SIM</v>
      </c>
      <c r="V32" s="41">
        <v>0.83</v>
      </c>
    </row>
    <row r="33" spans="1:22" ht="12" customHeight="1">
      <c r="A33" s="12">
        <v>27</v>
      </c>
      <c r="B33" s="12" t="s">
        <v>23</v>
      </c>
      <c r="C33" s="13">
        <v>0.6875</v>
      </c>
      <c r="D33" s="13">
        <f t="shared" si="3"/>
        <v>0.88888888888888884</v>
      </c>
      <c r="E33" s="13">
        <f t="shared" si="0"/>
        <v>0.93055555555555558</v>
      </c>
      <c r="F33" s="13">
        <v>0.95833333333333337</v>
      </c>
      <c r="G33" s="14">
        <v>45884</v>
      </c>
      <c r="H33" s="83" t="s">
        <v>48</v>
      </c>
      <c r="I33" s="86" t="s">
        <v>258</v>
      </c>
      <c r="J33" s="83">
        <v>102123</v>
      </c>
      <c r="K33" s="83" t="s">
        <v>259</v>
      </c>
      <c r="L33" s="83" t="s">
        <v>260</v>
      </c>
      <c r="M33" s="83" t="s">
        <v>261</v>
      </c>
      <c r="N33" s="84">
        <v>45891</v>
      </c>
      <c r="O33" s="83">
        <v>97</v>
      </c>
      <c r="P33" s="56" t="s">
        <v>30</v>
      </c>
      <c r="Q33" s="115"/>
      <c r="R33" s="33" t="s">
        <v>112</v>
      </c>
      <c r="S33" s="19">
        <f t="shared" si="1"/>
        <v>1</v>
      </c>
      <c r="T33" s="28">
        <f t="shared" si="2"/>
        <v>1.0138888888888888</v>
      </c>
      <c r="U33" s="38" t="str">
        <f ca="1">IF(SUMIF('Veiculos Recusados'!E:H,'[1]Segunda 19.05'!I28,'Veiculos Recusados'!H:H)&gt;0,"SIM","NÃOI")</f>
        <v>NÃOI</v>
      </c>
      <c r="V33" s="29"/>
    </row>
    <row r="34" spans="1:22" ht="12" customHeight="1">
      <c r="A34" s="12">
        <v>28</v>
      </c>
      <c r="B34" s="12" t="s">
        <v>23</v>
      </c>
      <c r="C34" s="13">
        <v>0.6875</v>
      </c>
      <c r="D34" s="13">
        <f t="shared" si="3"/>
        <v>0.88888888888888884</v>
      </c>
      <c r="E34" s="13">
        <f t="shared" si="0"/>
        <v>0.93055555555555558</v>
      </c>
      <c r="F34" s="13">
        <v>0.95833333333333337</v>
      </c>
      <c r="G34" s="14">
        <v>45884</v>
      </c>
      <c r="H34" s="59" t="s">
        <v>48</v>
      </c>
      <c r="I34" s="86" t="s">
        <v>263</v>
      </c>
      <c r="J34" s="59">
        <v>102060</v>
      </c>
      <c r="K34" s="59">
        <v>5097610</v>
      </c>
      <c r="L34" s="59" t="s">
        <v>67</v>
      </c>
      <c r="M34" s="59" t="s">
        <v>148</v>
      </c>
      <c r="N34" s="62">
        <v>45890</v>
      </c>
      <c r="O34" s="59">
        <v>330</v>
      </c>
      <c r="P34" s="56" t="s">
        <v>30</v>
      </c>
      <c r="Q34" s="33"/>
      <c r="R34" s="33"/>
      <c r="S34" s="19">
        <f t="shared" si="1"/>
        <v>1</v>
      </c>
      <c r="T34" s="28">
        <f t="shared" si="2"/>
        <v>1.0138888888888888</v>
      </c>
      <c r="U34" s="38" t="str">
        <f ca="1">IF(SUMIF('Veiculos Recusados'!E:H,I34,'Veiculos Recusados'!H:H)&gt;0,"SIM","NÃOI")</f>
        <v>NÃOI</v>
      </c>
      <c r="V34" s="49">
        <v>0.79</v>
      </c>
    </row>
    <row r="35" spans="1:22" ht="12" customHeight="1">
      <c r="A35" s="12">
        <v>29</v>
      </c>
      <c r="B35" s="12" t="s">
        <v>90</v>
      </c>
      <c r="C35" s="26">
        <v>0.6875</v>
      </c>
      <c r="D35" s="26">
        <v>0.28472222222222221</v>
      </c>
      <c r="E35" s="26">
        <v>0.28472222222222221</v>
      </c>
      <c r="F35" s="26">
        <v>0.31944444444444448</v>
      </c>
      <c r="G35" s="14">
        <v>45884</v>
      </c>
      <c r="H35" s="59" t="s">
        <v>48</v>
      </c>
      <c r="I35" s="86" t="s">
        <v>266</v>
      </c>
      <c r="J35" s="64">
        <v>100327</v>
      </c>
      <c r="K35" s="64">
        <v>5095611</v>
      </c>
      <c r="L35" s="64" t="s">
        <v>84</v>
      </c>
      <c r="M35" s="64" t="s">
        <v>85</v>
      </c>
      <c r="N35" s="62">
        <v>45889</v>
      </c>
      <c r="O35" s="64">
        <f>85-13</f>
        <v>72</v>
      </c>
      <c r="P35" s="56" t="s">
        <v>30</v>
      </c>
      <c r="Q35" s="116"/>
      <c r="R35" s="33"/>
      <c r="S35" s="19">
        <f t="shared" si="1"/>
        <v>0.36111111111111116</v>
      </c>
      <c r="T35" s="28">
        <f t="shared" si="2"/>
        <v>0.37500000000000006</v>
      </c>
      <c r="U35" s="38" t="str">
        <f ca="1">IF(SUMIF('Veiculos Recusados'!E:H,I35,'Veiculos Recusados'!H:H)&gt;0,"SIM","NÃOI")</f>
        <v>SIM</v>
      </c>
      <c r="V35" s="41">
        <v>0.84</v>
      </c>
    </row>
    <row r="36" spans="1:22" ht="12" customHeight="1">
      <c r="A36" s="12">
        <v>30</v>
      </c>
      <c r="B36" s="12" t="s">
        <v>90</v>
      </c>
      <c r="C36" s="26">
        <v>0.6875</v>
      </c>
      <c r="D36" s="26">
        <v>0.28472222222222221</v>
      </c>
      <c r="E36" s="26">
        <v>0.28472222222222221</v>
      </c>
      <c r="F36" s="26">
        <v>0.31944444444444448</v>
      </c>
      <c r="G36" s="14">
        <v>45884</v>
      </c>
      <c r="H36" s="59" t="s">
        <v>48</v>
      </c>
      <c r="I36" s="86" t="s">
        <v>267</v>
      </c>
      <c r="J36" s="59">
        <v>102123</v>
      </c>
      <c r="K36" s="59" t="s">
        <v>259</v>
      </c>
      <c r="L36" s="59" t="s">
        <v>260</v>
      </c>
      <c r="M36" s="59" t="s">
        <v>261</v>
      </c>
      <c r="N36" s="62">
        <v>45891</v>
      </c>
      <c r="O36" s="118">
        <v>100</v>
      </c>
      <c r="P36" s="56" t="s">
        <v>30</v>
      </c>
      <c r="Q36" s="33"/>
      <c r="R36" s="33" t="s">
        <v>112</v>
      </c>
      <c r="S36" s="19">
        <f t="shared" si="1"/>
        <v>0.36111111111111116</v>
      </c>
      <c r="T36" s="28">
        <f t="shared" si="2"/>
        <v>0.37500000000000006</v>
      </c>
      <c r="U36" s="38" t="str">
        <f ca="1">IF(SUMIF('Veiculos Recusados'!E:H,I36,'Veiculos Recusados'!H:H)&gt;0,"SIM","NÃOI")</f>
        <v>NÃOI</v>
      </c>
      <c r="V36" s="41"/>
    </row>
    <row r="37" spans="1:22" ht="12" customHeight="1">
      <c r="A37" s="12">
        <v>31</v>
      </c>
      <c r="B37" s="12" t="s">
        <v>90</v>
      </c>
      <c r="C37" s="26">
        <v>0.6875</v>
      </c>
      <c r="D37" s="26">
        <v>0.28472222222222221</v>
      </c>
      <c r="E37" s="26">
        <v>0.28472222222222221</v>
      </c>
      <c r="F37" s="26">
        <v>0.31944444444444448</v>
      </c>
      <c r="G37" s="14">
        <v>45884</v>
      </c>
      <c r="H37" s="59" t="s">
        <v>48</v>
      </c>
      <c r="I37" s="89" t="s">
        <v>268</v>
      </c>
      <c r="J37" s="59">
        <v>101950</v>
      </c>
      <c r="K37" s="59">
        <v>5096564</v>
      </c>
      <c r="L37" s="59" t="s">
        <v>269</v>
      </c>
      <c r="M37" s="59" t="s">
        <v>270</v>
      </c>
      <c r="N37" s="62">
        <v>45894</v>
      </c>
      <c r="O37" s="59">
        <v>610</v>
      </c>
      <c r="P37" s="56" t="s">
        <v>30</v>
      </c>
      <c r="Q37" s="33"/>
      <c r="R37" s="33"/>
      <c r="S37" s="19">
        <f t="shared" si="1"/>
        <v>0.36111111111111116</v>
      </c>
      <c r="T37" s="28">
        <f>S37+$T$1</f>
        <v>0.37500000000000006</v>
      </c>
      <c r="U37" s="38" t="str">
        <f ca="1">IF(SUMIF('Veiculos Recusados'!E:H,#REF!,'Veiculos Recusados'!H:H)&gt;0,"SIM","NÃOI")</f>
        <v>NÃOI</v>
      </c>
      <c r="V37" s="29"/>
    </row>
    <row r="38" spans="1:22" ht="12" customHeight="1">
      <c r="A38" s="12">
        <v>32</v>
      </c>
      <c r="B38" s="12" t="s">
        <v>90</v>
      </c>
      <c r="C38" s="26">
        <v>0.6875</v>
      </c>
      <c r="D38" s="26">
        <v>0.83333333333333337</v>
      </c>
      <c r="E38" s="26">
        <v>0.3125</v>
      </c>
      <c r="F38" s="26">
        <v>0.34722222222222227</v>
      </c>
      <c r="G38" s="14">
        <v>45884</v>
      </c>
      <c r="H38" s="65" t="s">
        <v>76</v>
      </c>
      <c r="I38" s="94" t="s">
        <v>60</v>
      </c>
      <c r="J38" s="63" t="s">
        <v>34</v>
      </c>
      <c r="K38" s="63" t="s">
        <v>271</v>
      </c>
      <c r="L38" s="65" t="s">
        <v>62</v>
      </c>
      <c r="M38" s="65" t="s">
        <v>37</v>
      </c>
      <c r="N38" s="65" t="s">
        <v>44</v>
      </c>
      <c r="O38" s="63">
        <v>179</v>
      </c>
      <c r="P38" s="56" t="s">
        <v>30</v>
      </c>
      <c r="Q38" s="115"/>
      <c r="R38" s="33"/>
      <c r="S38" s="19">
        <f t="shared" si="1"/>
        <v>0.38888888888888895</v>
      </c>
      <c r="T38" s="28">
        <f t="shared" ref="T38" si="6">S38+$T$1</f>
        <v>0.40277777777777785</v>
      </c>
      <c r="U38" s="38" t="str">
        <f ca="1">IF(SUMIF('Veiculos Recusados'!E:H,I38,'Veiculos Recusados'!H:H)&gt;0,"SIM","NÃOI")</f>
        <v>NÃOI</v>
      </c>
      <c r="V38" s="41">
        <v>0.85</v>
      </c>
    </row>
    <row r="39" spans="1:22" ht="12" customHeight="1">
      <c r="A39" s="12">
        <v>33</v>
      </c>
      <c r="B39" s="12" t="s">
        <v>90</v>
      </c>
      <c r="C39" s="26">
        <v>0.6875</v>
      </c>
      <c r="D39" s="26">
        <v>0.83333333333333337</v>
      </c>
      <c r="E39" s="26">
        <v>0.3125</v>
      </c>
      <c r="F39" s="26">
        <v>0.34722222222222227</v>
      </c>
      <c r="G39" s="14">
        <v>45884</v>
      </c>
      <c r="H39" s="59" t="s">
        <v>26</v>
      </c>
      <c r="I39" s="86" t="s">
        <v>272</v>
      </c>
      <c r="J39" s="59">
        <v>101927</v>
      </c>
      <c r="K39" s="59">
        <v>5095543</v>
      </c>
      <c r="L39" s="59" t="s">
        <v>67</v>
      </c>
      <c r="M39" s="85" t="s">
        <v>240</v>
      </c>
      <c r="N39" s="62">
        <v>45892</v>
      </c>
      <c r="O39" s="59">
        <v>330</v>
      </c>
      <c r="P39" s="112" t="s">
        <v>30</v>
      </c>
      <c r="Q39" s="33"/>
      <c r="R39" s="33" t="s">
        <v>215</v>
      </c>
      <c r="S39" s="19">
        <f t="shared" si="1"/>
        <v>0.38888888888888895</v>
      </c>
      <c r="T39" s="28">
        <f t="shared" si="2"/>
        <v>0.40277777777777785</v>
      </c>
      <c r="U39" s="38" t="str">
        <f ca="1">IF(SUMIF('Veiculos Recusados'!E:H,I48,'Veiculos Recusados'!H:H)&gt;0,"SIM","NÃOI")</f>
        <v>NÃOI</v>
      </c>
      <c r="V39" s="41"/>
    </row>
    <row r="40" spans="1:22" ht="12" customHeight="1">
      <c r="A40" s="12">
        <v>34</v>
      </c>
      <c r="B40" s="12" t="s">
        <v>90</v>
      </c>
      <c r="C40" s="26">
        <v>0.6875</v>
      </c>
      <c r="D40" s="26">
        <v>0.83333333333333337</v>
      </c>
      <c r="E40" s="26">
        <v>0.3125</v>
      </c>
      <c r="F40" s="26">
        <v>0.34722222222222227</v>
      </c>
      <c r="G40" s="14">
        <v>45884</v>
      </c>
      <c r="H40" s="59" t="s">
        <v>26</v>
      </c>
      <c r="I40" s="86" t="s">
        <v>273</v>
      </c>
      <c r="J40" s="59">
        <v>102038</v>
      </c>
      <c r="K40" s="59">
        <v>5095555</v>
      </c>
      <c r="L40" s="59" t="s">
        <v>67</v>
      </c>
      <c r="M40" s="85" t="s">
        <v>240</v>
      </c>
      <c r="N40" s="62">
        <v>45892</v>
      </c>
      <c r="O40" s="59">
        <v>120</v>
      </c>
      <c r="P40" s="112" t="s">
        <v>30</v>
      </c>
      <c r="Q40" s="33"/>
      <c r="R40" s="33" t="s">
        <v>215</v>
      </c>
      <c r="S40" s="19">
        <f t="shared" si="1"/>
        <v>0.38888888888888895</v>
      </c>
      <c r="T40" s="28">
        <f t="shared" si="2"/>
        <v>0.40277777777777785</v>
      </c>
      <c r="U40" s="38" t="str">
        <f ca="1">IF(SUMIF('Veiculos Recusados'!E:H,I49,'Veiculos Recusados'!H:H)&gt;0,"SIM","NÃOI")</f>
        <v>NÃOI</v>
      </c>
      <c r="V40" s="41"/>
    </row>
    <row r="41" spans="1:22" ht="12" customHeight="1">
      <c r="A41" s="12">
        <v>35</v>
      </c>
      <c r="B41" s="12" t="s">
        <v>90</v>
      </c>
      <c r="C41" s="26">
        <v>0.31944444444444448</v>
      </c>
      <c r="D41" s="26">
        <v>0.34722222222222227</v>
      </c>
      <c r="E41" s="26">
        <v>0.34722222222222227</v>
      </c>
      <c r="F41" s="26">
        <v>0.38194444444444442</v>
      </c>
      <c r="G41" s="14">
        <v>45884</v>
      </c>
      <c r="H41" s="59"/>
      <c r="I41" s="59"/>
      <c r="J41" s="59"/>
      <c r="K41" s="59"/>
      <c r="L41" s="59"/>
      <c r="M41" s="59"/>
      <c r="N41" s="62"/>
      <c r="O41" s="59"/>
      <c r="P41" s="87" t="s">
        <v>149</v>
      </c>
      <c r="Q41" s="33" t="s">
        <v>25</v>
      </c>
      <c r="R41" s="33"/>
      <c r="S41" s="19">
        <f t="shared" si="1"/>
        <v>0.4236111111111111</v>
      </c>
      <c r="T41" s="28">
        <f t="shared" si="2"/>
        <v>0.4375</v>
      </c>
      <c r="U41" s="38" t="str">
        <f ca="1">IF(SUMIF('Veiculos Recusados'!E:H,I41,'Veiculos Recusados'!H:H)&gt;0,"SIM","NÃOI")</f>
        <v>NÃOI</v>
      </c>
      <c r="V41" s="41"/>
    </row>
    <row r="42" spans="1:22" ht="12" customHeight="1">
      <c r="A42" s="12">
        <v>36</v>
      </c>
      <c r="B42" s="12" t="s">
        <v>90</v>
      </c>
      <c r="C42" s="26">
        <v>0.31944444444444448</v>
      </c>
      <c r="D42" s="26">
        <v>0.34722222222222227</v>
      </c>
      <c r="E42" s="26">
        <v>0.34722222222222227</v>
      </c>
      <c r="F42" s="26">
        <v>0.38194444444444442</v>
      </c>
      <c r="G42" s="14">
        <v>45884</v>
      </c>
      <c r="H42" s="59" t="s">
        <v>48</v>
      </c>
      <c r="I42" s="86" t="s">
        <v>274</v>
      </c>
      <c r="J42" s="59">
        <v>102069</v>
      </c>
      <c r="K42" s="59">
        <v>5095561</v>
      </c>
      <c r="L42" s="59" t="s">
        <v>67</v>
      </c>
      <c r="M42" s="59" t="s">
        <v>148</v>
      </c>
      <c r="N42" s="62">
        <v>45891</v>
      </c>
      <c r="O42" s="59">
        <v>100</v>
      </c>
      <c r="P42" s="56" t="s">
        <v>30</v>
      </c>
      <c r="Q42" s="33"/>
      <c r="R42" s="33"/>
      <c r="S42" s="19">
        <f t="shared" si="1"/>
        <v>0.4236111111111111</v>
      </c>
      <c r="T42" s="28">
        <f t="shared" si="2"/>
        <v>0.4375</v>
      </c>
      <c r="U42" s="38" t="str">
        <f ca="1">IF(SUMIF('Veiculos Recusados'!E:H,I42,'Veiculos Recusados'!H:H)&gt;0,"SIM","NÃOI")</f>
        <v>NÃOI</v>
      </c>
      <c r="V42" s="41"/>
    </row>
    <row r="43" spans="1:22" ht="12" customHeight="1">
      <c r="A43" s="12">
        <v>37</v>
      </c>
      <c r="B43" s="12" t="s">
        <v>90</v>
      </c>
      <c r="C43" s="26">
        <v>0.31944444444444448</v>
      </c>
      <c r="D43" s="26">
        <v>0.34722222222222227</v>
      </c>
      <c r="E43" s="26">
        <v>0.34722222222222227</v>
      </c>
      <c r="F43" s="26">
        <v>0.38194444444444442</v>
      </c>
      <c r="G43" s="14">
        <v>45884</v>
      </c>
      <c r="H43" s="59"/>
      <c r="I43" s="59"/>
      <c r="J43" s="59"/>
      <c r="K43" s="59"/>
      <c r="L43" s="59"/>
      <c r="M43" s="59"/>
      <c r="N43" s="62"/>
      <c r="O43" s="59"/>
      <c r="P43" s="87" t="s">
        <v>149</v>
      </c>
      <c r="Q43" s="33" t="s">
        <v>25</v>
      </c>
      <c r="R43" s="33"/>
      <c r="S43" s="19">
        <f t="shared" si="1"/>
        <v>0.4236111111111111</v>
      </c>
      <c r="T43" s="28">
        <f t="shared" si="2"/>
        <v>0.4375</v>
      </c>
      <c r="U43" s="38" t="str">
        <f ca="1">IF(SUMIF('Veiculos Recusados'!E:H,#REF!,'Veiculos Recusados'!H:H)&gt;0,"SIM","NÃOI")</f>
        <v>NÃOI</v>
      </c>
      <c r="V43" s="41"/>
    </row>
    <row r="44" spans="1:22" ht="12" customHeight="1">
      <c r="A44" s="12">
        <v>38</v>
      </c>
      <c r="B44" s="12" t="s">
        <v>90</v>
      </c>
      <c r="C44" s="26">
        <v>0.35416666666666669</v>
      </c>
      <c r="D44" s="26">
        <v>0.38194444444444442</v>
      </c>
      <c r="E44" s="26">
        <v>0.38194444444444442</v>
      </c>
      <c r="F44" s="26">
        <v>0.41666666666666669</v>
      </c>
      <c r="G44" s="14">
        <v>45884</v>
      </c>
      <c r="H44" s="65" t="s">
        <v>130</v>
      </c>
      <c r="I44" s="94" t="s">
        <v>262</v>
      </c>
      <c r="J44" s="65" t="s">
        <v>34</v>
      </c>
      <c r="K44" s="63" t="s">
        <v>275</v>
      </c>
      <c r="L44" s="65" t="s">
        <v>62</v>
      </c>
      <c r="M44" s="65" t="s">
        <v>37</v>
      </c>
      <c r="N44" s="65" t="s">
        <v>44</v>
      </c>
      <c r="O44" s="65">
        <v>33</v>
      </c>
      <c r="P44" s="56" t="s">
        <v>30</v>
      </c>
      <c r="Q44" s="33"/>
      <c r="R44" s="33"/>
      <c r="S44" s="19">
        <f t="shared" si="1"/>
        <v>0.45833333333333337</v>
      </c>
      <c r="T44" s="28">
        <f t="shared" si="2"/>
        <v>0.47222222222222227</v>
      </c>
      <c r="U44" s="38" t="str">
        <f ca="1">IF(SUMIF('Veiculos Recusados'!E:H,I43,'Veiculos Recusados'!H:H)&gt;0,"SIM","NÃOI")</f>
        <v>NÃOI</v>
      </c>
      <c r="V44" s="52"/>
    </row>
    <row r="45" spans="1:22" ht="12" customHeight="1">
      <c r="A45" s="12">
        <v>39</v>
      </c>
      <c r="B45" s="12" t="s">
        <v>90</v>
      </c>
      <c r="C45" s="26">
        <v>0.35416666666666669</v>
      </c>
      <c r="D45" s="26">
        <v>0.38194444444444442</v>
      </c>
      <c r="E45" s="26">
        <v>0.38194444444444442</v>
      </c>
      <c r="F45" s="26">
        <v>0.41666666666666669</v>
      </c>
      <c r="G45" s="14">
        <v>45884</v>
      </c>
      <c r="H45" s="59" t="s">
        <v>26</v>
      </c>
      <c r="I45" s="86" t="s">
        <v>276</v>
      </c>
      <c r="J45" s="59">
        <v>101619</v>
      </c>
      <c r="K45" s="59">
        <v>5094094</v>
      </c>
      <c r="L45" s="59" t="s">
        <v>277</v>
      </c>
      <c r="M45" s="59" t="s">
        <v>278</v>
      </c>
      <c r="N45" s="62">
        <v>45896</v>
      </c>
      <c r="O45" s="59">
        <v>780</v>
      </c>
      <c r="P45" s="56" t="s">
        <v>30</v>
      </c>
      <c r="Q45" s="33"/>
      <c r="R45" s="33"/>
      <c r="S45" s="19">
        <f t="shared" si="1"/>
        <v>0.45833333333333337</v>
      </c>
      <c r="T45" s="28">
        <f t="shared" si="2"/>
        <v>0.47222222222222227</v>
      </c>
      <c r="U45" s="38" t="str">
        <f ca="1">IF(SUMIF('Veiculos Recusados'!E:H,#REF!,'Veiculos Recusados'!H:H)&gt;0,"SIM","NÃOI")</f>
        <v>NÃOI</v>
      </c>
      <c r="V45" s="41"/>
    </row>
    <row r="46" spans="1:22" ht="12" customHeight="1">
      <c r="A46" s="12">
        <v>40</v>
      </c>
      <c r="B46" s="12" t="s">
        <v>90</v>
      </c>
      <c r="C46" s="26">
        <v>0.35416666666666669</v>
      </c>
      <c r="D46" s="26">
        <v>0.38194444444444442</v>
      </c>
      <c r="E46" s="26">
        <v>0.38194444444444442</v>
      </c>
      <c r="F46" s="26">
        <v>0.41666666666666669</v>
      </c>
      <c r="G46" s="14">
        <v>45884</v>
      </c>
      <c r="H46" s="59" t="s">
        <v>48</v>
      </c>
      <c r="I46" s="86" t="s">
        <v>279</v>
      </c>
      <c r="J46" s="59">
        <v>101925</v>
      </c>
      <c r="K46" s="59">
        <v>5095619</v>
      </c>
      <c r="L46" s="59" t="s">
        <v>67</v>
      </c>
      <c r="M46" s="59" t="s">
        <v>148</v>
      </c>
      <c r="N46" s="62">
        <v>45891</v>
      </c>
      <c r="O46" s="59">
        <v>330</v>
      </c>
      <c r="P46" s="56" t="s">
        <v>30</v>
      </c>
      <c r="Q46" s="33"/>
      <c r="R46" s="33"/>
      <c r="S46" s="19">
        <f t="shared" si="1"/>
        <v>0.45833333333333337</v>
      </c>
      <c r="T46" s="28">
        <f t="shared" si="2"/>
        <v>0.47222222222222227</v>
      </c>
      <c r="U46" s="38" t="str">
        <f ca="1">IF(SUMIF('Veiculos Recusados'!E:H,I45,'Veiculos Recusados'!H:H)&gt;0,"SIM","NÃOI")</f>
        <v>NÃOI</v>
      </c>
      <c r="V46" s="41"/>
    </row>
    <row r="47" spans="1:22" ht="12" customHeight="1">
      <c r="A47" s="12">
        <v>41</v>
      </c>
      <c r="B47" s="12" t="s">
        <v>90</v>
      </c>
      <c r="C47" s="26">
        <v>0.40972222222222227</v>
      </c>
      <c r="D47" s="26">
        <v>0.47222222222222227</v>
      </c>
      <c r="E47" s="26">
        <v>0.47222222222222227</v>
      </c>
      <c r="F47" s="26">
        <v>0.50694444444444442</v>
      </c>
      <c r="G47" s="14">
        <v>45884</v>
      </c>
      <c r="H47" s="59" t="s">
        <v>26</v>
      </c>
      <c r="I47" s="86" t="s">
        <v>280</v>
      </c>
      <c r="J47" s="59">
        <v>102066</v>
      </c>
      <c r="K47" s="59">
        <v>5095557</v>
      </c>
      <c r="L47" s="59" t="s">
        <v>67</v>
      </c>
      <c r="M47" s="59" t="s">
        <v>148</v>
      </c>
      <c r="N47" s="62">
        <v>45891</v>
      </c>
      <c r="O47" s="59">
        <v>100</v>
      </c>
      <c r="P47" s="56" t="s">
        <v>30</v>
      </c>
      <c r="Q47" s="33"/>
      <c r="R47" s="33"/>
      <c r="S47" s="19">
        <f t="shared" si="1"/>
        <v>0.54861111111111105</v>
      </c>
      <c r="T47" s="28">
        <f t="shared" si="2"/>
        <v>0.5625</v>
      </c>
      <c r="U47" s="38" t="str">
        <f ca="1">IF(SUMIF('Veiculos Recusados'!E:H,#REF!,'Veiculos Recusados'!H:H)&gt;0,"SIM","NÃOI")</f>
        <v>NÃOI</v>
      </c>
      <c r="V47" s="41"/>
    </row>
    <row r="48" spans="1:22" ht="12" customHeight="1">
      <c r="A48" s="12">
        <v>42</v>
      </c>
      <c r="B48" s="12" t="s">
        <v>90</v>
      </c>
      <c r="C48" s="26">
        <v>0.40972222222222227</v>
      </c>
      <c r="D48" s="26">
        <v>0.47222222222222227</v>
      </c>
      <c r="E48" s="26">
        <v>0.47222222222222227</v>
      </c>
      <c r="F48" s="26">
        <v>0.50694444444444442</v>
      </c>
      <c r="G48" s="14">
        <v>45884</v>
      </c>
      <c r="H48" s="59" t="s">
        <v>26</v>
      </c>
      <c r="I48" s="86" t="s">
        <v>281</v>
      </c>
      <c r="J48" s="59">
        <v>100942</v>
      </c>
      <c r="K48" s="59">
        <v>5096565</v>
      </c>
      <c r="L48" s="59" t="s">
        <v>67</v>
      </c>
      <c r="M48" s="59" t="s">
        <v>282</v>
      </c>
      <c r="N48" s="62">
        <v>45895</v>
      </c>
      <c r="O48" s="59">
        <v>120</v>
      </c>
      <c r="P48" s="56" t="s">
        <v>30</v>
      </c>
      <c r="Q48" s="33"/>
      <c r="R48" s="33"/>
      <c r="S48" s="19">
        <f t="shared" si="1"/>
        <v>0.54861111111111105</v>
      </c>
      <c r="T48" s="28">
        <f t="shared" si="2"/>
        <v>0.5625</v>
      </c>
      <c r="U48" s="38" t="str">
        <f ca="1">IF(SUMIF('Veiculos Recusados'!E:H,I47,'Veiculos Recusados'!H:H)&gt;0,"SIM","NÃOI")</f>
        <v>NÃOI</v>
      </c>
      <c r="V48" s="41"/>
    </row>
    <row r="49" spans="1:22" ht="12" customHeight="1">
      <c r="A49" s="12">
        <v>43</v>
      </c>
      <c r="B49" s="12" t="s">
        <v>90</v>
      </c>
      <c r="C49" s="26">
        <v>0.40972222222222227</v>
      </c>
      <c r="D49" s="26">
        <v>0.47222222222222227</v>
      </c>
      <c r="E49" s="26">
        <v>0.47222222222222227</v>
      </c>
      <c r="F49" s="26">
        <v>0.50694444444444442</v>
      </c>
      <c r="G49" s="14">
        <v>45884</v>
      </c>
      <c r="H49" s="59" t="s">
        <v>26</v>
      </c>
      <c r="I49" s="86" t="s">
        <v>283</v>
      </c>
      <c r="J49" s="59">
        <v>100167</v>
      </c>
      <c r="K49" s="59">
        <v>5096841</v>
      </c>
      <c r="L49" s="59" t="s">
        <v>84</v>
      </c>
      <c r="M49" s="59" t="s">
        <v>190</v>
      </c>
      <c r="N49" s="62">
        <v>45889</v>
      </c>
      <c r="O49" s="59">
        <v>82</v>
      </c>
      <c r="P49" s="56" t="s">
        <v>30</v>
      </c>
      <c r="Q49" s="33"/>
      <c r="R49" s="33"/>
      <c r="S49" s="19">
        <f t="shared" si="1"/>
        <v>0.54861111111111105</v>
      </c>
      <c r="T49" s="28">
        <f t="shared" si="2"/>
        <v>0.5625</v>
      </c>
      <c r="U49" s="38" t="str">
        <f ca="1">IF(SUMIF('Veiculos Recusados'!E:H,I39,'Veiculos Recusados'!H:H)&gt;0,"SIM","NÃOI")</f>
        <v>NÃOI</v>
      </c>
      <c r="V49" s="41"/>
    </row>
    <row r="50" spans="1:22" ht="12" customHeight="1">
      <c r="A50" s="12">
        <v>44</v>
      </c>
      <c r="B50" s="12" t="s">
        <v>90</v>
      </c>
      <c r="C50" s="26">
        <v>0.4513888888888889</v>
      </c>
      <c r="D50" s="26">
        <v>0.50694444444444442</v>
      </c>
      <c r="E50" s="26">
        <v>0.50694444444444442</v>
      </c>
      <c r="F50" s="27">
        <v>0.54166666666666663</v>
      </c>
      <c r="G50" s="14">
        <v>45884</v>
      </c>
      <c r="H50" s="60"/>
      <c r="I50" s="68"/>
      <c r="J50" s="61"/>
      <c r="K50" s="61"/>
      <c r="L50" s="61"/>
      <c r="M50" s="61"/>
      <c r="N50" s="61"/>
      <c r="O50" s="61"/>
      <c r="P50" s="87" t="s">
        <v>149</v>
      </c>
      <c r="Q50" s="33" t="s">
        <v>25</v>
      </c>
      <c r="R50" s="33"/>
      <c r="S50" s="19">
        <f>F50+$S$1</f>
        <v>0.58333333333333326</v>
      </c>
      <c r="T50" s="28">
        <f>S50+$T$1</f>
        <v>0.59722222222222221</v>
      </c>
      <c r="U50" s="38"/>
      <c r="V50" s="41"/>
    </row>
    <row r="51" spans="1:22" ht="12" customHeight="1">
      <c r="A51" s="12">
        <v>45</v>
      </c>
      <c r="B51" s="12" t="s">
        <v>90</v>
      </c>
      <c r="C51" s="26">
        <v>0.4513888888888889</v>
      </c>
      <c r="D51" s="26">
        <v>0.50694444444444442</v>
      </c>
      <c r="E51" s="26">
        <v>0.50694444444444442</v>
      </c>
      <c r="F51" s="27">
        <v>0.54166666666666663</v>
      </c>
      <c r="G51" s="14">
        <v>45884</v>
      </c>
      <c r="H51" s="59" t="s">
        <v>26</v>
      </c>
      <c r="I51" s="86" t="s">
        <v>284</v>
      </c>
      <c r="J51" s="59">
        <v>101926</v>
      </c>
      <c r="K51" s="59">
        <v>5095620</v>
      </c>
      <c r="L51" s="59" t="s">
        <v>67</v>
      </c>
      <c r="M51" s="59" t="s">
        <v>148</v>
      </c>
      <c r="N51" s="62">
        <v>45891</v>
      </c>
      <c r="O51" s="59">
        <v>330</v>
      </c>
      <c r="P51" s="56" t="s">
        <v>30</v>
      </c>
      <c r="Q51" s="33"/>
      <c r="R51" s="33"/>
      <c r="S51" s="19">
        <f t="shared" si="1"/>
        <v>0.58333333333333326</v>
      </c>
      <c r="T51" s="28">
        <f t="shared" si="2"/>
        <v>0.59722222222222221</v>
      </c>
      <c r="U51" s="38" t="str">
        <f ca="1">IF(SUMIF('Veiculos Recusados'!E:H,I44,'Veiculos Recusados'!H:H)&gt;0,"SIM","NÃOI")</f>
        <v>NÃOI</v>
      </c>
      <c r="V51" s="41"/>
    </row>
    <row r="52" spans="1:22" ht="12" customHeight="1">
      <c r="A52" s="12">
        <v>46</v>
      </c>
      <c r="B52" s="12" t="s">
        <v>90</v>
      </c>
      <c r="C52" s="26">
        <v>0.49305555555555558</v>
      </c>
      <c r="D52" s="26">
        <v>0.54166666666666663</v>
      </c>
      <c r="E52" s="26">
        <v>0.54166666666666663</v>
      </c>
      <c r="F52" s="27">
        <v>0.57638888888888895</v>
      </c>
      <c r="G52" s="14">
        <v>45884</v>
      </c>
      <c r="H52" s="59"/>
      <c r="I52" s="59"/>
      <c r="J52" s="59"/>
      <c r="K52" s="59"/>
      <c r="L52" s="59"/>
      <c r="M52" s="59"/>
      <c r="N52" s="62"/>
      <c r="O52" s="59"/>
      <c r="P52" s="108" t="s">
        <v>149</v>
      </c>
      <c r="Q52" s="33" t="s">
        <v>25</v>
      </c>
      <c r="R52" s="33"/>
      <c r="S52" s="19">
        <f t="shared" si="1"/>
        <v>0.61805555555555558</v>
      </c>
      <c r="T52" s="28">
        <f t="shared" si="2"/>
        <v>0.63194444444444453</v>
      </c>
      <c r="U52" s="38" t="str">
        <f ca="1">IF(SUMIF('Veiculos Recusados'!E:H,I51,'Veiculos Recusados'!H:H)&gt;0,"SIM","NÃOI")</f>
        <v>SIM</v>
      </c>
      <c r="V52" s="41"/>
    </row>
    <row r="53" spans="1:22" ht="12" customHeight="1">
      <c r="A53" s="12">
        <v>47</v>
      </c>
      <c r="B53" s="12" t="s">
        <v>90</v>
      </c>
      <c r="C53" s="26">
        <v>0.49305555555555558</v>
      </c>
      <c r="D53" s="26">
        <v>0.54166666666666663</v>
      </c>
      <c r="E53" s="26">
        <v>0.54166666666666663</v>
      </c>
      <c r="F53" s="27">
        <v>0.57638888888888895</v>
      </c>
      <c r="G53" s="14">
        <v>45884</v>
      </c>
      <c r="H53" s="59"/>
      <c r="I53" s="59"/>
      <c r="J53" s="59"/>
      <c r="K53" s="59"/>
      <c r="L53" s="59"/>
      <c r="M53" s="59"/>
      <c r="N53" s="62"/>
      <c r="O53" s="59"/>
      <c r="P53" s="108" t="s">
        <v>149</v>
      </c>
      <c r="Q53" s="33" t="s">
        <v>25</v>
      </c>
      <c r="R53" s="33"/>
      <c r="S53" s="53">
        <f t="shared" si="1"/>
        <v>0.61805555555555558</v>
      </c>
      <c r="T53" s="54">
        <f t="shared" si="2"/>
        <v>0.63194444444444453</v>
      </c>
      <c r="U53" s="38" t="str">
        <f ca="1">IF(SUMIF('Veiculos Recusados'!E:H,I46,'Veiculos Recusados'!H:H)&gt;0,"SIM","NÃOI")</f>
        <v>NÃOI</v>
      </c>
      <c r="V53" s="41"/>
    </row>
    <row r="54" spans="1:22" ht="12" customHeight="1">
      <c r="A54" s="12">
        <v>48</v>
      </c>
      <c r="B54" s="12" t="s">
        <v>90</v>
      </c>
      <c r="C54" s="26">
        <v>0.49305555555555558</v>
      </c>
      <c r="D54" s="26">
        <v>0.54166666666666663</v>
      </c>
      <c r="E54" s="26">
        <v>0.54166666666666663</v>
      </c>
      <c r="F54" s="27">
        <v>0.57638888888888895</v>
      </c>
      <c r="G54" s="14">
        <v>45884</v>
      </c>
      <c r="H54" s="59"/>
      <c r="I54" s="59"/>
      <c r="J54" s="59"/>
      <c r="K54" s="59"/>
      <c r="L54" s="59"/>
      <c r="M54" s="59"/>
      <c r="N54" s="62"/>
      <c r="O54" s="59"/>
      <c r="P54" s="108" t="s">
        <v>149</v>
      </c>
      <c r="Q54" s="33" t="s">
        <v>25</v>
      </c>
      <c r="R54" s="33"/>
      <c r="S54" s="53">
        <f t="shared" si="1"/>
        <v>0.61805555555555558</v>
      </c>
      <c r="T54" s="54">
        <f t="shared" si="2"/>
        <v>0.63194444444444453</v>
      </c>
      <c r="U54" s="38" t="str">
        <f ca="1">IF(SUMIF('Veiculos Recusados'!E:H,I47,'Veiculos Recusados'!H:H)&gt;0,"SIM","NÃOI")</f>
        <v>NÃOI</v>
      </c>
      <c r="V54" s="41"/>
    </row>
    <row r="55" spans="1:22" ht="12" customHeight="1">
      <c r="A55" s="12">
        <v>49</v>
      </c>
      <c r="B55" s="12" t="s">
        <v>90</v>
      </c>
      <c r="C55" s="26">
        <v>0.54861111111111105</v>
      </c>
      <c r="D55" s="26">
        <v>0.57638888888888895</v>
      </c>
      <c r="E55" s="26">
        <v>0.57638888888888895</v>
      </c>
      <c r="F55" s="27">
        <v>0.61111111111111105</v>
      </c>
      <c r="G55" s="14">
        <v>45884</v>
      </c>
      <c r="H55" s="65"/>
      <c r="I55" s="68"/>
      <c r="J55" s="65"/>
      <c r="K55" s="63"/>
      <c r="L55" s="65"/>
      <c r="M55" s="65"/>
      <c r="N55" s="65"/>
      <c r="O55" s="65"/>
      <c r="P55" s="108" t="s">
        <v>149</v>
      </c>
      <c r="Q55" s="33" t="s">
        <v>25</v>
      </c>
      <c r="R55" s="33"/>
      <c r="S55" s="53">
        <f t="shared" si="1"/>
        <v>0.65277777777777768</v>
      </c>
      <c r="T55" s="54">
        <f t="shared" si="2"/>
        <v>0.66666666666666663</v>
      </c>
      <c r="U55" s="38" t="str">
        <f ca="1">IF(SUMIF('Veiculos Recusados'!E:H,I39,'Veiculos Recusados'!H:H)&gt;0,"SIM","NÃOI")</f>
        <v>NÃOI</v>
      </c>
      <c r="V55" s="41"/>
    </row>
    <row r="56" spans="1:22" ht="12" customHeight="1">
      <c r="A56" s="12">
        <v>50</v>
      </c>
      <c r="B56" s="12" t="s">
        <v>90</v>
      </c>
      <c r="C56" s="26">
        <v>0.54861111111111105</v>
      </c>
      <c r="D56" s="26">
        <v>0.57638888888888895</v>
      </c>
      <c r="E56" s="26">
        <v>0.57638888888888895</v>
      </c>
      <c r="F56" s="27">
        <v>0.61111111111111105</v>
      </c>
      <c r="G56" s="14">
        <v>45884</v>
      </c>
      <c r="H56" s="59" t="s">
        <v>26</v>
      </c>
      <c r="I56" s="86" t="s">
        <v>285</v>
      </c>
      <c r="J56" s="59">
        <v>100168</v>
      </c>
      <c r="K56" s="59">
        <v>5097696</v>
      </c>
      <c r="L56" s="59" t="s">
        <v>84</v>
      </c>
      <c r="M56" s="59" t="s">
        <v>190</v>
      </c>
      <c r="N56" s="62">
        <v>45889</v>
      </c>
      <c r="O56" s="59">
        <v>82</v>
      </c>
      <c r="P56" s="112" t="s">
        <v>30</v>
      </c>
      <c r="Q56" s="33"/>
      <c r="R56" s="33"/>
      <c r="S56" s="53">
        <f t="shared" si="1"/>
        <v>0.65277777777777768</v>
      </c>
      <c r="T56" s="54">
        <f t="shared" si="2"/>
        <v>0.66666666666666663</v>
      </c>
      <c r="U56" s="38" t="str">
        <f ca="1">IF(SUMIF('Veiculos Recusados'!E:H,I40,'Veiculos Recusados'!H:H)&gt;0,"SIM","NÃOI")</f>
        <v>NÃOI</v>
      </c>
      <c r="V56" s="41"/>
    </row>
    <row r="57" spans="1:22" ht="12" customHeight="1">
      <c r="A57" s="12">
        <v>51</v>
      </c>
      <c r="B57" s="12" t="s">
        <v>90</v>
      </c>
      <c r="C57" s="26">
        <v>0.54861111111111105</v>
      </c>
      <c r="D57" s="26">
        <v>0.57638888888888895</v>
      </c>
      <c r="E57" s="26">
        <v>0.57638888888888895</v>
      </c>
      <c r="F57" s="27">
        <v>0.61111111111111105</v>
      </c>
      <c r="G57" s="14">
        <v>45884</v>
      </c>
      <c r="H57" s="59" t="s">
        <v>91</v>
      </c>
      <c r="I57" s="86" t="s">
        <v>286</v>
      </c>
      <c r="J57" s="59">
        <v>102067</v>
      </c>
      <c r="K57" s="59">
        <v>5095558</v>
      </c>
      <c r="L57" s="59" t="s">
        <v>67</v>
      </c>
      <c r="M57" s="59" t="s">
        <v>148</v>
      </c>
      <c r="N57" s="62">
        <v>45891</v>
      </c>
      <c r="O57" s="59">
        <v>100</v>
      </c>
      <c r="P57" s="112" t="s">
        <v>30</v>
      </c>
      <c r="Q57" s="33"/>
      <c r="R57" s="33"/>
      <c r="S57" s="53">
        <f t="shared" si="1"/>
        <v>0.65277777777777768</v>
      </c>
      <c r="T57" s="54">
        <f t="shared" si="2"/>
        <v>0.66666666666666663</v>
      </c>
      <c r="U57" s="38" t="str">
        <f ca="1">IF(SUMIF('Veiculos Recusados'!E:H,I50,'Veiculos Recusados'!H:H)&gt;0,"SIM","NÃOI")</f>
        <v>NÃOI</v>
      </c>
      <c r="V57" s="41"/>
    </row>
    <row r="58" spans="1:22" ht="12" customHeight="1">
      <c r="A58" s="12">
        <v>52</v>
      </c>
      <c r="B58" s="12" t="s">
        <v>90</v>
      </c>
      <c r="C58" s="26">
        <v>0.58333333333333337</v>
      </c>
      <c r="D58" s="26">
        <v>0.61111111111111105</v>
      </c>
      <c r="E58" s="26">
        <v>0.61111111111111105</v>
      </c>
      <c r="F58" s="27">
        <v>0.64583333333333337</v>
      </c>
      <c r="G58" s="14">
        <v>45884</v>
      </c>
      <c r="H58" s="59" t="s">
        <v>91</v>
      </c>
      <c r="I58" s="86" t="s">
        <v>287</v>
      </c>
      <c r="J58" s="59">
        <v>102036</v>
      </c>
      <c r="K58" s="59">
        <v>5095552</v>
      </c>
      <c r="L58" s="59" t="s">
        <v>67</v>
      </c>
      <c r="M58" s="85" t="s">
        <v>240</v>
      </c>
      <c r="N58" s="62">
        <v>45892</v>
      </c>
      <c r="O58" s="59">
        <v>120</v>
      </c>
      <c r="P58" s="112" t="s">
        <v>30</v>
      </c>
      <c r="Q58" s="33"/>
      <c r="R58" s="33" t="s">
        <v>242</v>
      </c>
      <c r="S58" s="53">
        <f t="shared" si="1"/>
        <v>0.6875</v>
      </c>
      <c r="T58" s="54">
        <f t="shared" si="2"/>
        <v>0.70138888888888895</v>
      </c>
      <c r="U58" s="38" t="str">
        <f ca="1">IF(SUMIF('Veiculos Recusados'!E:H,I51,'Veiculos Recusados'!H:H)&gt;0,"SIM","NÃOI")</f>
        <v>SIM</v>
      </c>
      <c r="V58" s="41"/>
    </row>
    <row r="59" spans="1:22" ht="12" customHeight="1">
      <c r="A59" s="12">
        <v>53</v>
      </c>
      <c r="B59" s="12" t="s">
        <v>90</v>
      </c>
      <c r="C59" s="26">
        <v>0.58333333333333337</v>
      </c>
      <c r="D59" s="26">
        <v>0.61111111111111105</v>
      </c>
      <c r="E59" s="26">
        <v>0.61111111111111105</v>
      </c>
      <c r="F59" s="27">
        <v>0.64583333333333337</v>
      </c>
      <c r="G59" s="14">
        <v>45884</v>
      </c>
      <c r="H59" s="59" t="s">
        <v>26</v>
      </c>
      <c r="I59" s="86" t="s">
        <v>288</v>
      </c>
      <c r="J59" s="59">
        <v>102070</v>
      </c>
      <c r="K59" s="59">
        <v>5097834</v>
      </c>
      <c r="L59" s="59" t="s">
        <v>67</v>
      </c>
      <c r="M59" s="59" t="s">
        <v>148</v>
      </c>
      <c r="N59" s="62">
        <v>45887</v>
      </c>
      <c r="O59" s="59">
        <v>100</v>
      </c>
      <c r="P59" s="112" t="s">
        <v>30</v>
      </c>
      <c r="Q59" s="33"/>
      <c r="R59" s="33"/>
      <c r="S59" s="53">
        <f t="shared" si="1"/>
        <v>0.6875</v>
      </c>
      <c r="T59" s="54">
        <f t="shared" si="2"/>
        <v>0.70138888888888895</v>
      </c>
      <c r="U59" s="38" t="str">
        <f ca="1">IF(SUMIF('Veiculos Recusados'!E:H,I52,'Veiculos Recusados'!H:H)&gt;0,"SIM","NÃOI")</f>
        <v>NÃOI</v>
      </c>
      <c r="V59" s="41"/>
    </row>
    <row r="60" spans="1:22" ht="12" customHeight="1">
      <c r="A60" s="12">
        <v>54</v>
      </c>
      <c r="B60" s="12" t="s">
        <v>90</v>
      </c>
      <c r="C60" s="26">
        <v>0.58333333333333337</v>
      </c>
      <c r="D60" s="26">
        <v>0.61111111111111105</v>
      </c>
      <c r="E60" s="26">
        <v>0.61111111111111105</v>
      </c>
      <c r="F60" s="27">
        <v>0.64583333333333337</v>
      </c>
      <c r="G60" s="14">
        <v>45884</v>
      </c>
      <c r="H60" s="59" t="s">
        <v>48</v>
      </c>
      <c r="I60" s="86" t="s">
        <v>289</v>
      </c>
      <c r="J60" s="59">
        <v>101655</v>
      </c>
      <c r="K60" s="59">
        <v>5097838</v>
      </c>
      <c r="L60" s="59" t="s">
        <v>28</v>
      </c>
      <c r="M60" s="59" t="s">
        <v>29</v>
      </c>
      <c r="N60" s="62">
        <v>45889</v>
      </c>
      <c r="O60" s="59">
        <v>100</v>
      </c>
      <c r="P60" s="112" t="s">
        <v>30</v>
      </c>
      <c r="Q60" s="116"/>
      <c r="R60" s="33"/>
      <c r="S60" s="53">
        <f t="shared" si="1"/>
        <v>0.6875</v>
      </c>
      <c r="T60" s="54">
        <f t="shared" si="2"/>
        <v>0.70138888888888895</v>
      </c>
      <c r="U60" s="38" t="str">
        <f ca="1">IF(SUMIF('Veiculos Recusados'!E:H,I53,'Veiculos Recusados'!H:H)&gt;0,"SIM","NÃOI")</f>
        <v>NÃOI</v>
      </c>
      <c r="V60" s="41"/>
    </row>
    <row r="61" spans="1:22" ht="12" customHeight="1">
      <c r="A61" s="113" t="s">
        <v>120</v>
      </c>
      <c r="B61" s="121" t="s">
        <v>90</v>
      </c>
      <c r="C61" s="26">
        <v>0.58333333333333337</v>
      </c>
      <c r="D61" s="26">
        <v>0.61111111111111105</v>
      </c>
      <c r="E61" s="26">
        <v>0.61111111111111105</v>
      </c>
      <c r="F61" s="27">
        <v>0.64583333333333337</v>
      </c>
      <c r="G61" s="122">
        <v>45884</v>
      </c>
      <c r="H61" s="59" t="s">
        <v>26</v>
      </c>
      <c r="I61" s="86" t="s">
        <v>290</v>
      </c>
      <c r="J61" s="59">
        <v>102071</v>
      </c>
      <c r="K61" s="59">
        <v>5098048</v>
      </c>
      <c r="L61" s="59" t="s">
        <v>67</v>
      </c>
      <c r="M61" s="59" t="s">
        <v>148</v>
      </c>
      <c r="N61" s="62">
        <v>45888</v>
      </c>
      <c r="O61" s="59">
        <v>100</v>
      </c>
      <c r="P61" s="112" t="s">
        <v>30</v>
      </c>
      <c r="Q61" s="116"/>
      <c r="R61" s="115"/>
      <c r="S61" s="123">
        <f>F61+$S$1</f>
        <v>0.6875</v>
      </c>
      <c r="T61" s="124">
        <f>S61+$T$1</f>
        <v>0.70138888888888895</v>
      </c>
      <c r="U61" s="38" t="str">
        <f ca="1">IF(SUMIF('Veiculos Recusados'!E:H,I54,'Veiculos Recusados'!H:H)&gt;0,"SIM","NÃOI")</f>
        <v>NÃOI</v>
      </c>
    </row>
    <row r="62" spans="1:22" ht="12" customHeight="1">
      <c r="A62" s="113" t="s">
        <v>120</v>
      </c>
      <c r="B62" s="121" t="s">
        <v>90</v>
      </c>
      <c r="C62" s="26">
        <v>0.58333333333333337</v>
      </c>
      <c r="D62" s="26">
        <v>0.61111111111111105</v>
      </c>
      <c r="E62" s="26">
        <v>0.61111111111111105</v>
      </c>
      <c r="F62" s="27">
        <v>0.64583333333333337</v>
      </c>
      <c r="G62" s="122">
        <v>45884</v>
      </c>
      <c r="H62" s="59" t="s">
        <v>65</v>
      </c>
      <c r="I62" s="86" t="s">
        <v>291</v>
      </c>
      <c r="J62" s="59">
        <v>100123</v>
      </c>
      <c r="K62" s="59">
        <v>5090857</v>
      </c>
      <c r="L62" s="59" t="s">
        <v>84</v>
      </c>
      <c r="M62" s="59" t="s">
        <v>292</v>
      </c>
      <c r="N62" s="62">
        <v>45894</v>
      </c>
      <c r="O62" s="59">
        <v>80</v>
      </c>
      <c r="P62" s="119" t="s">
        <v>30</v>
      </c>
      <c r="Q62" s="116"/>
      <c r="R62" s="115"/>
      <c r="S62" s="123">
        <f>F62+$S$1</f>
        <v>0.6875</v>
      </c>
      <c r="T62" s="124">
        <f>S62+$T$1</f>
        <v>0.70138888888888895</v>
      </c>
      <c r="U62" s="38" t="str">
        <f ca="1">IF(SUMIF('Veiculos Recusados'!E:H,I55,'Veiculos Recusados'!H:H)&gt;0,"SIM","NÃOI")</f>
        <v>NÃOI</v>
      </c>
    </row>
    <row r="68" spans="11:11" ht="12" customHeight="1">
      <c r="K68" s="1" t="s">
        <v>293</v>
      </c>
    </row>
  </sheetData>
  <autoFilter ref="A2:R62" xr:uid="{235EB40D-90BE-43F2-8274-70320CE7417C}"/>
  <conditionalFormatting sqref="P1 P65 P68:P1048576">
    <cfRule type="cellIs" dxfId="36" priority="170" operator="equal">
      <formula>"DESCARREGADO"</formula>
    </cfRule>
  </conditionalFormatting>
  <conditionalFormatting sqref="P1:P62">
    <cfRule type="cellIs" dxfId="35" priority="2" operator="equal">
      <formula>"CARREGANDO"</formula>
    </cfRule>
    <cfRule type="cellIs" dxfId="34" priority="5" operator="equal">
      <formula>"PERDEU JANELA"</formula>
    </cfRule>
    <cfRule type="cellIs" dxfId="33" priority="6" operator="equal">
      <formula>"CARREGADO"</formula>
    </cfRule>
  </conditionalFormatting>
  <conditionalFormatting sqref="P2">
    <cfRule type="cellIs" dxfId="32" priority="167" operator="equal">
      <formula>"DESCARREGAMENTO"</formula>
    </cfRule>
  </conditionalFormatting>
  <conditionalFormatting sqref="P2:P62">
    <cfRule type="cellIs" dxfId="31" priority="1" operator="equal">
      <formula>"CARREGADO"</formula>
    </cfRule>
    <cfRule type="cellIs" dxfId="30" priority="4" operator="equal">
      <formula>"PERDEU JANELA"</formula>
    </cfRule>
  </conditionalFormatting>
  <conditionalFormatting sqref="P3:P62">
    <cfRule type="cellIs" dxfId="29" priority="3" operator="equal">
      <formula>"RECUSADO"</formula>
    </cfRule>
    <cfRule type="cellIs" dxfId="28" priority="7" operator="equal">
      <formula>"DESCARREGADO"</formula>
    </cfRule>
  </conditionalFormatting>
  <conditionalFormatting sqref="P65 P68:P1048576">
    <cfRule type="cellIs" dxfId="27" priority="162" operator="equal">
      <formula>"CARREGANDO"</formula>
    </cfRule>
    <cfRule type="cellIs" dxfId="26" priority="164" operator="equal">
      <formula>"PERDEU JANELA"</formula>
    </cfRule>
    <cfRule type="cellIs" dxfId="25" priority="165" operator="equal">
      <formula>"CARREGADO"</formula>
    </cfRule>
  </conditionalFormatting>
  <conditionalFormatting sqref="Q2:Q62">
    <cfRule type="cellIs" dxfId="24" priority="46" operator="equal">
      <formula>"SEM PROGRAMAÇÃO"</formula>
    </cfRule>
  </conditionalFormatting>
  <conditionalFormatting sqref="U3:U62">
    <cfRule type="containsText" dxfId="23" priority="168" operator="containsText" text="NÃO">
      <formula>NOT(ISERROR(SEARCH("NÃO",U3)))</formula>
    </cfRule>
    <cfRule type="containsText" dxfId="22" priority="169" operator="containsText" text="SIM">
      <formula>NOT(ISERROR(SEARCH("SIM",U3)))</formula>
    </cfRule>
  </conditionalFormatting>
  <pageMargins left="0.511811024" right="0.511811024" top="0.78740157499999996" bottom="0.78740157499999996" header="0.31496062000000002" footer="0.31496062000000002"/>
  <pageSetup paperSize="9" scale="105" fitToWidth="0" fitToHeight="0" orientation="landscape" r:id="rId1"/>
  <headerFooter>
    <oddFooter>&amp;L_x000D_&amp;1#&amp;"Calibri"&amp;10&amp;K000000 Classificação: Público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24E7-D1B6-41AC-AAA9-D8F1E253D32B}">
  <dimension ref="A1:V13"/>
  <sheetViews>
    <sheetView workbookViewId="0">
      <selection activeCell="J20" sqref="J20"/>
    </sheetView>
  </sheetViews>
  <sheetFormatPr defaultColWidth="10.7109375" defaultRowHeight="12" customHeight="1"/>
  <cols>
    <col min="1" max="2" width="5.7109375" style="20" customWidth="1"/>
    <col min="3" max="3" width="5.7109375" style="20" hidden="1" customWidth="1"/>
    <col min="4" max="6" width="5.7109375" style="20" customWidth="1"/>
    <col min="7" max="7" width="10.7109375" style="1" customWidth="1"/>
    <col min="8" max="8" width="18.7109375" style="1" bestFit="1" customWidth="1"/>
    <col min="9" max="9" width="8.42578125" style="1" bestFit="1" customWidth="1"/>
    <col min="10" max="10" width="13.5703125" style="1" bestFit="1" customWidth="1"/>
    <col min="11" max="11" width="29.42578125" style="1" customWidth="1"/>
    <col min="12" max="12" width="27.85546875" style="1" customWidth="1"/>
    <col min="13" max="13" width="17.7109375" style="1" bestFit="1" customWidth="1"/>
    <col min="14" max="14" width="11.42578125" style="25" bestFit="1" customWidth="1"/>
    <col min="15" max="15" width="8.85546875" style="21" bestFit="1" customWidth="1"/>
    <col min="16" max="16" width="14.7109375" style="20" customWidth="1"/>
    <col min="17" max="17" width="17.140625" style="20" customWidth="1"/>
    <col min="18" max="18" width="53.42578125" style="20" customWidth="1"/>
    <col min="19" max="19" width="15.140625" style="20" bestFit="1" customWidth="1"/>
    <col min="20" max="20" width="21.5703125" style="20" bestFit="1" customWidth="1"/>
    <col min="21" max="21" width="17.5703125" style="7" bestFit="1" customWidth="1"/>
    <col min="22" max="22" width="10.7109375" style="7" bestFit="1" customWidth="1"/>
    <col min="23" max="16384" width="10.7109375" style="7"/>
  </cols>
  <sheetData>
    <row r="1" spans="1:22" ht="12" customHeight="1">
      <c r="A1" s="1"/>
      <c r="B1" s="1"/>
      <c r="C1" s="2">
        <v>4.1666666666666699E-2</v>
      </c>
      <c r="D1" s="2">
        <v>4.1666666666666699E-2</v>
      </c>
      <c r="E1" s="2">
        <v>2.7777777777777776E-2</v>
      </c>
      <c r="F1" s="3"/>
      <c r="G1" s="22"/>
      <c r="H1" s="22" t="s">
        <v>0</v>
      </c>
      <c r="I1" s="23"/>
      <c r="J1" s="4"/>
      <c r="K1" s="4"/>
      <c r="L1" s="4"/>
      <c r="M1" s="4"/>
      <c r="N1" s="24"/>
      <c r="O1" s="5"/>
      <c r="P1" s="6"/>
      <c r="Q1" s="6"/>
      <c r="R1" s="6"/>
      <c r="S1" s="2">
        <v>4.1666666666666664E-2</v>
      </c>
      <c r="T1" s="2">
        <v>1.38888888888889E-2</v>
      </c>
      <c r="U1" s="2">
        <v>4.8611111111111112E-2</v>
      </c>
    </row>
    <row r="2" spans="1:22" ht="12" customHeight="1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1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32" t="s">
        <v>14</v>
      </c>
      <c r="O2" s="9" t="s">
        <v>15</v>
      </c>
      <c r="P2" s="10" t="s">
        <v>16</v>
      </c>
      <c r="Q2" s="11" t="s">
        <v>17</v>
      </c>
      <c r="R2" s="11" t="s">
        <v>18</v>
      </c>
      <c r="S2" s="30" t="s">
        <v>19</v>
      </c>
      <c r="T2" s="30" t="s">
        <v>20</v>
      </c>
      <c r="U2" s="37" t="s">
        <v>21</v>
      </c>
      <c r="V2" s="40" t="s">
        <v>22</v>
      </c>
    </row>
    <row r="3" spans="1:22" ht="12" customHeight="1">
      <c r="A3" s="12">
        <v>1</v>
      </c>
      <c r="B3" s="12" t="s">
        <v>23</v>
      </c>
      <c r="C3" s="13">
        <v>0.6875</v>
      </c>
      <c r="D3" s="13">
        <v>0.97222222222222221</v>
      </c>
      <c r="E3" s="13">
        <f t="shared" ref="E3:E9" si="0">F3-$E$1</f>
        <v>1.3888888888888888E-2</v>
      </c>
      <c r="F3" s="13">
        <v>4.1666666666666664E-2</v>
      </c>
      <c r="G3" s="14">
        <v>45885</v>
      </c>
      <c r="H3" s="65"/>
      <c r="I3" s="68"/>
      <c r="J3" s="65"/>
      <c r="K3" s="63"/>
      <c r="L3" s="65"/>
      <c r="M3" s="65"/>
      <c r="N3" s="65"/>
      <c r="O3" s="65"/>
      <c r="P3" s="109" t="s">
        <v>24</v>
      </c>
      <c r="Q3" s="120" t="s">
        <v>25</v>
      </c>
      <c r="R3" s="33"/>
      <c r="S3" s="19">
        <f t="shared" ref="S3:S9" si="1">F3+$S$1</f>
        <v>8.3333333333333329E-2</v>
      </c>
      <c r="T3" s="28">
        <f t="shared" ref="T3:T9" si="2">S3+$T$1</f>
        <v>9.7222222222222224E-2</v>
      </c>
      <c r="U3" s="38" t="str">
        <f ca="1">IF(SUMIF('Veiculos Recusados'!E:H,I3,'Veiculos Recusados'!H:H)&gt;0,"SIM","NÃOI")</f>
        <v>NÃOI</v>
      </c>
      <c r="V3" s="41">
        <v>0.84</v>
      </c>
    </row>
    <row r="4" spans="1:22" ht="12" customHeight="1">
      <c r="A4" s="12">
        <v>2</v>
      </c>
      <c r="B4" s="12" t="s">
        <v>23</v>
      </c>
      <c r="C4" s="13">
        <v>0.6875</v>
      </c>
      <c r="D4" s="13">
        <v>0.97222222222222221</v>
      </c>
      <c r="E4" s="13">
        <f t="shared" si="0"/>
        <v>1.3888888888888888E-2</v>
      </c>
      <c r="F4" s="13">
        <v>4.1666666666666664E-2</v>
      </c>
      <c r="G4" s="14">
        <v>45885</v>
      </c>
      <c r="H4" s="59"/>
      <c r="I4" s="59"/>
      <c r="J4" s="59"/>
      <c r="K4" s="59"/>
      <c r="L4" s="59"/>
      <c r="M4" s="59"/>
      <c r="N4" s="62"/>
      <c r="O4" s="59"/>
      <c r="P4" s="109" t="s">
        <v>24</v>
      </c>
      <c r="Q4" s="120" t="s">
        <v>25</v>
      </c>
      <c r="R4" s="33"/>
      <c r="S4" s="19">
        <f>F4+$S$1</f>
        <v>8.3333333333333329E-2</v>
      </c>
      <c r="T4" s="28">
        <f>S4+$T$1</f>
        <v>9.7222222222222224E-2</v>
      </c>
      <c r="U4" s="38" t="str">
        <f ca="1">IF(SUMIF('Veiculos Recusados'!E:H,#REF!,'Veiculos Recusados'!H:H)&gt;0,"SIM","NÃOI")</f>
        <v>NÃOI</v>
      </c>
      <c r="V4" s="41">
        <v>0.81</v>
      </c>
    </row>
    <row r="5" spans="1:22" ht="12" customHeight="1">
      <c r="A5" s="12">
        <v>3</v>
      </c>
      <c r="B5" s="12" t="s">
        <v>23</v>
      </c>
      <c r="C5" s="13">
        <v>0.6875</v>
      </c>
      <c r="D5" s="13">
        <f t="shared" ref="D5:D9" si="3">E5-$D$1</f>
        <v>1.3888888888888853E-2</v>
      </c>
      <c r="E5" s="13">
        <f t="shared" si="0"/>
        <v>5.5555555555555552E-2</v>
      </c>
      <c r="F5" s="13">
        <v>8.3333333333333329E-2</v>
      </c>
      <c r="G5" s="14">
        <v>45885</v>
      </c>
      <c r="H5" s="59"/>
      <c r="I5" s="59"/>
      <c r="J5" s="59"/>
      <c r="K5" s="59"/>
      <c r="L5" s="59"/>
      <c r="M5" s="59"/>
      <c r="N5" s="62"/>
      <c r="O5" s="59"/>
      <c r="P5" s="109" t="s">
        <v>24</v>
      </c>
      <c r="Q5" s="120" t="s">
        <v>25</v>
      </c>
      <c r="R5" s="33"/>
      <c r="S5" s="19">
        <f t="shared" si="1"/>
        <v>0.125</v>
      </c>
      <c r="T5" s="28">
        <f t="shared" si="2"/>
        <v>0.1388888888888889</v>
      </c>
      <c r="U5" s="38" t="str">
        <f ca="1">IF(SUMIF('Veiculos Recusados'!E:H,I5,'Veiculos Recusados'!H:H)&gt;0,"SIM","NÃOI")</f>
        <v>NÃOI</v>
      </c>
      <c r="V5" s="41"/>
    </row>
    <row r="6" spans="1:22" ht="12" customHeight="1">
      <c r="A6" s="12">
        <v>4</v>
      </c>
      <c r="B6" s="12" t="s">
        <v>23</v>
      </c>
      <c r="C6" s="13">
        <v>0.6875</v>
      </c>
      <c r="D6" s="13">
        <f t="shared" si="3"/>
        <v>1.3888888888888853E-2</v>
      </c>
      <c r="E6" s="13">
        <f t="shared" si="0"/>
        <v>5.5555555555555552E-2</v>
      </c>
      <c r="F6" s="13">
        <v>8.3333333333333329E-2</v>
      </c>
      <c r="G6" s="14">
        <v>45885</v>
      </c>
      <c r="H6" s="59"/>
      <c r="I6" s="59"/>
      <c r="J6" s="59"/>
      <c r="K6" s="59"/>
      <c r="L6" s="59"/>
      <c r="M6" s="59"/>
      <c r="N6" s="62"/>
      <c r="O6" s="59"/>
      <c r="P6" s="109" t="s">
        <v>24</v>
      </c>
      <c r="Q6" s="120" t="s">
        <v>25</v>
      </c>
      <c r="R6" s="33"/>
      <c r="S6" s="19">
        <f t="shared" si="1"/>
        <v>0.125</v>
      </c>
      <c r="T6" s="28">
        <f t="shared" si="2"/>
        <v>0.1388888888888889</v>
      </c>
      <c r="U6" s="38" t="str">
        <f ca="1">IF(SUMIF('Veiculos Recusados'!E:H,I6,'Veiculos Recusados'!H:H)&gt;0,"SIM","NÃOI")</f>
        <v>NÃOI</v>
      </c>
      <c r="V6" s="41"/>
    </row>
    <row r="7" spans="1:22" ht="12" customHeight="1">
      <c r="A7" s="12">
        <v>5</v>
      </c>
      <c r="B7" s="12" t="s">
        <v>23</v>
      </c>
      <c r="C7" s="13">
        <v>0.6875</v>
      </c>
      <c r="D7" s="13">
        <f t="shared" si="3"/>
        <v>5.5555555555555525E-2</v>
      </c>
      <c r="E7" s="13">
        <f t="shared" si="0"/>
        <v>9.7222222222222224E-2</v>
      </c>
      <c r="F7" s="13">
        <v>0.125</v>
      </c>
      <c r="G7" s="14">
        <v>45885</v>
      </c>
      <c r="H7" s="59"/>
      <c r="I7" s="59"/>
      <c r="J7" s="59"/>
      <c r="K7" s="59"/>
      <c r="L7" s="59"/>
      <c r="M7" s="59"/>
      <c r="N7" s="62"/>
      <c r="O7" s="59"/>
      <c r="P7" s="109" t="s">
        <v>24</v>
      </c>
      <c r="Q7" s="120" t="s">
        <v>25</v>
      </c>
      <c r="R7" s="33"/>
      <c r="S7" s="19">
        <f t="shared" si="1"/>
        <v>0.16666666666666666</v>
      </c>
      <c r="T7" s="28">
        <f t="shared" si="2"/>
        <v>0.18055555555555555</v>
      </c>
      <c r="U7" s="38" t="str">
        <f ca="1">IF(SUMIF('Veiculos Recusados'!E:H,#REF!,'Veiculos Recusados'!H:H)&gt;0,"SIM","NÃOI")</f>
        <v>NÃOI</v>
      </c>
      <c r="V7" s="41"/>
    </row>
    <row r="8" spans="1:22" ht="12" customHeight="1">
      <c r="A8" s="12">
        <v>6</v>
      </c>
      <c r="B8" s="12" t="s">
        <v>23</v>
      </c>
      <c r="C8" s="13">
        <v>0.6875</v>
      </c>
      <c r="D8" s="13">
        <f t="shared" si="3"/>
        <v>5.5555555555555525E-2</v>
      </c>
      <c r="E8" s="13">
        <f t="shared" si="0"/>
        <v>9.7222222222222224E-2</v>
      </c>
      <c r="F8" s="13">
        <v>0.125</v>
      </c>
      <c r="G8" s="14">
        <v>45885</v>
      </c>
      <c r="H8" s="59"/>
      <c r="I8" s="59"/>
      <c r="J8" s="59"/>
      <c r="K8" s="59"/>
      <c r="L8" s="59"/>
      <c r="M8" s="59"/>
      <c r="N8" s="62"/>
      <c r="O8" s="59"/>
      <c r="P8" s="109" t="s">
        <v>24</v>
      </c>
      <c r="Q8" s="120" t="s">
        <v>25</v>
      </c>
      <c r="R8" s="33"/>
      <c r="S8" s="19">
        <f t="shared" si="1"/>
        <v>0.16666666666666666</v>
      </c>
      <c r="T8" s="28">
        <f t="shared" si="2"/>
        <v>0.18055555555555555</v>
      </c>
      <c r="U8" s="38" t="str">
        <f ca="1">IF(SUMIF('Veiculos Recusados'!E:H,I4,'Veiculos Recusados'!H:H)&gt;0,"SIM","NÃOI")</f>
        <v>NÃOI</v>
      </c>
      <c r="V8" s="41"/>
    </row>
    <row r="9" spans="1:22" ht="12" customHeight="1">
      <c r="A9" s="12">
        <v>7</v>
      </c>
      <c r="B9" s="12" t="s">
        <v>23</v>
      </c>
      <c r="C9" s="13">
        <v>0.6875</v>
      </c>
      <c r="D9" s="13">
        <f t="shared" si="3"/>
        <v>9.7222222222222196E-2</v>
      </c>
      <c r="E9" s="13">
        <f t="shared" si="0"/>
        <v>0.1388888888888889</v>
      </c>
      <c r="F9" s="13">
        <v>0.16666666666666666</v>
      </c>
      <c r="G9" s="14">
        <v>45885</v>
      </c>
      <c r="H9" s="59"/>
      <c r="I9" s="59"/>
      <c r="J9" s="59"/>
      <c r="K9" s="59"/>
      <c r="L9" s="59"/>
      <c r="M9" s="59"/>
      <c r="N9" s="62"/>
      <c r="O9" s="59"/>
      <c r="P9" s="109" t="s">
        <v>24</v>
      </c>
      <c r="Q9" s="120" t="s">
        <v>25</v>
      </c>
      <c r="R9" s="33"/>
      <c r="S9" s="19">
        <f t="shared" si="1"/>
        <v>0.20833333333333331</v>
      </c>
      <c r="T9" s="28">
        <f t="shared" si="2"/>
        <v>0.22222222222222221</v>
      </c>
      <c r="U9" s="38" t="str">
        <f ca="1">IF(SUMIF('Veiculos Recusados'!E:H,I9,'Veiculos Recusados'!H:H)&gt;0,"SIM","NÃOI")</f>
        <v>NÃOI</v>
      </c>
      <c r="V9" s="29"/>
    </row>
    <row r="13" spans="1:22" ht="12" customHeight="1">
      <c r="K13" s="67"/>
    </row>
  </sheetData>
  <conditionalFormatting sqref="P1">
    <cfRule type="cellIs" dxfId="21" priority="42" operator="equal">
      <formula>"DESCARREGADO"</formula>
    </cfRule>
  </conditionalFormatting>
  <conditionalFormatting sqref="P1:P1048576">
    <cfRule type="cellIs" dxfId="20" priority="2" operator="equal">
      <formula>"CARREGANDO"</formula>
    </cfRule>
    <cfRule type="cellIs" dxfId="19" priority="6" operator="equal">
      <formula>"PERDEU JANELA"</formula>
    </cfRule>
    <cfRule type="cellIs" dxfId="18" priority="7" operator="equal">
      <formula>"CARREGADO"</formula>
    </cfRule>
  </conditionalFormatting>
  <conditionalFormatting sqref="P2">
    <cfRule type="cellIs" dxfId="17" priority="36" operator="equal">
      <formula>"DESCARREGAMENTO"</formula>
    </cfRule>
  </conditionalFormatting>
  <conditionalFormatting sqref="P2:P9">
    <cfRule type="cellIs" dxfId="16" priority="1" operator="equal">
      <formula>"CARREGADO"</formula>
    </cfRule>
    <cfRule type="cellIs" dxfId="15" priority="5" operator="equal">
      <formula>"PERDEU JANELA"</formula>
    </cfRule>
  </conditionalFormatting>
  <conditionalFormatting sqref="P3:P9">
    <cfRule type="cellIs" dxfId="14" priority="4" operator="equal">
      <formula>"RECUSADO"</formula>
    </cfRule>
  </conditionalFormatting>
  <conditionalFormatting sqref="P3:P1048576">
    <cfRule type="cellIs" dxfId="13" priority="8" operator="equal">
      <formula>"DESCARREGADO"</formula>
    </cfRule>
  </conditionalFormatting>
  <conditionalFormatting sqref="Q2:Q9">
    <cfRule type="cellIs" dxfId="12" priority="3" operator="equal">
      <formula>"SEM PROGRAMAÇÃO"</formula>
    </cfRule>
  </conditionalFormatting>
  <conditionalFormatting sqref="U3:U9">
    <cfRule type="containsText" dxfId="11" priority="37" operator="containsText" text="NÃO">
      <formula>NOT(ISERROR(SEARCH("NÃO",U3)))</formula>
    </cfRule>
    <cfRule type="containsText" dxfId="10" priority="38" operator="containsText" text="SIM">
      <formula>NOT(ISERROR(SEARCH("SIM",U3)))</formula>
    </cfRule>
  </conditionalFormatting>
  <pageMargins left="0.511811024" right="0.511811024" top="0.78740157499999996" bottom="0.78740157499999996" header="0.31496062000000002" footer="0.31496062000000002"/>
  <pageSetup paperSize="9" scale="105" fitToWidth="0" fitToHeight="0" orientation="landscape"/>
  <headerFooter>
    <oddFooter>&amp;L_x000D_&amp;1#&amp;"Calibri"&amp;10&amp;K000000 Classificação: Público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4424D-17D7-4914-B7E6-9DFFBC288D86}">
  <dimension ref="A1:H3000"/>
  <sheetViews>
    <sheetView zoomScaleNormal="100" workbookViewId="0">
      <pane ySplit="1" topLeftCell="A391" activePane="bottomLeft" state="frozen"/>
      <selection pane="bottomLeft" activeCell="A391" sqref="A391"/>
    </sheetView>
  </sheetViews>
  <sheetFormatPr defaultRowHeight="14.45"/>
  <cols>
    <col min="1" max="2" width="12.42578125" style="34" bestFit="1" customWidth="1"/>
    <col min="3" max="3" width="22" style="36" bestFit="1" customWidth="1"/>
    <col min="4" max="4" width="22" style="34" bestFit="1" customWidth="1"/>
    <col min="5" max="5" width="12.42578125" style="34" bestFit="1" customWidth="1"/>
    <col min="6" max="6" width="56" style="34" bestFit="1" customWidth="1"/>
    <col min="7" max="7" width="64.85546875" style="34" bestFit="1" customWidth="1"/>
    <col min="8" max="8" width="18.42578125" style="34" bestFit="1" customWidth="1"/>
    <col min="9" max="15" width="49.5703125" bestFit="1" customWidth="1"/>
    <col min="16" max="17" width="10.7109375" bestFit="1" customWidth="1"/>
  </cols>
  <sheetData>
    <row r="1" spans="1:8">
      <c r="A1" s="34" t="s">
        <v>294</v>
      </c>
      <c r="B1" s="34" t="s">
        <v>295</v>
      </c>
      <c r="C1" s="34" t="s">
        <v>296</v>
      </c>
      <c r="D1" s="34" t="s">
        <v>297</v>
      </c>
      <c r="E1" s="34" t="s">
        <v>298</v>
      </c>
      <c r="F1" s="34" t="s">
        <v>299</v>
      </c>
      <c r="G1" s="34" t="s">
        <v>300</v>
      </c>
      <c r="H1" s="35" t="s">
        <v>301</v>
      </c>
    </row>
    <row r="2" spans="1:8">
      <c r="A2" s="34">
        <v>2023</v>
      </c>
      <c r="B2" s="34" t="s">
        <v>302</v>
      </c>
      <c r="C2" s="36">
        <v>44942</v>
      </c>
      <c r="D2" s="34" t="s">
        <v>303</v>
      </c>
      <c r="E2" s="34" t="s">
        <v>304</v>
      </c>
      <c r="F2" s="34" t="s">
        <v>305</v>
      </c>
      <c r="H2" s="35">
        <v>1</v>
      </c>
    </row>
    <row r="3" spans="1:8">
      <c r="A3" s="34">
        <v>2023</v>
      </c>
      <c r="B3" s="34" t="s">
        <v>302</v>
      </c>
      <c r="C3" s="36">
        <v>44942</v>
      </c>
      <c r="D3" s="34" t="s">
        <v>306</v>
      </c>
      <c r="E3" s="34" t="s">
        <v>307</v>
      </c>
      <c r="F3" s="34" t="s">
        <v>305</v>
      </c>
      <c r="H3" s="35">
        <v>1</v>
      </c>
    </row>
    <row r="4" spans="1:8">
      <c r="A4" s="34">
        <v>2023</v>
      </c>
      <c r="B4" s="34" t="s">
        <v>302</v>
      </c>
      <c r="C4" s="36">
        <v>44947</v>
      </c>
      <c r="D4" s="34" t="s">
        <v>306</v>
      </c>
      <c r="E4" s="34" t="s">
        <v>308</v>
      </c>
      <c r="F4" s="34" t="s">
        <v>305</v>
      </c>
      <c r="H4" s="35">
        <v>1</v>
      </c>
    </row>
    <row r="5" spans="1:8">
      <c r="A5" s="34">
        <v>2023</v>
      </c>
      <c r="B5" s="34" t="s">
        <v>90</v>
      </c>
      <c r="C5" s="36">
        <v>44947</v>
      </c>
      <c r="D5" s="34" t="s">
        <v>217</v>
      </c>
      <c r="E5" s="34" t="s">
        <v>309</v>
      </c>
      <c r="F5" s="34" t="s">
        <v>305</v>
      </c>
      <c r="H5" s="35">
        <v>1</v>
      </c>
    </row>
    <row r="6" spans="1:8">
      <c r="A6" s="34">
        <v>2023</v>
      </c>
      <c r="B6" s="34" t="s">
        <v>90</v>
      </c>
      <c r="C6" s="36">
        <v>44950</v>
      </c>
      <c r="D6" s="34" t="s">
        <v>217</v>
      </c>
      <c r="E6" s="34" t="s">
        <v>310</v>
      </c>
      <c r="F6" s="34" t="s">
        <v>305</v>
      </c>
      <c r="H6" s="35">
        <v>1</v>
      </c>
    </row>
    <row r="7" spans="1:8">
      <c r="A7" s="34">
        <v>2023</v>
      </c>
      <c r="B7" s="34" t="s">
        <v>90</v>
      </c>
      <c r="C7" s="36">
        <v>44950</v>
      </c>
      <c r="D7" s="34" t="s">
        <v>303</v>
      </c>
      <c r="E7" s="34" t="s">
        <v>311</v>
      </c>
      <c r="F7" s="34" t="s">
        <v>305</v>
      </c>
      <c r="H7" s="35">
        <v>1</v>
      </c>
    </row>
    <row r="8" spans="1:8">
      <c r="A8" s="34">
        <v>2023</v>
      </c>
      <c r="B8" s="34" t="s">
        <v>90</v>
      </c>
      <c r="C8" s="36">
        <v>44951</v>
      </c>
      <c r="D8" s="34" t="s">
        <v>217</v>
      </c>
      <c r="E8" s="34" t="s">
        <v>310</v>
      </c>
      <c r="F8" s="34" t="s">
        <v>305</v>
      </c>
      <c r="H8" s="35">
        <v>1</v>
      </c>
    </row>
    <row r="9" spans="1:8">
      <c r="A9" s="34">
        <v>2023</v>
      </c>
      <c r="B9" s="34" t="s">
        <v>302</v>
      </c>
      <c r="C9" s="36">
        <v>44972</v>
      </c>
      <c r="D9" s="34" t="s">
        <v>153</v>
      </c>
      <c r="E9" s="34" t="s">
        <v>312</v>
      </c>
      <c r="F9" s="34" t="s">
        <v>313</v>
      </c>
      <c r="H9" s="35">
        <v>1</v>
      </c>
    </row>
    <row r="10" spans="1:8">
      <c r="A10" s="34">
        <v>2023</v>
      </c>
      <c r="B10" s="34" t="s">
        <v>302</v>
      </c>
      <c r="C10" s="36">
        <v>44980</v>
      </c>
      <c r="D10" s="34" t="s">
        <v>48</v>
      </c>
      <c r="E10" s="34" t="s">
        <v>314</v>
      </c>
      <c r="F10" s="34" t="s">
        <v>305</v>
      </c>
      <c r="H10" s="35">
        <v>1</v>
      </c>
    </row>
    <row r="11" spans="1:8">
      <c r="A11" s="34">
        <v>2023</v>
      </c>
      <c r="B11" s="34" t="s">
        <v>302</v>
      </c>
      <c r="C11" s="36">
        <v>44981</v>
      </c>
      <c r="D11" s="34" t="s">
        <v>306</v>
      </c>
      <c r="E11" s="34" t="s">
        <v>315</v>
      </c>
      <c r="F11" s="34" t="s">
        <v>305</v>
      </c>
      <c r="H11" s="35">
        <v>1</v>
      </c>
    </row>
    <row r="12" spans="1:8">
      <c r="A12" s="34">
        <v>2023</v>
      </c>
      <c r="B12" s="34" t="s">
        <v>302</v>
      </c>
      <c r="C12" s="36">
        <v>44982</v>
      </c>
      <c r="D12" s="34" t="s">
        <v>48</v>
      </c>
      <c r="E12" s="34" t="s">
        <v>316</v>
      </c>
      <c r="F12" s="34" t="s">
        <v>305</v>
      </c>
      <c r="H12" s="35">
        <v>1</v>
      </c>
    </row>
    <row r="13" spans="1:8">
      <c r="A13" s="34">
        <v>2023</v>
      </c>
      <c r="B13" s="34" t="s">
        <v>302</v>
      </c>
      <c r="C13" s="36">
        <v>44987</v>
      </c>
      <c r="D13" s="34" t="s">
        <v>48</v>
      </c>
      <c r="E13" s="34" t="s">
        <v>317</v>
      </c>
      <c r="F13" s="34" t="s">
        <v>305</v>
      </c>
      <c r="H13" s="35">
        <v>1</v>
      </c>
    </row>
    <row r="14" spans="1:8">
      <c r="A14" s="34">
        <v>2023</v>
      </c>
      <c r="B14" s="34" t="s">
        <v>302</v>
      </c>
      <c r="C14" s="36">
        <v>44988</v>
      </c>
      <c r="D14" s="34" t="s">
        <v>48</v>
      </c>
      <c r="E14" s="34" t="s">
        <v>317</v>
      </c>
      <c r="F14" s="34" t="s">
        <v>305</v>
      </c>
      <c r="H14" s="35">
        <v>1</v>
      </c>
    </row>
    <row r="15" spans="1:8">
      <c r="A15" s="34">
        <v>2023</v>
      </c>
      <c r="B15" s="34" t="s">
        <v>302</v>
      </c>
      <c r="C15" s="36">
        <v>44989</v>
      </c>
      <c r="D15" s="34" t="s">
        <v>48</v>
      </c>
      <c r="E15" s="34" t="s">
        <v>318</v>
      </c>
      <c r="F15" s="34" t="s">
        <v>305</v>
      </c>
      <c r="H15" s="35">
        <v>1</v>
      </c>
    </row>
    <row r="16" spans="1:8">
      <c r="A16" s="34">
        <v>2023</v>
      </c>
      <c r="B16" s="34" t="s">
        <v>302</v>
      </c>
      <c r="C16" s="36">
        <v>45016</v>
      </c>
      <c r="D16" s="34" t="s">
        <v>306</v>
      </c>
      <c r="E16" s="34" t="s">
        <v>319</v>
      </c>
      <c r="F16" s="34" t="s">
        <v>305</v>
      </c>
      <c r="H16" s="35">
        <v>1</v>
      </c>
    </row>
    <row r="17" spans="1:8">
      <c r="A17" s="34">
        <v>2023</v>
      </c>
      <c r="B17" s="34" t="s">
        <v>90</v>
      </c>
      <c r="C17" s="36">
        <v>45021</v>
      </c>
      <c r="D17" s="34" t="s">
        <v>320</v>
      </c>
      <c r="E17" s="34" t="s">
        <v>321</v>
      </c>
      <c r="F17" s="34" t="s">
        <v>313</v>
      </c>
      <c r="H17" s="35">
        <v>1</v>
      </c>
    </row>
    <row r="18" spans="1:8">
      <c r="A18" s="34">
        <v>2023</v>
      </c>
      <c r="B18" s="34" t="s">
        <v>302</v>
      </c>
      <c r="C18" s="36">
        <v>45022</v>
      </c>
      <c r="D18" s="34" t="s">
        <v>48</v>
      </c>
      <c r="E18" s="34" t="s">
        <v>322</v>
      </c>
      <c r="F18" s="34" t="s">
        <v>305</v>
      </c>
      <c r="H18" s="35">
        <v>1</v>
      </c>
    </row>
    <row r="19" spans="1:8">
      <c r="A19" s="34">
        <v>2023</v>
      </c>
      <c r="B19" s="34" t="s">
        <v>302</v>
      </c>
      <c r="C19" s="36">
        <v>45036</v>
      </c>
      <c r="D19" s="34" t="s">
        <v>303</v>
      </c>
      <c r="E19" s="34" t="s">
        <v>142</v>
      </c>
      <c r="F19" s="34" t="s">
        <v>323</v>
      </c>
      <c r="G19" s="34" t="s">
        <v>324</v>
      </c>
      <c r="H19" s="35"/>
    </row>
    <row r="20" spans="1:8">
      <c r="A20" s="34">
        <v>2023</v>
      </c>
      <c r="B20" s="34" t="s">
        <v>302</v>
      </c>
      <c r="C20" s="36">
        <v>45037</v>
      </c>
      <c r="D20" s="34" t="s">
        <v>303</v>
      </c>
      <c r="E20" s="34" t="s">
        <v>142</v>
      </c>
      <c r="F20" s="34" t="s">
        <v>323</v>
      </c>
      <c r="H20" s="35"/>
    </row>
    <row r="21" spans="1:8">
      <c r="A21" s="34">
        <v>2023</v>
      </c>
      <c r="B21" s="34" t="s">
        <v>90</v>
      </c>
      <c r="C21" s="36">
        <v>45043</v>
      </c>
      <c r="D21" s="34" t="s">
        <v>306</v>
      </c>
      <c r="E21" s="34" t="s">
        <v>325</v>
      </c>
      <c r="F21" s="34" t="s">
        <v>305</v>
      </c>
      <c r="H21" s="35">
        <v>1</v>
      </c>
    </row>
    <row r="22" spans="1:8">
      <c r="A22" s="34">
        <v>2023</v>
      </c>
      <c r="B22" s="34" t="s">
        <v>302</v>
      </c>
      <c r="C22" s="36">
        <v>45045</v>
      </c>
      <c r="D22" s="34" t="s">
        <v>48</v>
      </c>
      <c r="E22" s="34" t="s">
        <v>322</v>
      </c>
      <c r="F22" s="34" t="s">
        <v>305</v>
      </c>
      <c r="H22" s="35">
        <v>1</v>
      </c>
    </row>
    <row r="23" spans="1:8">
      <c r="A23" s="34">
        <v>2023</v>
      </c>
      <c r="B23" s="34" t="s">
        <v>90</v>
      </c>
      <c r="C23" s="36">
        <v>45061</v>
      </c>
      <c r="D23" s="34" t="s">
        <v>320</v>
      </c>
      <c r="E23" s="34" t="s">
        <v>326</v>
      </c>
      <c r="F23" s="34" t="s">
        <v>313</v>
      </c>
      <c r="H23" s="35">
        <v>1</v>
      </c>
    </row>
    <row r="24" spans="1:8">
      <c r="A24" s="34">
        <v>2023</v>
      </c>
      <c r="B24" s="34" t="s">
        <v>90</v>
      </c>
      <c r="C24" s="36">
        <v>45069</v>
      </c>
      <c r="D24" s="34" t="s">
        <v>306</v>
      </c>
      <c r="E24" s="34" t="s">
        <v>322</v>
      </c>
      <c r="F24" s="34" t="s">
        <v>305</v>
      </c>
      <c r="H24" s="35">
        <v>1</v>
      </c>
    </row>
    <row r="25" spans="1:8">
      <c r="A25" s="34">
        <v>2023</v>
      </c>
      <c r="B25" s="34" t="s">
        <v>302</v>
      </c>
      <c r="C25" s="36">
        <v>45106</v>
      </c>
      <c r="D25" s="34" t="s">
        <v>48</v>
      </c>
      <c r="E25" s="34" t="s">
        <v>327</v>
      </c>
      <c r="F25" s="34" t="s">
        <v>313</v>
      </c>
      <c r="H25" s="35">
        <v>1</v>
      </c>
    </row>
    <row r="26" spans="1:8">
      <c r="A26" s="34">
        <v>2023</v>
      </c>
      <c r="B26" s="34" t="s">
        <v>90</v>
      </c>
      <c r="C26" s="36">
        <v>45117</v>
      </c>
      <c r="D26" s="34" t="s">
        <v>217</v>
      </c>
      <c r="E26" s="34" t="s">
        <v>328</v>
      </c>
      <c r="F26" s="34" t="s">
        <v>313</v>
      </c>
      <c r="H26" s="35">
        <v>1</v>
      </c>
    </row>
    <row r="27" spans="1:8">
      <c r="A27" s="34">
        <v>2023</v>
      </c>
      <c r="B27" s="34" t="s">
        <v>302</v>
      </c>
      <c r="C27" s="36">
        <v>45117</v>
      </c>
      <c r="D27" s="34" t="s">
        <v>48</v>
      </c>
      <c r="E27" s="34" t="s">
        <v>329</v>
      </c>
      <c r="F27" s="34" t="s">
        <v>313</v>
      </c>
      <c r="H27" s="35">
        <v>1</v>
      </c>
    </row>
    <row r="28" spans="1:8">
      <c r="A28" s="34">
        <v>2023</v>
      </c>
      <c r="B28" s="34" t="s">
        <v>302</v>
      </c>
      <c r="C28" s="36">
        <v>45120</v>
      </c>
      <c r="D28" s="34" t="s">
        <v>306</v>
      </c>
      <c r="E28" s="34" t="s">
        <v>330</v>
      </c>
      <c r="F28" s="34" t="s">
        <v>331</v>
      </c>
      <c r="H28" s="35"/>
    </row>
    <row r="29" spans="1:8">
      <c r="A29" s="34">
        <v>2023</v>
      </c>
      <c r="B29" s="34" t="s">
        <v>302</v>
      </c>
      <c r="C29" s="36">
        <v>45128</v>
      </c>
      <c r="D29" s="34" t="s">
        <v>153</v>
      </c>
      <c r="E29" s="34" t="s">
        <v>332</v>
      </c>
      <c r="F29" s="34" t="s">
        <v>313</v>
      </c>
      <c r="H29" s="35">
        <v>1</v>
      </c>
    </row>
    <row r="30" spans="1:8">
      <c r="A30" s="34">
        <v>2023</v>
      </c>
      <c r="B30" s="34" t="s">
        <v>302</v>
      </c>
      <c r="C30" s="36">
        <v>45152</v>
      </c>
      <c r="D30" s="34" t="s">
        <v>306</v>
      </c>
      <c r="E30" s="34" t="s">
        <v>333</v>
      </c>
      <c r="F30" s="34" t="s">
        <v>313</v>
      </c>
      <c r="H30" s="35">
        <v>1</v>
      </c>
    </row>
    <row r="31" spans="1:8">
      <c r="A31" s="34">
        <v>2023</v>
      </c>
      <c r="B31" s="34" t="s">
        <v>90</v>
      </c>
      <c r="C31" s="36">
        <v>45156</v>
      </c>
      <c r="D31" s="34" t="s">
        <v>153</v>
      </c>
      <c r="E31" s="34" t="s">
        <v>334</v>
      </c>
      <c r="F31" s="34" t="s">
        <v>335</v>
      </c>
      <c r="G31" s="34" t="s">
        <v>336</v>
      </c>
      <c r="H31" s="35">
        <v>1</v>
      </c>
    </row>
    <row r="32" spans="1:8">
      <c r="A32" s="34">
        <v>2023</v>
      </c>
      <c r="B32" s="34" t="s">
        <v>302</v>
      </c>
      <c r="C32" s="36">
        <v>45164</v>
      </c>
      <c r="D32" s="34" t="s">
        <v>48</v>
      </c>
      <c r="E32" s="34" t="s">
        <v>337</v>
      </c>
      <c r="F32" s="34" t="s">
        <v>313</v>
      </c>
      <c r="H32" s="35">
        <v>1</v>
      </c>
    </row>
    <row r="33" spans="1:8">
      <c r="A33" s="34">
        <v>2023</v>
      </c>
      <c r="B33" s="34" t="s">
        <v>302</v>
      </c>
      <c r="C33" s="36">
        <v>45164</v>
      </c>
      <c r="D33" s="34" t="s">
        <v>48</v>
      </c>
      <c r="E33" s="34" t="s">
        <v>338</v>
      </c>
      <c r="F33" s="34" t="s">
        <v>339</v>
      </c>
      <c r="H33" s="35">
        <v>1</v>
      </c>
    </row>
    <row r="34" spans="1:8">
      <c r="A34" s="34">
        <v>2023</v>
      </c>
      <c r="B34" s="34" t="s">
        <v>90</v>
      </c>
      <c r="C34" s="36">
        <v>45170</v>
      </c>
      <c r="D34" s="34" t="s">
        <v>48</v>
      </c>
      <c r="E34" s="34" t="s">
        <v>340</v>
      </c>
      <c r="F34" s="34" t="s">
        <v>341</v>
      </c>
      <c r="H34" s="35">
        <v>1</v>
      </c>
    </row>
    <row r="35" spans="1:8">
      <c r="A35" s="34">
        <v>2023</v>
      </c>
      <c r="B35" s="34" t="s">
        <v>302</v>
      </c>
      <c r="C35" s="36">
        <v>45170</v>
      </c>
      <c r="D35" s="34" t="s">
        <v>306</v>
      </c>
      <c r="E35" s="34" t="s">
        <v>330</v>
      </c>
      <c r="F35" s="34" t="s">
        <v>313</v>
      </c>
      <c r="H35" s="35"/>
    </row>
    <row r="36" spans="1:8">
      <c r="A36" s="34">
        <v>2023</v>
      </c>
      <c r="B36" s="34" t="s">
        <v>90</v>
      </c>
      <c r="C36" s="36">
        <v>45170</v>
      </c>
      <c r="D36" s="34" t="s">
        <v>306</v>
      </c>
      <c r="E36" s="34" t="s">
        <v>342</v>
      </c>
      <c r="F36" s="34" t="s">
        <v>341</v>
      </c>
      <c r="H36" s="35">
        <v>1</v>
      </c>
    </row>
    <row r="37" spans="1:8">
      <c r="A37" s="34">
        <v>2023</v>
      </c>
      <c r="B37" s="34" t="s">
        <v>90</v>
      </c>
      <c r="C37" s="36">
        <v>45173</v>
      </c>
      <c r="D37" s="34" t="s">
        <v>306</v>
      </c>
      <c r="E37" s="34" t="s">
        <v>330</v>
      </c>
      <c r="F37" s="34" t="s">
        <v>341</v>
      </c>
      <c r="H37" s="35"/>
    </row>
    <row r="38" spans="1:8">
      <c r="A38" s="34">
        <v>2023</v>
      </c>
      <c r="B38" s="34" t="s">
        <v>90</v>
      </c>
      <c r="C38" s="36">
        <v>45174</v>
      </c>
      <c r="D38" s="34" t="s">
        <v>217</v>
      </c>
      <c r="E38" s="34" t="s">
        <v>343</v>
      </c>
      <c r="F38" s="34" t="s">
        <v>341</v>
      </c>
      <c r="H38" s="35">
        <v>1</v>
      </c>
    </row>
    <row r="39" spans="1:8">
      <c r="A39" s="34">
        <v>2023</v>
      </c>
      <c r="B39" s="34" t="s">
        <v>90</v>
      </c>
      <c r="C39" s="36">
        <v>45174</v>
      </c>
      <c r="D39" s="34" t="s">
        <v>306</v>
      </c>
      <c r="E39" s="34" t="s">
        <v>344</v>
      </c>
      <c r="F39" s="34" t="s">
        <v>341</v>
      </c>
      <c r="H39" s="35">
        <v>1</v>
      </c>
    </row>
    <row r="40" spans="1:8">
      <c r="A40" s="34">
        <v>2023</v>
      </c>
      <c r="B40" s="34" t="s">
        <v>302</v>
      </c>
      <c r="C40" s="36">
        <v>45187</v>
      </c>
      <c r="D40" s="34" t="s">
        <v>153</v>
      </c>
      <c r="E40" s="34" t="s">
        <v>345</v>
      </c>
      <c r="F40" s="34" t="s">
        <v>313</v>
      </c>
      <c r="H40" s="35">
        <v>1</v>
      </c>
    </row>
    <row r="41" spans="1:8">
      <c r="A41" s="34">
        <v>2023</v>
      </c>
      <c r="B41" s="34" t="s">
        <v>302</v>
      </c>
      <c r="C41" s="36">
        <v>45188</v>
      </c>
      <c r="D41" s="34" t="s">
        <v>65</v>
      </c>
      <c r="E41" s="34" t="s">
        <v>346</v>
      </c>
      <c r="F41" s="34" t="s">
        <v>313</v>
      </c>
      <c r="H41" s="35">
        <v>1</v>
      </c>
    </row>
    <row r="42" spans="1:8">
      <c r="A42" s="34">
        <v>2023</v>
      </c>
      <c r="B42" s="34" t="s">
        <v>302</v>
      </c>
      <c r="C42" s="36">
        <v>45190</v>
      </c>
      <c r="D42" s="34" t="s">
        <v>320</v>
      </c>
      <c r="E42" s="34" t="s">
        <v>347</v>
      </c>
      <c r="F42" s="34" t="s">
        <v>313</v>
      </c>
      <c r="H42" s="35">
        <v>1</v>
      </c>
    </row>
    <row r="43" spans="1:8">
      <c r="A43" s="34">
        <v>2023</v>
      </c>
      <c r="B43" s="34" t="s">
        <v>302</v>
      </c>
      <c r="C43" s="36">
        <v>45191</v>
      </c>
      <c r="D43" s="34" t="s">
        <v>48</v>
      </c>
      <c r="E43" s="34" t="s">
        <v>348</v>
      </c>
      <c r="F43" s="34" t="s">
        <v>313</v>
      </c>
      <c r="H43" s="35"/>
    </row>
    <row r="44" spans="1:8">
      <c r="A44" s="34">
        <v>2023</v>
      </c>
      <c r="B44" s="34" t="s">
        <v>90</v>
      </c>
      <c r="C44" s="36">
        <v>45191</v>
      </c>
      <c r="D44" s="34" t="s">
        <v>306</v>
      </c>
      <c r="E44" s="34" t="s">
        <v>349</v>
      </c>
      <c r="F44" s="34" t="s">
        <v>313</v>
      </c>
      <c r="H44" s="35"/>
    </row>
    <row r="45" spans="1:8">
      <c r="A45" s="34">
        <v>2023</v>
      </c>
      <c r="B45" s="34" t="s">
        <v>90</v>
      </c>
      <c r="C45" s="36">
        <v>45195</v>
      </c>
      <c r="D45" s="34" t="s">
        <v>306</v>
      </c>
      <c r="E45" s="34" t="s">
        <v>348</v>
      </c>
      <c r="F45" s="34" t="s">
        <v>313</v>
      </c>
      <c r="H45" s="35"/>
    </row>
    <row r="46" spans="1:8">
      <c r="A46" s="34">
        <v>2023</v>
      </c>
      <c r="B46" s="34" t="s">
        <v>302</v>
      </c>
      <c r="C46" s="36">
        <v>45196</v>
      </c>
      <c r="D46" s="34" t="s">
        <v>48</v>
      </c>
      <c r="E46" s="34" t="s">
        <v>350</v>
      </c>
      <c r="F46" s="34" t="s">
        <v>313</v>
      </c>
      <c r="H46" s="35">
        <v>1</v>
      </c>
    </row>
    <row r="47" spans="1:8">
      <c r="A47" s="34">
        <v>2023</v>
      </c>
      <c r="B47" s="34" t="s">
        <v>90</v>
      </c>
      <c r="C47" s="36">
        <v>45224</v>
      </c>
      <c r="D47" s="34" t="s">
        <v>351</v>
      </c>
      <c r="E47" s="34" t="s">
        <v>352</v>
      </c>
      <c r="F47" s="34" t="s">
        <v>353</v>
      </c>
      <c r="H47" s="35">
        <v>1</v>
      </c>
    </row>
    <row r="48" spans="1:8">
      <c r="A48" s="34">
        <v>2023</v>
      </c>
      <c r="B48" s="34" t="s">
        <v>90</v>
      </c>
      <c r="C48" s="36">
        <v>45226</v>
      </c>
      <c r="D48" s="34" t="s">
        <v>153</v>
      </c>
      <c r="E48" s="34" t="s">
        <v>354</v>
      </c>
      <c r="F48" s="34" t="s">
        <v>313</v>
      </c>
      <c r="H48" s="35">
        <v>1</v>
      </c>
    </row>
    <row r="49" spans="1:8">
      <c r="A49" s="34">
        <v>2023</v>
      </c>
      <c r="B49" s="34" t="s">
        <v>302</v>
      </c>
      <c r="C49" s="36">
        <v>45239</v>
      </c>
      <c r="D49" s="34" t="s">
        <v>48</v>
      </c>
      <c r="E49" s="34" t="s">
        <v>355</v>
      </c>
      <c r="F49" s="34" t="s">
        <v>313</v>
      </c>
      <c r="H49" s="35">
        <v>1</v>
      </c>
    </row>
    <row r="50" spans="1:8">
      <c r="A50" s="34">
        <v>2023</v>
      </c>
      <c r="B50" s="34" t="s">
        <v>302</v>
      </c>
      <c r="C50" s="36">
        <v>45241</v>
      </c>
      <c r="D50" s="34" t="s">
        <v>306</v>
      </c>
      <c r="E50" s="34" t="s">
        <v>356</v>
      </c>
      <c r="F50" s="34" t="s">
        <v>313</v>
      </c>
      <c r="H50" s="35">
        <v>1</v>
      </c>
    </row>
    <row r="51" spans="1:8">
      <c r="A51" s="34">
        <v>2023</v>
      </c>
      <c r="B51" s="34" t="s">
        <v>302</v>
      </c>
      <c r="C51" s="36">
        <v>45243</v>
      </c>
      <c r="D51" s="34" t="s">
        <v>48</v>
      </c>
      <c r="E51" s="34" t="s">
        <v>357</v>
      </c>
      <c r="F51" s="34" t="s">
        <v>313</v>
      </c>
      <c r="H51" s="35">
        <v>1</v>
      </c>
    </row>
    <row r="52" spans="1:8">
      <c r="A52" s="34">
        <v>2023</v>
      </c>
      <c r="B52" s="34" t="s">
        <v>302</v>
      </c>
      <c r="C52" s="36">
        <v>45244</v>
      </c>
      <c r="D52" s="34" t="s">
        <v>48</v>
      </c>
      <c r="E52" s="34" t="s">
        <v>358</v>
      </c>
      <c r="F52" s="34" t="s">
        <v>313</v>
      </c>
      <c r="H52" s="35">
        <v>1</v>
      </c>
    </row>
    <row r="53" spans="1:8">
      <c r="A53" s="34">
        <v>2023</v>
      </c>
      <c r="B53" s="34" t="s">
        <v>302</v>
      </c>
      <c r="C53" s="36">
        <v>45244</v>
      </c>
      <c r="D53" s="34" t="s">
        <v>306</v>
      </c>
      <c r="E53" s="34" t="s">
        <v>359</v>
      </c>
      <c r="F53" s="34" t="s">
        <v>313</v>
      </c>
      <c r="H53" s="35">
        <v>1</v>
      </c>
    </row>
    <row r="54" spans="1:8">
      <c r="A54" s="34">
        <v>2023</v>
      </c>
      <c r="B54" s="34" t="s">
        <v>302</v>
      </c>
      <c r="C54" s="36">
        <v>45268</v>
      </c>
      <c r="D54" s="34" t="s">
        <v>306</v>
      </c>
      <c r="E54" s="34" t="s">
        <v>360</v>
      </c>
      <c r="F54" s="34" t="s">
        <v>361</v>
      </c>
      <c r="H54" s="35">
        <v>1</v>
      </c>
    </row>
    <row r="55" spans="1:8">
      <c r="A55" s="34">
        <v>2023</v>
      </c>
      <c r="B55" s="34" t="s">
        <v>302</v>
      </c>
      <c r="C55" s="36">
        <v>45271</v>
      </c>
      <c r="D55" s="34" t="s">
        <v>48</v>
      </c>
      <c r="E55" s="34" t="s">
        <v>362</v>
      </c>
      <c r="F55" s="34" t="s">
        <v>361</v>
      </c>
      <c r="H55" s="35">
        <v>1</v>
      </c>
    </row>
    <row r="56" spans="1:8">
      <c r="A56" s="34">
        <v>2023</v>
      </c>
      <c r="B56" s="34" t="s">
        <v>90</v>
      </c>
      <c r="C56" s="36">
        <v>45275</v>
      </c>
      <c r="D56" s="34" t="s">
        <v>306</v>
      </c>
      <c r="E56" s="34" t="s">
        <v>363</v>
      </c>
      <c r="F56" s="34" t="s">
        <v>313</v>
      </c>
      <c r="H56" s="35">
        <v>1</v>
      </c>
    </row>
    <row r="57" spans="1:8">
      <c r="A57" s="34">
        <v>2023</v>
      </c>
      <c r="B57" s="34" t="s">
        <v>302</v>
      </c>
      <c r="C57" s="36">
        <v>45276</v>
      </c>
      <c r="D57" s="34" t="s">
        <v>48</v>
      </c>
      <c r="E57" s="34" t="s">
        <v>364</v>
      </c>
      <c r="F57" s="34" t="s">
        <v>361</v>
      </c>
      <c r="H57" s="35">
        <v>1</v>
      </c>
    </row>
    <row r="58" spans="1:8">
      <c r="A58" s="34">
        <v>2023</v>
      </c>
      <c r="B58" s="34" t="s">
        <v>302</v>
      </c>
      <c r="C58" s="36">
        <v>45279</v>
      </c>
      <c r="D58" s="34" t="s">
        <v>48</v>
      </c>
      <c r="E58" s="34" t="s">
        <v>317</v>
      </c>
      <c r="F58" s="34" t="s">
        <v>305</v>
      </c>
      <c r="H58" s="35">
        <v>1</v>
      </c>
    </row>
    <row r="59" spans="1:8">
      <c r="A59" s="34">
        <v>2023</v>
      </c>
      <c r="B59" s="34" t="s">
        <v>90</v>
      </c>
      <c r="C59" s="36">
        <v>45279</v>
      </c>
      <c r="D59" s="34" t="s">
        <v>153</v>
      </c>
      <c r="E59" s="34" t="s">
        <v>365</v>
      </c>
      <c r="F59" s="34" t="s">
        <v>341</v>
      </c>
      <c r="H59" s="35">
        <v>1</v>
      </c>
    </row>
    <row r="60" spans="1:8">
      <c r="A60" s="34">
        <v>2023</v>
      </c>
      <c r="B60" s="34" t="s">
        <v>302</v>
      </c>
      <c r="C60" s="36">
        <v>45281</v>
      </c>
      <c r="D60" s="34" t="s">
        <v>366</v>
      </c>
      <c r="E60" s="34" t="s">
        <v>367</v>
      </c>
      <c r="F60" s="34" t="s">
        <v>305</v>
      </c>
      <c r="H60" s="35">
        <v>1</v>
      </c>
    </row>
    <row r="61" spans="1:8">
      <c r="A61" s="34">
        <v>2023</v>
      </c>
      <c r="B61" s="34" t="s">
        <v>302</v>
      </c>
      <c r="C61" s="36">
        <v>45282</v>
      </c>
      <c r="D61" s="34" t="s">
        <v>48</v>
      </c>
      <c r="E61" s="34" t="s">
        <v>368</v>
      </c>
      <c r="F61" s="34" t="s">
        <v>361</v>
      </c>
      <c r="H61" s="35">
        <v>1</v>
      </c>
    </row>
    <row r="62" spans="1:8">
      <c r="A62" s="34">
        <v>2023</v>
      </c>
      <c r="B62" s="34" t="s">
        <v>302</v>
      </c>
      <c r="C62" s="36">
        <v>45286</v>
      </c>
      <c r="D62" s="34" t="s">
        <v>306</v>
      </c>
      <c r="E62" s="34" t="s">
        <v>322</v>
      </c>
      <c r="F62" s="34" t="s">
        <v>305</v>
      </c>
      <c r="H62" s="35">
        <v>1</v>
      </c>
    </row>
    <row r="63" spans="1:8">
      <c r="A63" s="34">
        <v>2023</v>
      </c>
      <c r="B63" s="34" t="s">
        <v>302</v>
      </c>
      <c r="C63" s="36">
        <v>45289</v>
      </c>
      <c r="D63" s="34" t="s">
        <v>153</v>
      </c>
      <c r="E63" s="34" t="s">
        <v>369</v>
      </c>
      <c r="F63" s="34" t="s">
        <v>313</v>
      </c>
      <c r="H63" s="35">
        <v>1</v>
      </c>
    </row>
    <row r="64" spans="1:8">
      <c r="A64" s="34">
        <v>2024</v>
      </c>
      <c r="B64" s="36" t="s">
        <v>302</v>
      </c>
      <c r="C64" s="36">
        <v>45303</v>
      </c>
      <c r="D64" s="34" t="s">
        <v>306</v>
      </c>
      <c r="E64" s="34" t="s">
        <v>370</v>
      </c>
      <c r="F64" s="34" t="s">
        <v>313</v>
      </c>
      <c r="H64" s="35">
        <v>1</v>
      </c>
    </row>
    <row r="65" spans="1:8">
      <c r="A65" s="34">
        <v>2024</v>
      </c>
      <c r="B65" s="36" t="s">
        <v>302</v>
      </c>
      <c r="C65" s="36">
        <v>45322</v>
      </c>
      <c r="D65" s="34" t="s">
        <v>306</v>
      </c>
      <c r="E65" s="34" t="s">
        <v>371</v>
      </c>
      <c r="F65" s="34" t="s">
        <v>305</v>
      </c>
      <c r="H65" s="35">
        <v>1</v>
      </c>
    </row>
    <row r="66" spans="1:8">
      <c r="A66" s="34">
        <v>2024</v>
      </c>
      <c r="B66" s="36" t="s">
        <v>302</v>
      </c>
      <c r="C66" s="36">
        <v>45337</v>
      </c>
      <c r="D66" s="34" t="s">
        <v>306</v>
      </c>
      <c r="E66" s="34" t="s">
        <v>372</v>
      </c>
      <c r="F66" s="34" t="s">
        <v>313</v>
      </c>
      <c r="H66" s="35">
        <v>1</v>
      </c>
    </row>
    <row r="67" spans="1:8">
      <c r="A67" s="34">
        <v>2024</v>
      </c>
      <c r="B67" s="36" t="s">
        <v>302</v>
      </c>
      <c r="C67" s="36">
        <v>45341</v>
      </c>
      <c r="D67" s="34" t="s">
        <v>306</v>
      </c>
      <c r="E67" s="34" t="s">
        <v>373</v>
      </c>
      <c r="F67" s="34" t="s">
        <v>305</v>
      </c>
      <c r="H67" s="35">
        <v>1</v>
      </c>
    </row>
    <row r="68" spans="1:8">
      <c r="A68" s="34">
        <v>2024</v>
      </c>
      <c r="B68" s="36" t="s">
        <v>90</v>
      </c>
      <c r="C68" s="36">
        <v>45341</v>
      </c>
      <c r="D68" s="34" t="s">
        <v>306</v>
      </c>
      <c r="E68" s="34" t="s">
        <v>374</v>
      </c>
      <c r="F68" s="34" t="s">
        <v>305</v>
      </c>
      <c r="H68" s="35">
        <v>1</v>
      </c>
    </row>
    <row r="69" spans="1:8">
      <c r="A69" s="34">
        <v>2024</v>
      </c>
      <c r="B69" s="36" t="s">
        <v>302</v>
      </c>
      <c r="C69" s="36">
        <v>45341</v>
      </c>
      <c r="D69" s="34" t="s">
        <v>306</v>
      </c>
      <c r="E69" s="34" t="s">
        <v>375</v>
      </c>
      <c r="F69" s="34" t="s">
        <v>305</v>
      </c>
      <c r="H69" s="35">
        <v>1</v>
      </c>
    </row>
    <row r="70" spans="1:8">
      <c r="A70" s="34">
        <v>2024</v>
      </c>
      <c r="B70" s="36" t="s">
        <v>302</v>
      </c>
      <c r="C70" s="36">
        <v>45342</v>
      </c>
      <c r="D70" s="34" t="s">
        <v>306</v>
      </c>
      <c r="E70" s="34" t="s">
        <v>376</v>
      </c>
      <c r="F70" s="34" t="s">
        <v>377</v>
      </c>
      <c r="H70" s="35">
        <v>1</v>
      </c>
    </row>
    <row r="71" spans="1:8">
      <c r="A71" s="34">
        <v>2024</v>
      </c>
      <c r="B71" s="36" t="s">
        <v>90</v>
      </c>
      <c r="C71" s="36">
        <v>45343</v>
      </c>
      <c r="D71" s="34" t="s">
        <v>306</v>
      </c>
      <c r="E71" s="34" t="s">
        <v>378</v>
      </c>
      <c r="F71" s="34" t="s">
        <v>305</v>
      </c>
      <c r="H71" s="35">
        <v>1</v>
      </c>
    </row>
    <row r="72" spans="1:8">
      <c r="A72" s="34">
        <v>2024</v>
      </c>
      <c r="B72" s="36" t="s">
        <v>302</v>
      </c>
      <c r="C72" s="36">
        <v>45343</v>
      </c>
      <c r="D72" s="34" t="s">
        <v>306</v>
      </c>
      <c r="E72" s="34" t="s">
        <v>379</v>
      </c>
      <c r="F72" s="34" t="s">
        <v>305</v>
      </c>
      <c r="H72" s="35">
        <v>1</v>
      </c>
    </row>
    <row r="73" spans="1:8">
      <c r="A73" s="34">
        <v>2024</v>
      </c>
      <c r="B73" s="36" t="s">
        <v>90</v>
      </c>
      <c r="C73" s="36">
        <v>45343</v>
      </c>
      <c r="D73" s="34" t="s">
        <v>306</v>
      </c>
      <c r="E73" s="34" t="s">
        <v>380</v>
      </c>
      <c r="F73" s="34" t="s">
        <v>305</v>
      </c>
      <c r="H73" s="35">
        <v>1</v>
      </c>
    </row>
    <row r="74" spans="1:8">
      <c r="A74" s="34">
        <v>2024</v>
      </c>
      <c r="B74" s="36" t="s">
        <v>302</v>
      </c>
      <c r="C74" s="36">
        <v>45345</v>
      </c>
      <c r="D74" s="34" t="s">
        <v>48</v>
      </c>
      <c r="E74" s="34" t="s">
        <v>381</v>
      </c>
      <c r="F74" s="34" t="s">
        <v>305</v>
      </c>
      <c r="H74" s="35">
        <v>1</v>
      </c>
    </row>
    <row r="75" spans="1:8">
      <c r="A75" s="34">
        <v>2024</v>
      </c>
      <c r="B75" s="36" t="s">
        <v>90</v>
      </c>
      <c r="C75" s="36">
        <v>45345</v>
      </c>
      <c r="D75" s="34" t="s">
        <v>65</v>
      </c>
      <c r="E75" s="34" t="s">
        <v>382</v>
      </c>
      <c r="F75" s="34" t="s">
        <v>305</v>
      </c>
      <c r="H75" s="35">
        <v>1</v>
      </c>
    </row>
    <row r="76" spans="1:8">
      <c r="A76" s="34">
        <v>2024</v>
      </c>
      <c r="B76" s="36" t="s">
        <v>302</v>
      </c>
      <c r="C76" s="36">
        <v>45345</v>
      </c>
      <c r="D76" s="34" t="s">
        <v>306</v>
      </c>
      <c r="E76" s="34" t="s">
        <v>383</v>
      </c>
      <c r="F76" s="34" t="s">
        <v>305</v>
      </c>
      <c r="H76" s="35">
        <v>1</v>
      </c>
    </row>
    <row r="77" spans="1:8">
      <c r="A77" s="34">
        <v>2024</v>
      </c>
      <c r="B77" s="36" t="s">
        <v>302</v>
      </c>
      <c r="C77" s="36">
        <v>45348</v>
      </c>
      <c r="D77" s="34" t="s">
        <v>384</v>
      </c>
      <c r="E77" s="34" t="s">
        <v>385</v>
      </c>
      <c r="F77" s="34" t="s">
        <v>305</v>
      </c>
      <c r="H77" s="35">
        <v>1</v>
      </c>
    </row>
    <row r="78" spans="1:8">
      <c r="A78" s="34">
        <v>2024</v>
      </c>
      <c r="B78" s="36" t="s">
        <v>90</v>
      </c>
      <c r="C78" s="36">
        <v>45348</v>
      </c>
      <c r="D78" s="34" t="s">
        <v>306</v>
      </c>
      <c r="E78" s="34" t="s">
        <v>362</v>
      </c>
      <c r="F78" s="34" t="s">
        <v>305</v>
      </c>
      <c r="H78" s="35">
        <v>1</v>
      </c>
    </row>
    <row r="79" spans="1:8">
      <c r="A79" s="34">
        <v>2024</v>
      </c>
      <c r="B79" s="36" t="s">
        <v>302</v>
      </c>
      <c r="C79" s="36">
        <v>45348</v>
      </c>
      <c r="D79" s="34" t="s">
        <v>48</v>
      </c>
      <c r="E79" s="34" t="s">
        <v>386</v>
      </c>
      <c r="F79" s="34" t="s">
        <v>387</v>
      </c>
      <c r="H79" s="35">
        <v>1</v>
      </c>
    </row>
    <row r="80" spans="1:8">
      <c r="A80" s="34">
        <v>2024</v>
      </c>
      <c r="B80" s="36" t="s">
        <v>302</v>
      </c>
      <c r="C80" s="36">
        <v>45348</v>
      </c>
      <c r="D80" s="34" t="s">
        <v>306</v>
      </c>
      <c r="E80" s="34" t="s">
        <v>388</v>
      </c>
      <c r="F80" s="34" t="s">
        <v>305</v>
      </c>
      <c r="H80" s="35">
        <v>1</v>
      </c>
    </row>
    <row r="81" spans="1:8">
      <c r="A81" s="34">
        <v>2024</v>
      </c>
      <c r="B81" s="36" t="s">
        <v>302</v>
      </c>
      <c r="C81" s="36">
        <v>45349</v>
      </c>
      <c r="D81" s="34" t="s">
        <v>306</v>
      </c>
      <c r="E81" s="34" t="s">
        <v>389</v>
      </c>
      <c r="F81" s="34" t="s">
        <v>305</v>
      </c>
      <c r="H81" s="35">
        <v>1</v>
      </c>
    </row>
    <row r="82" spans="1:8">
      <c r="A82" s="34">
        <v>2024</v>
      </c>
      <c r="B82" s="36" t="s">
        <v>302</v>
      </c>
      <c r="C82" s="36">
        <v>45349</v>
      </c>
      <c r="D82" s="34" t="s">
        <v>320</v>
      </c>
      <c r="E82" s="34" t="s">
        <v>390</v>
      </c>
      <c r="F82" s="34" t="s">
        <v>305</v>
      </c>
      <c r="H82" s="35">
        <v>1</v>
      </c>
    </row>
    <row r="83" spans="1:8">
      <c r="A83" s="34">
        <v>2024</v>
      </c>
      <c r="B83" s="36" t="s">
        <v>302</v>
      </c>
      <c r="C83" s="36">
        <v>45349</v>
      </c>
      <c r="D83" s="34" t="s">
        <v>320</v>
      </c>
      <c r="E83" s="34" t="s">
        <v>109</v>
      </c>
      <c r="F83" s="34" t="s">
        <v>305</v>
      </c>
      <c r="H83" s="35">
        <v>1</v>
      </c>
    </row>
    <row r="84" spans="1:8">
      <c r="A84" s="34">
        <v>2024</v>
      </c>
      <c r="B84" s="36" t="s">
        <v>302</v>
      </c>
      <c r="C84" s="36">
        <v>45349</v>
      </c>
      <c r="D84" s="34" t="s">
        <v>306</v>
      </c>
      <c r="E84" s="34" t="s">
        <v>391</v>
      </c>
      <c r="F84" s="34" t="s">
        <v>305</v>
      </c>
      <c r="H84" s="35">
        <v>1</v>
      </c>
    </row>
    <row r="85" spans="1:8">
      <c r="A85" s="34">
        <v>2024</v>
      </c>
      <c r="B85" s="36" t="s">
        <v>302</v>
      </c>
      <c r="C85" s="36">
        <v>45349</v>
      </c>
      <c r="D85" s="34" t="s">
        <v>320</v>
      </c>
      <c r="E85" s="34" t="s">
        <v>392</v>
      </c>
      <c r="F85" s="34" t="s">
        <v>305</v>
      </c>
      <c r="H85" s="35">
        <v>1</v>
      </c>
    </row>
    <row r="86" spans="1:8">
      <c r="A86" s="34">
        <v>2024</v>
      </c>
      <c r="B86" s="36" t="s">
        <v>302</v>
      </c>
      <c r="C86" s="36">
        <v>45349</v>
      </c>
      <c r="D86" s="34" t="s">
        <v>48</v>
      </c>
      <c r="E86" s="34" t="s">
        <v>393</v>
      </c>
      <c r="F86" s="34" t="s">
        <v>305</v>
      </c>
      <c r="H86" s="35">
        <v>1</v>
      </c>
    </row>
    <row r="87" spans="1:8">
      <c r="A87" s="34">
        <v>2024</v>
      </c>
      <c r="B87" s="36" t="s">
        <v>90</v>
      </c>
      <c r="C87" s="36">
        <v>45349</v>
      </c>
      <c r="D87" s="34" t="s">
        <v>48</v>
      </c>
      <c r="E87" s="34" t="s">
        <v>394</v>
      </c>
      <c r="F87" s="34" t="s">
        <v>305</v>
      </c>
      <c r="H87" s="35">
        <v>1</v>
      </c>
    </row>
    <row r="88" spans="1:8">
      <c r="A88" s="34">
        <v>2024</v>
      </c>
      <c r="B88" s="36" t="s">
        <v>302</v>
      </c>
      <c r="C88" s="36">
        <v>45349</v>
      </c>
      <c r="D88" s="34" t="s">
        <v>306</v>
      </c>
      <c r="E88" s="34" t="s">
        <v>319</v>
      </c>
      <c r="F88" s="34" t="s">
        <v>305</v>
      </c>
      <c r="H88" s="35">
        <v>1</v>
      </c>
    </row>
    <row r="89" spans="1:8">
      <c r="A89" s="34">
        <v>2024</v>
      </c>
      <c r="B89" s="36" t="s">
        <v>302</v>
      </c>
      <c r="C89" s="36">
        <v>45350</v>
      </c>
      <c r="D89" s="34" t="s">
        <v>306</v>
      </c>
      <c r="E89" s="34" t="s">
        <v>395</v>
      </c>
      <c r="F89" s="34" t="s">
        <v>313</v>
      </c>
      <c r="H89" s="35">
        <v>1</v>
      </c>
    </row>
    <row r="90" spans="1:8">
      <c r="A90" s="34">
        <v>2024</v>
      </c>
      <c r="B90" s="36" t="s">
        <v>302</v>
      </c>
      <c r="C90" s="36">
        <v>45357</v>
      </c>
      <c r="D90" s="34" t="s">
        <v>306</v>
      </c>
      <c r="E90" s="34" t="s">
        <v>191</v>
      </c>
      <c r="F90" s="34" t="s">
        <v>313</v>
      </c>
      <c r="H90" s="35">
        <v>1</v>
      </c>
    </row>
    <row r="91" spans="1:8">
      <c r="A91" s="34">
        <v>2024</v>
      </c>
      <c r="B91" s="36" t="s">
        <v>90</v>
      </c>
      <c r="C91" s="36">
        <v>45358</v>
      </c>
      <c r="D91" s="34" t="s">
        <v>306</v>
      </c>
      <c r="E91" s="34" t="s">
        <v>396</v>
      </c>
      <c r="F91" s="34" t="s">
        <v>305</v>
      </c>
      <c r="H91" s="35">
        <v>1</v>
      </c>
    </row>
    <row r="92" spans="1:8">
      <c r="A92" s="34">
        <v>2024</v>
      </c>
      <c r="B92" s="36" t="s">
        <v>302</v>
      </c>
      <c r="C92" s="36">
        <v>45358</v>
      </c>
      <c r="D92" s="34" t="s">
        <v>48</v>
      </c>
      <c r="E92" s="34" t="s">
        <v>397</v>
      </c>
      <c r="F92" s="34" t="s">
        <v>313</v>
      </c>
      <c r="H92" s="35">
        <v>1</v>
      </c>
    </row>
    <row r="93" spans="1:8">
      <c r="A93" s="34">
        <v>2024</v>
      </c>
      <c r="B93" s="36" t="s">
        <v>302</v>
      </c>
      <c r="C93" s="36">
        <v>45359</v>
      </c>
      <c r="D93" s="34" t="s">
        <v>306</v>
      </c>
      <c r="E93" s="34" t="s">
        <v>330</v>
      </c>
      <c r="F93" s="34" t="s">
        <v>305</v>
      </c>
      <c r="H93" s="35"/>
    </row>
    <row r="94" spans="1:8">
      <c r="A94" s="34">
        <v>2024</v>
      </c>
      <c r="B94" s="36" t="s">
        <v>302</v>
      </c>
      <c r="C94" s="36">
        <v>45359</v>
      </c>
      <c r="D94" s="34" t="s">
        <v>306</v>
      </c>
      <c r="E94" s="34" t="s">
        <v>329</v>
      </c>
      <c r="F94" s="34" t="s">
        <v>313</v>
      </c>
      <c r="H94" s="35">
        <v>1</v>
      </c>
    </row>
    <row r="95" spans="1:8">
      <c r="A95" s="34">
        <v>2024</v>
      </c>
      <c r="B95" s="36" t="s">
        <v>302</v>
      </c>
      <c r="C95" s="36">
        <v>45362</v>
      </c>
      <c r="D95" s="34" t="s">
        <v>48</v>
      </c>
      <c r="E95" s="34" t="s">
        <v>398</v>
      </c>
      <c r="F95" s="34" t="s">
        <v>313</v>
      </c>
      <c r="H95" s="35">
        <v>1</v>
      </c>
    </row>
    <row r="96" spans="1:8">
      <c r="A96" s="34">
        <v>2024</v>
      </c>
      <c r="B96" s="36" t="s">
        <v>90</v>
      </c>
      <c r="C96" s="36">
        <v>45362</v>
      </c>
      <c r="D96" s="34" t="s">
        <v>306</v>
      </c>
      <c r="E96" s="34" t="s">
        <v>372</v>
      </c>
      <c r="F96" s="34" t="s">
        <v>313</v>
      </c>
      <c r="H96" s="35">
        <v>1</v>
      </c>
    </row>
    <row r="97" spans="1:8">
      <c r="A97" s="34">
        <v>2024</v>
      </c>
      <c r="B97" s="36" t="s">
        <v>302</v>
      </c>
      <c r="C97" s="36">
        <v>45363</v>
      </c>
      <c r="D97" s="34" t="s">
        <v>306</v>
      </c>
      <c r="E97" s="34" t="s">
        <v>399</v>
      </c>
      <c r="F97" s="34" t="s">
        <v>313</v>
      </c>
      <c r="H97" s="35">
        <v>1</v>
      </c>
    </row>
    <row r="98" spans="1:8">
      <c r="A98" s="34">
        <v>2024</v>
      </c>
      <c r="B98" s="36" t="s">
        <v>302</v>
      </c>
      <c r="C98" s="36">
        <v>45363</v>
      </c>
      <c r="D98" s="34" t="s">
        <v>48</v>
      </c>
      <c r="E98" s="34" t="s">
        <v>400</v>
      </c>
      <c r="F98" s="34" t="s">
        <v>313</v>
      </c>
      <c r="H98" s="35">
        <v>1</v>
      </c>
    </row>
    <row r="99" spans="1:8">
      <c r="A99" s="34">
        <v>2024</v>
      </c>
      <c r="B99" s="36" t="s">
        <v>302</v>
      </c>
      <c r="C99" s="36">
        <v>45363</v>
      </c>
      <c r="D99" s="34" t="s">
        <v>306</v>
      </c>
      <c r="E99" s="34" t="s">
        <v>349</v>
      </c>
      <c r="F99" s="34" t="s">
        <v>313</v>
      </c>
      <c r="H99" s="35"/>
    </row>
    <row r="100" spans="1:8">
      <c r="A100" s="34">
        <v>2024</v>
      </c>
      <c r="B100" s="36" t="s">
        <v>302</v>
      </c>
      <c r="C100" s="36">
        <v>45364</v>
      </c>
      <c r="D100" s="34" t="s">
        <v>48</v>
      </c>
      <c r="E100" s="34" t="s">
        <v>401</v>
      </c>
      <c r="F100" s="34" t="s">
        <v>305</v>
      </c>
      <c r="H100" s="35">
        <v>1</v>
      </c>
    </row>
    <row r="101" spans="1:8">
      <c r="A101" s="34">
        <v>2024</v>
      </c>
      <c r="B101" s="36" t="s">
        <v>302</v>
      </c>
      <c r="C101" s="36">
        <v>45364</v>
      </c>
      <c r="D101" s="34" t="s">
        <v>48</v>
      </c>
      <c r="E101" s="34" t="s">
        <v>402</v>
      </c>
      <c r="F101" s="34" t="s">
        <v>313</v>
      </c>
      <c r="H101" s="35">
        <v>1</v>
      </c>
    </row>
    <row r="102" spans="1:8">
      <c r="A102" s="34">
        <v>2024</v>
      </c>
      <c r="B102" s="36" t="s">
        <v>302</v>
      </c>
      <c r="C102" s="36">
        <v>45365</v>
      </c>
      <c r="D102" s="34" t="s">
        <v>306</v>
      </c>
      <c r="E102" s="34" t="s">
        <v>142</v>
      </c>
      <c r="F102" s="34" t="s">
        <v>305</v>
      </c>
      <c r="H102" s="35"/>
    </row>
    <row r="103" spans="1:8">
      <c r="A103" s="34">
        <v>2024</v>
      </c>
      <c r="B103" s="36" t="s">
        <v>302</v>
      </c>
      <c r="C103" s="36">
        <v>45365</v>
      </c>
      <c r="D103" s="34" t="s">
        <v>306</v>
      </c>
      <c r="E103" s="34" t="s">
        <v>403</v>
      </c>
      <c r="F103" s="34" t="s">
        <v>305</v>
      </c>
      <c r="H103" s="35">
        <v>1</v>
      </c>
    </row>
    <row r="104" spans="1:8">
      <c r="A104" s="34">
        <v>2024</v>
      </c>
      <c r="B104" s="36" t="s">
        <v>302</v>
      </c>
      <c r="C104" s="36">
        <v>45365</v>
      </c>
      <c r="D104" s="34" t="s">
        <v>48</v>
      </c>
      <c r="E104" s="34" t="s">
        <v>404</v>
      </c>
      <c r="F104" s="34" t="s">
        <v>305</v>
      </c>
      <c r="H104" s="35">
        <v>1</v>
      </c>
    </row>
    <row r="105" spans="1:8">
      <c r="A105" s="34">
        <v>2024</v>
      </c>
      <c r="B105" s="36" t="s">
        <v>302</v>
      </c>
      <c r="C105" s="36">
        <v>45365</v>
      </c>
      <c r="D105" s="34" t="s">
        <v>48</v>
      </c>
      <c r="E105" s="34" t="s">
        <v>401</v>
      </c>
      <c r="F105" s="34" t="s">
        <v>313</v>
      </c>
      <c r="H105" s="35">
        <v>1</v>
      </c>
    </row>
    <row r="106" spans="1:8">
      <c r="A106" s="34">
        <v>2024</v>
      </c>
      <c r="B106" s="36" t="s">
        <v>302</v>
      </c>
      <c r="C106" s="36">
        <v>45365</v>
      </c>
      <c r="D106" s="34" t="s">
        <v>306</v>
      </c>
      <c r="E106" s="34" t="s">
        <v>372</v>
      </c>
      <c r="F106" s="34" t="s">
        <v>313</v>
      </c>
      <c r="H106" s="35">
        <v>1</v>
      </c>
    </row>
    <row r="107" spans="1:8">
      <c r="A107" s="34">
        <v>2024</v>
      </c>
      <c r="B107" s="36" t="s">
        <v>90</v>
      </c>
      <c r="C107" s="36">
        <v>45365</v>
      </c>
      <c r="D107" s="34" t="s">
        <v>306</v>
      </c>
      <c r="E107" s="34" t="s">
        <v>405</v>
      </c>
      <c r="F107" s="34" t="s">
        <v>313</v>
      </c>
      <c r="H107" s="35">
        <v>1</v>
      </c>
    </row>
    <row r="108" spans="1:8">
      <c r="A108" s="34">
        <v>2024</v>
      </c>
      <c r="B108" s="36" t="s">
        <v>302</v>
      </c>
      <c r="C108" s="36">
        <v>45365</v>
      </c>
      <c r="D108" s="34" t="s">
        <v>306</v>
      </c>
      <c r="E108" s="34" t="s">
        <v>356</v>
      </c>
      <c r="F108" s="34" t="s">
        <v>377</v>
      </c>
      <c r="H108" s="35">
        <v>1</v>
      </c>
    </row>
    <row r="109" spans="1:8">
      <c r="A109" s="34">
        <v>2024</v>
      </c>
      <c r="B109" s="36" t="s">
        <v>302</v>
      </c>
      <c r="C109" s="36">
        <v>45366</v>
      </c>
      <c r="D109" s="34" t="s">
        <v>217</v>
      </c>
      <c r="E109" s="34" t="s">
        <v>406</v>
      </c>
      <c r="F109" s="34" t="s">
        <v>305</v>
      </c>
      <c r="H109" s="35">
        <v>1</v>
      </c>
    </row>
    <row r="110" spans="1:8">
      <c r="A110" s="34">
        <v>2024</v>
      </c>
      <c r="B110" s="36" t="s">
        <v>302</v>
      </c>
      <c r="C110" s="36">
        <v>45366</v>
      </c>
      <c r="D110" s="34" t="s">
        <v>351</v>
      </c>
      <c r="E110" s="34" t="s">
        <v>407</v>
      </c>
      <c r="F110" s="34" t="s">
        <v>305</v>
      </c>
      <c r="H110" s="35">
        <v>1</v>
      </c>
    </row>
    <row r="111" spans="1:8">
      <c r="A111" s="34">
        <v>2024</v>
      </c>
      <c r="B111" s="36" t="s">
        <v>302</v>
      </c>
      <c r="C111" s="36">
        <v>45366</v>
      </c>
      <c r="D111" s="34" t="s">
        <v>306</v>
      </c>
      <c r="E111" s="34" t="s">
        <v>408</v>
      </c>
      <c r="F111" s="34" t="s">
        <v>313</v>
      </c>
      <c r="H111" s="35">
        <v>1</v>
      </c>
    </row>
    <row r="112" spans="1:8">
      <c r="A112" s="34">
        <v>2024</v>
      </c>
      <c r="B112" s="36" t="s">
        <v>302</v>
      </c>
      <c r="C112" s="36">
        <v>45366</v>
      </c>
      <c r="D112" s="34" t="s">
        <v>48</v>
      </c>
      <c r="E112" s="34" t="s">
        <v>409</v>
      </c>
      <c r="F112" s="34" t="s">
        <v>305</v>
      </c>
      <c r="H112" s="35">
        <v>1</v>
      </c>
    </row>
    <row r="113" spans="1:8">
      <c r="A113" s="34">
        <v>2024</v>
      </c>
      <c r="B113" s="36" t="s">
        <v>302</v>
      </c>
      <c r="C113" s="36">
        <v>45369</v>
      </c>
      <c r="D113" s="34" t="s">
        <v>306</v>
      </c>
      <c r="E113" s="34" t="s">
        <v>197</v>
      </c>
      <c r="F113" s="34" t="s">
        <v>313</v>
      </c>
      <c r="H113" s="35">
        <v>1</v>
      </c>
    </row>
    <row r="114" spans="1:8">
      <c r="A114" s="34">
        <v>2024</v>
      </c>
      <c r="B114" s="36" t="s">
        <v>302</v>
      </c>
      <c r="C114" s="36">
        <v>45370</v>
      </c>
      <c r="D114" s="34" t="s">
        <v>306</v>
      </c>
      <c r="E114" s="34" t="s">
        <v>314</v>
      </c>
      <c r="F114" s="34" t="s">
        <v>313</v>
      </c>
      <c r="H114" s="35">
        <v>1</v>
      </c>
    </row>
    <row r="115" spans="1:8">
      <c r="A115" s="34">
        <v>2024</v>
      </c>
      <c r="B115" s="36" t="s">
        <v>302</v>
      </c>
      <c r="C115" s="36">
        <v>45371</v>
      </c>
      <c r="D115" s="34" t="s">
        <v>48</v>
      </c>
      <c r="E115" s="34" t="s">
        <v>410</v>
      </c>
      <c r="F115" s="34" t="s">
        <v>313</v>
      </c>
      <c r="H115" s="35">
        <v>1</v>
      </c>
    </row>
    <row r="116" spans="1:8">
      <c r="A116" s="34">
        <v>2024</v>
      </c>
      <c r="B116" s="36" t="s">
        <v>302</v>
      </c>
      <c r="C116" s="36">
        <v>45371</v>
      </c>
      <c r="D116" s="34" t="s">
        <v>306</v>
      </c>
      <c r="E116" s="34" t="s">
        <v>253</v>
      </c>
      <c r="F116" s="34" t="s">
        <v>313</v>
      </c>
      <c r="H116" s="35">
        <v>1</v>
      </c>
    </row>
    <row r="117" spans="1:8">
      <c r="A117" s="34">
        <v>2024</v>
      </c>
      <c r="B117" s="36" t="s">
        <v>302</v>
      </c>
      <c r="C117" s="36">
        <v>45372</v>
      </c>
      <c r="D117" s="34" t="s">
        <v>306</v>
      </c>
      <c r="E117" s="34" t="s">
        <v>411</v>
      </c>
      <c r="F117" s="34" t="s">
        <v>313</v>
      </c>
      <c r="H117" s="35">
        <v>1</v>
      </c>
    </row>
    <row r="118" spans="1:8">
      <c r="A118" s="34">
        <v>2024</v>
      </c>
      <c r="B118" s="36" t="s">
        <v>302</v>
      </c>
      <c r="C118" s="36">
        <v>45374</v>
      </c>
      <c r="D118" s="34" t="s">
        <v>306</v>
      </c>
      <c r="E118" s="34" t="s">
        <v>412</v>
      </c>
      <c r="F118" s="34" t="s">
        <v>305</v>
      </c>
      <c r="H118" s="35">
        <v>1</v>
      </c>
    </row>
    <row r="119" spans="1:8">
      <c r="A119" s="34">
        <v>2024</v>
      </c>
      <c r="B119" s="36" t="s">
        <v>302</v>
      </c>
      <c r="C119" s="36">
        <v>45375</v>
      </c>
      <c r="D119" s="34" t="s">
        <v>306</v>
      </c>
      <c r="E119" s="34" t="s">
        <v>413</v>
      </c>
      <c r="F119" s="34" t="s">
        <v>305</v>
      </c>
      <c r="H119" s="35">
        <v>1</v>
      </c>
    </row>
    <row r="120" spans="1:8">
      <c r="A120" s="34">
        <v>2024</v>
      </c>
      <c r="B120" s="36" t="s">
        <v>90</v>
      </c>
      <c r="C120" s="36">
        <v>45376</v>
      </c>
      <c r="D120" s="34" t="s">
        <v>306</v>
      </c>
      <c r="E120" s="34" t="s">
        <v>414</v>
      </c>
      <c r="F120" s="34" t="s">
        <v>305</v>
      </c>
      <c r="H120" s="35">
        <v>1</v>
      </c>
    </row>
    <row r="121" spans="1:8">
      <c r="A121" s="34">
        <v>2024</v>
      </c>
      <c r="B121" s="36" t="s">
        <v>302</v>
      </c>
      <c r="C121" s="36">
        <v>45376</v>
      </c>
      <c r="D121" s="34" t="s">
        <v>306</v>
      </c>
      <c r="E121" s="34" t="s">
        <v>415</v>
      </c>
      <c r="F121" s="34" t="s">
        <v>305</v>
      </c>
      <c r="H121" s="35">
        <v>1</v>
      </c>
    </row>
    <row r="122" spans="1:8">
      <c r="A122" s="34">
        <v>2024</v>
      </c>
      <c r="B122" s="36" t="s">
        <v>302</v>
      </c>
      <c r="C122" s="36">
        <v>45376</v>
      </c>
      <c r="D122" s="34" t="s">
        <v>306</v>
      </c>
      <c r="E122" s="34" t="s">
        <v>416</v>
      </c>
      <c r="F122" s="34" t="s">
        <v>313</v>
      </c>
      <c r="H122" s="35">
        <v>1</v>
      </c>
    </row>
    <row r="123" spans="1:8">
      <c r="A123" s="34">
        <v>2024</v>
      </c>
      <c r="B123" s="36" t="s">
        <v>302</v>
      </c>
      <c r="C123" s="36">
        <v>45377</v>
      </c>
      <c r="D123" s="34" t="s">
        <v>306</v>
      </c>
      <c r="E123" s="34" t="s">
        <v>136</v>
      </c>
      <c r="F123" s="34" t="s">
        <v>313</v>
      </c>
      <c r="H123" s="35">
        <v>1</v>
      </c>
    </row>
    <row r="124" spans="1:8">
      <c r="A124" s="34">
        <v>2024</v>
      </c>
      <c r="B124" s="36" t="s">
        <v>302</v>
      </c>
      <c r="C124" s="36">
        <v>45377</v>
      </c>
      <c r="D124" s="34" t="s">
        <v>306</v>
      </c>
      <c r="E124" s="34" t="s">
        <v>417</v>
      </c>
      <c r="F124" s="34" t="s">
        <v>313</v>
      </c>
      <c r="H124" s="35">
        <v>1</v>
      </c>
    </row>
    <row r="125" spans="1:8">
      <c r="A125" s="34">
        <v>2024</v>
      </c>
      <c r="B125" s="36" t="s">
        <v>302</v>
      </c>
      <c r="C125" s="36">
        <v>45377</v>
      </c>
      <c r="D125" s="34" t="s">
        <v>306</v>
      </c>
      <c r="E125" s="34" t="s">
        <v>416</v>
      </c>
      <c r="F125" s="34" t="s">
        <v>305</v>
      </c>
      <c r="H125" s="35">
        <v>1</v>
      </c>
    </row>
    <row r="126" spans="1:8">
      <c r="A126" s="34">
        <v>2024</v>
      </c>
      <c r="B126" s="36" t="s">
        <v>302</v>
      </c>
      <c r="C126" s="36">
        <v>45378</v>
      </c>
      <c r="D126" s="34" t="s">
        <v>306</v>
      </c>
      <c r="E126" s="34" t="s">
        <v>418</v>
      </c>
      <c r="F126" s="34" t="s">
        <v>305</v>
      </c>
      <c r="H126" s="35">
        <v>1</v>
      </c>
    </row>
    <row r="127" spans="1:8">
      <c r="A127" s="34">
        <v>2024</v>
      </c>
      <c r="B127" s="36" t="s">
        <v>302</v>
      </c>
      <c r="C127" s="36">
        <v>45378</v>
      </c>
      <c r="D127" s="34" t="s">
        <v>48</v>
      </c>
      <c r="E127" s="34" t="s">
        <v>419</v>
      </c>
      <c r="F127" s="34" t="s">
        <v>313</v>
      </c>
      <c r="H127" s="35">
        <v>1</v>
      </c>
    </row>
    <row r="128" spans="1:8">
      <c r="A128" s="34">
        <v>2024</v>
      </c>
      <c r="B128" s="36" t="s">
        <v>302</v>
      </c>
      <c r="C128" s="36">
        <v>45378</v>
      </c>
      <c r="D128" s="34" t="s">
        <v>306</v>
      </c>
      <c r="E128" s="34" t="s">
        <v>388</v>
      </c>
      <c r="F128" s="34" t="s">
        <v>361</v>
      </c>
      <c r="H128" s="35">
        <v>1</v>
      </c>
    </row>
    <row r="129" spans="1:8">
      <c r="A129" s="34">
        <v>2024</v>
      </c>
      <c r="B129" s="36" t="s">
        <v>302</v>
      </c>
      <c r="C129" s="36">
        <v>45378</v>
      </c>
      <c r="D129" s="34" t="s">
        <v>306</v>
      </c>
      <c r="E129" s="34" t="s">
        <v>325</v>
      </c>
      <c r="F129" s="34" t="s">
        <v>305</v>
      </c>
      <c r="H129" s="35">
        <v>1</v>
      </c>
    </row>
    <row r="130" spans="1:8">
      <c r="A130" s="34">
        <v>2024</v>
      </c>
      <c r="B130" s="36" t="s">
        <v>302</v>
      </c>
      <c r="C130" s="36">
        <v>45378</v>
      </c>
      <c r="D130" s="34" t="s">
        <v>48</v>
      </c>
      <c r="E130" s="34" t="s">
        <v>420</v>
      </c>
      <c r="F130" s="34" t="s">
        <v>313</v>
      </c>
      <c r="H130" s="35">
        <v>1</v>
      </c>
    </row>
    <row r="131" spans="1:8">
      <c r="A131" s="34">
        <v>2024</v>
      </c>
      <c r="B131" s="36" t="s">
        <v>302</v>
      </c>
      <c r="C131" s="36">
        <v>45380</v>
      </c>
      <c r="D131" s="34" t="s">
        <v>306</v>
      </c>
      <c r="E131" s="34" t="s">
        <v>421</v>
      </c>
      <c r="F131" s="34" t="s">
        <v>313</v>
      </c>
      <c r="H131" s="35">
        <v>1</v>
      </c>
    </row>
    <row r="132" spans="1:8">
      <c r="A132" s="34">
        <v>2024</v>
      </c>
      <c r="B132" s="36" t="s">
        <v>302</v>
      </c>
      <c r="C132" s="36">
        <v>45381</v>
      </c>
      <c r="D132" s="34" t="s">
        <v>217</v>
      </c>
      <c r="E132" s="34" t="s">
        <v>422</v>
      </c>
      <c r="F132" s="34" t="s">
        <v>313</v>
      </c>
      <c r="H132" s="35">
        <v>1</v>
      </c>
    </row>
    <row r="133" spans="1:8">
      <c r="A133" s="34">
        <v>2024</v>
      </c>
      <c r="B133" s="36" t="s">
        <v>302</v>
      </c>
      <c r="C133" s="36">
        <v>45381</v>
      </c>
      <c r="D133" s="34" t="s">
        <v>48</v>
      </c>
      <c r="E133" s="34" t="s">
        <v>423</v>
      </c>
      <c r="F133" s="34" t="s">
        <v>313</v>
      </c>
      <c r="H133" s="35">
        <v>1</v>
      </c>
    </row>
    <row r="134" spans="1:8">
      <c r="A134" s="34">
        <v>2024</v>
      </c>
      <c r="B134" s="36" t="s">
        <v>302</v>
      </c>
      <c r="C134" s="36">
        <v>45381</v>
      </c>
      <c r="D134" s="34" t="s">
        <v>306</v>
      </c>
      <c r="E134" s="34" t="s">
        <v>424</v>
      </c>
      <c r="F134" s="34" t="s">
        <v>305</v>
      </c>
      <c r="H134" s="35">
        <v>1</v>
      </c>
    </row>
    <row r="135" spans="1:8">
      <c r="A135" s="34">
        <v>2024</v>
      </c>
      <c r="B135" s="36" t="s">
        <v>302</v>
      </c>
      <c r="C135" s="36">
        <v>45385</v>
      </c>
      <c r="D135" s="34" t="s">
        <v>306</v>
      </c>
      <c r="E135" s="34" t="s">
        <v>425</v>
      </c>
      <c r="F135" s="34" t="s">
        <v>305</v>
      </c>
      <c r="H135" s="35">
        <v>1</v>
      </c>
    </row>
    <row r="136" spans="1:8">
      <c r="A136" s="34">
        <v>2024</v>
      </c>
      <c r="B136" s="36" t="s">
        <v>90</v>
      </c>
      <c r="C136" s="36">
        <v>45385</v>
      </c>
      <c r="D136" s="34" t="s">
        <v>48</v>
      </c>
      <c r="E136" s="34" t="s">
        <v>420</v>
      </c>
      <c r="F136" s="34" t="s">
        <v>305</v>
      </c>
      <c r="H136" s="35">
        <v>1</v>
      </c>
    </row>
    <row r="137" spans="1:8">
      <c r="A137" s="34">
        <v>2024</v>
      </c>
      <c r="B137" s="36" t="s">
        <v>90</v>
      </c>
      <c r="C137" s="36">
        <v>45386</v>
      </c>
      <c r="D137" s="34" t="s">
        <v>65</v>
      </c>
      <c r="E137" s="34" t="s">
        <v>426</v>
      </c>
      <c r="F137" s="34" t="s">
        <v>305</v>
      </c>
      <c r="H137" s="35">
        <v>1</v>
      </c>
    </row>
    <row r="138" spans="1:8">
      <c r="A138" s="34">
        <v>2024</v>
      </c>
      <c r="B138" s="36" t="s">
        <v>302</v>
      </c>
      <c r="C138" s="36">
        <v>45386</v>
      </c>
      <c r="D138" s="34" t="s">
        <v>48</v>
      </c>
      <c r="E138" s="34" t="s">
        <v>401</v>
      </c>
      <c r="F138" s="34" t="s">
        <v>305</v>
      </c>
      <c r="H138" s="35">
        <v>1</v>
      </c>
    </row>
    <row r="139" spans="1:8">
      <c r="A139" s="34">
        <v>2024</v>
      </c>
      <c r="B139" s="36" t="s">
        <v>302</v>
      </c>
      <c r="C139" s="36">
        <v>45387</v>
      </c>
      <c r="D139" s="34" t="s">
        <v>306</v>
      </c>
      <c r="E139" s="34" t="s">
        <v>427</v>
      </c>
      <c r="F139" s="34" t="s">
        <v>313</v>
      </c>
      <c r="H139" s="35">
        <v>1</v>
      </c>
    </row>
    <row r="140" spans="1:8">
      <c r="A140" s="34">
        <v>2024</v>
      </c>
      <c r="B140" s="36" t="s">
        <v>302</v>
      </c>
      <c r="C140" s="36">
        <v>45388</v>
      </c>
      <c r="D140" s="34" t="s">
        <v>48</v>
      </c>
      <c r="E140" s="34" t="s">
        <v>386</v>
      </c>
      <c r="F140" s="34" t="s">
        <v>313</v>
      </c>
      <c r="H140" s="35">
        <v>1</v>
      </c>
    </row>
    <row r="141" spans="1:8">
      <c r="A141" s="34">
        <v>2024</v>
      </c>
      <c r="B141" s="36" t="s">
        <v>302</v>
      </c>
      <c r="C141" s="36">
        <v>45390</v>
      </c>
      <c r="D141" s="34" t="s">
        <v>48</v>
      </c>
      <c r="E141" s="34" t="s">
        <v>386</v>
      </c>
      <c r="F141" s="34" t="s">
        <v>313</v>
      </c>
      <c r="H141" s="35">
        <v>1</v>
      </c>
    </row>
    <row r="142" spans="1:8">
      <c r="A142" s="34">
        <v>2024</v>
      </c>
      <c r="B142" s="36" t="s">
        <v>302</v>
      </c>
      <c r="C142" s="36">
        <v>45390</v>
      </c>
      <c r="D142" s="34" t="s">
        <v>48</v>
      </c>
      <c r="E142" s="34" t="s">
        <v>189</v>
      </c>
      <c r="F142" s="34" t="s">
        <v>361</v>
      </c>
      <c r="H142" s="35">
        <v>1</v>
      </c>
    </row>
    <row r="143" spans="1:8">
      <c r="A143" s="34">
        <v>2024</v>
      </c>
      <c r="B143" s="36" t="s">
        <v>302</v>
      </c>
      <c r="C143" s="36">
        <v>45391</v>
      </c>
      <c r="D143" s="34" t="s">
        <v>48</v>
      </c>
      <c r="E143" s="34" t="s">
        <v>189</v>
      </c>
      <c r="F143" s="34" t="s">
        <v>313</v>
      </c>
      <c r="G143" s="34" t="s">
        <v>324</v>
      </c>
      <c r="H143" s="35">
        <v>1</v>
      </c>
    </row>
    <row r="144" spans="1:8">
      <c r="A144" s="34">
        <v>2024</v>
      </c>
      <c r="B144" s="36" t="s">
        <v>302</v>
      </c>
      <c r="C144" s="36">
        <v>45392</v>
      </c>
      <c r="D144" s="34" t="s">
        <v>65</v>
      </c>
      <c r="E144" s="34" t="s">
        <v>428</v>
      </c>
      <c r="F144" s="34" t="s">
        <v>305</v>
      </c>
      <c r="H144" s="35">
        <v>1</v>
      </c>
    </row>
    <row r="145" spans="1:8">
      <c r="A145" s="34">
        <v>2024</v>
      </c>
      <c r="B145" s="36" t="s">
        <v>302</v>
      </c>
      <c r="C145" s="36">
        <v>45393</v>
      </c>
      <c r="D145" s="34" t="s">
        <v>306</v>
      </c>
      <c r="E145" s="34" t="s">
        <v>413</v>
      </c>
      <c r="F145" s="34" t="s">
        <v>305</v>
      </c>
      <c r="H145" s="35">
        <v>1</v>
      </c>
    </row>
    <row r="146" spans="1:8">
      <c r="A146" s="34">
        <v>2024</v>
      </c>
      <c r="B146" s="36" t="s">
        <v>302</v>
      </c>
      <c r="C146" s="36">
        <v>45394</v>
      </c>
      <c r="D146" s="34" t="s">
        <v>306</v>
      </c>
      <c r="E146" s="34" t="s">
        <v>429</v>
      </c>
      <c r="F146" s="34" t="s">
        <v>313</v>
      </c>
      <c r="H146" s="35">
        <v>1</v>
      </c>
    </row>
    <row r="147" spans="1:8">
      <c r="A147" s="34">
        <v>2024</v>
      </c>
      <c r="B147" s="36" t="s">
        <v>302</v>
      </c>
      <c r="C147" s="36">
        <v>45394</v>
      </c>
      <c r="D147" s="34" t="s">
        <v>217</v>
      </c>
      <c r="E147" s="34" t="s">
        <v>430</v>
      </c>
      <c r="F147" s="34" t="s">
        <v>313</v>
      </c>
      <c r="H147" s="35">
        <v>1</v>
      </c>
    </row>
    <row r="148" spans="1:8">
      <c r="A148" s="34">
        <v>2024</v>
      </c>
      <c r="B148" s="36" t="s">
        <v>302</v>
      </c>
      <c r="C148" s="36">
        <v>45395</v>
      </c>
      <c r="D148" s="34" t="s">
        <v>306</v>
      </c>
      <c r="E148" s="34" t="s">
        <v>431</v>
      </c>
      <c r="F148" s="34" t="s">
        <v>305</v>
      </c>
      <c r="H148" s="35">
        <v>1</v>
      </c>
    </row>
    <row r="149" spans="1:8">
      <c r="A149" s="34">
        <v>2024</v>
      </c>
      <c r="B149" s="36" t="s">
        <v>302</v>
      </c>
      <c r="C149" s="36">
        <v>45395</v>
      </c>
      <c r="D149" s="34" t="s">
        <v>306</v>
      </c>
      <c r="E149" s="34" t="s">
        <v>431</v>
      </c>
      <c r="F149" s="34" t="s">
        <v>313</v>
      </c>
      <c r="H149" s="35">
        <v>1</v>
      </c>
    </row>
    <row r="150" spans="1:8">
      <c r="A150" s="34">
        <v>2024</v>
      </c>
      <c r="B150" s="36" t="s">
        <v>302</v>
      </c>
      <c r="C150" s="36">
        <v>45397</v>
      </c>
      <c r="D150" s="34" t="s">
        <v>306</v>
      </c>
      <c r="E150" s="34" t="s">
        <v>304</v>
      </c>
      <c r="F150" s="34" t="s">
        <v>305</v>
      </c>
      <c r="H150" s="35">
        <v>1</v>
      </c>
    </row>
    <row r="151" spans="1:8">
      <c r="A151" s="34">
        <v>2024</v>
      </c>
      <c r="B151" s="36" t="s">
        <v>302</v>
      </c>
      <c r="C151" s="36">
        <v>45397</v>
      </c>
      <c r="D151" s="34" t="s">
        <v>306</v>
      </c>
      <c r="E151" s="34" t="s">
        <v>304</v>
      </c>
      <c r="F151" s="34" t="s">
        <v>313</v>
      </c>
      <c r="H151" s="35">
        <v>1</v>
      </c>
    </row>
    <row r="152" spans="1:8">
      <c r="A152" s="34">
        <v>2024</v>
      </c>
      <c r="B152" s="36" t="s">
        <v>302</v>
      </c>
      <c r="C152" s="36">
        <v>45398</v>
      </c>
      <c r="D152" s="34" t="s">
        <v>48</v>
      </c>
      <c r="E152" s="34" t="s">
        <v>358</v>
      </c>
      <c r="F152" s="34" t="s">
        <v>313</v>
      </c>
      <c r="H152" s="35">
        <v>1</v>
      </c>
    </row>
    <row r="153" spans="1:8">
      <c r="A153" s="34">
        <v>2024</v>
      </c>
      <c r="B153" s="36" t="s">
        <v>302</v>
      </c>
      <c r="C153" s="36">
        <v>45399</v>
      </c>
      <c r="D153" s="34" t="s">
        <v>306</v>
      </c>
      <c r="E153" s="34" t="s">
        <v>432</v>
      </c>
      <c r="F153" s="34" t="s">
        <v>313</v>
      </c>
      <c r="H153" s="35">
        <v>1</v>
      </c>
    </row>
    <row r="154" spans="1:8">
      <c r="A154" s="34">
        <v>2024</v>
      </c>
      <c r="B154" s="36" t="s">
        <v>302</v>
      </c>
      <c r="C154" s="36">
        <v>45399</v>
      </c>
      <c r="D154" s="34" t="s">
        <v>306</v>
      </c>
      <c r="E154" s="34" t="s">
        <v>421</v>
      </c>
      <c r="F154" s="34" t="s">
        <v>313</v>
      </c>
      <c r="H154" s="35">
        <v>1</v>
      </c>
    </row>
    <row r="155" spans="1:8">
      <c r="A155" s="34">
        <v>2024</v>
      </c>
      <c r="B155" s="36" t="s">
        <v>302</v>
      </c>
      <c r="C155" s="36">
        <v>45401</v>
      </c>
      <c r="D155" s="34" t="s">
        <v>306</v>
      </c>
      <c r="E155" s="34" t="s">
        <v>284</v>
      </c>
      <c r="F155" s="34" t="s">
        <v>313</v>
      </c>
      <c r="H155" s="35">
        <v>1</v>
      </c>
    </row>
    <row r="156" spans="1:8">
      <c r="A156" s="34">
        <v>2024</v>
      </c>
      <c r="B156" s="36" t="s">
        <v>302</v>
      </c>
      <c r="C156" s="36">
        <v>45405</v>
      </c>
      <c r="D156" s="34" t="s">
        <v>65</v>
      </c>
      <c r="E156" s="34" t="s">
        <v>426</v>
      </c>
      <c r="F156" s="34" t="s">
        <v>313</v>
      </c>
      <c r="H156" s="35">
        <v>1</v>
      </c>
    </row>
    <row r="157" spans="1:8">
      <c r="A157" s="34">
        <v>2024</v>
      </c>
      <c r="B157" s="36" t="s">
        <v>302</v>
      </c>
      <c r="C157" s="36">
        <v>45406</v>
      </c>
      <c r="D157" s="34" t="s">
        <v>306</v>
      </c>
      <c r="E157" s="34" t="s">
        <v>433</v>
      </c>
      <c r="F157" s="34" t="s">
        <v>361</v>
      </c>
      <c r="H157" s="35">
        <v>1</v>
      </c>
    </row>
    <row r="158" spans="1:8">
      <c r="A158" s="34">
        <v>2024</v>
      </c>
      <c r="B158" s="36" t="s">
        <v>302</v>
      </c>
      <c r="C158" s="36">
        <v>45406</v>
      </c>
      <c r="D158" s="34" t="s">
        <v>48</v>
      </c>
      <c r="E158" s="34" t="s">
        <v>434</v>
      </c>
      <c r="F158" s="34" t="s">
        <v>313</v>
      </c>
      <c r="H158" s="35">
        <v>1</v>
      </c>
    </row>
    <row r="159" spans="1:8">
      <c r="A159" s="34">
        <v>2024</v>
      </c>
      <c r="B159" s="36" t="s">
        <v>90</v>
      </c>
      <c r="C159" s="36">
        <v>45406</v>
      </c>
      <c r="D159" s="34" t="s">
        <v>351</v>
      </c>
      <c r="E159" s="34" t="s">
        <v>435</v>
      </c>
      <c r="F159" s="34" t="s">
        <v>313</v>
      </c>
      <c r="H159" s="35">
        <v>1</v>
      </c>
    </row>
    <row r="160" spans="1:8">
      <c r="A160" s="34">
        <v>2024</v>
      </c>
      <c r="B160" s="36" t="s">
        <v>302</v>
      </c>
      <c r="C160" s="36">
        <v>45406</v>
      </c>
      <c r="D160" s="34" t="s">
        <v>436</v>
      </c>
      <c r="E160" s="34" t="s">
        <v>392</v>
      </c>
      <c r="F160" s="34" t="s">
        <v>305</v>
      </c>
      <c r="H160" s="35">
        <v>1</v>
      </c>
    </row>
    <row r="161" spans="1:8">
      <c r="A161" s="34">
        <v>2024</v>
      </c>
      <c r="B161" s="36" t="s">
        <v>302</v>
      </c>
      <c r="C161" s="36">
        <v>45407</v>
      </c>
      <c r="D161" s="34" t="s">
        <v>306</v>
      </c>
      <c r="E161" s="34" t="s">
        <v>437</v>
      </c>
      <c r="F161" s="34" t="s">
        <v>313</v>
      </c>
      <c r="H161" s="35">
        <v>1</v>
      </c>
    </row>
    <row r="162" spans="1:8">
      <c r="A162" s="34">
        <v>2024</v>
      </c>
      <c r="B162" s="36" t="s">
        <v>302</v>
      </c>
      <c r="C162" s="36">
        <v>45407</v>
      </c>
      <c r="D162" s="34" t="s">
        <v>306</v>
      </c>
      <c r="E162" s="34" t="s">
        <v>438</v>
      </c>
      <c r="F162" s="34" t="s">
        <v>313</v>
      </c>
      <c r="H162" s="35">
        <v>1</v>
      </c>
    </row>
    <row r="163" spans="1:8">
      <c r="A163" s="34">
        <v>2024</v>
      </c>
      <c r="B163" s="36" t="s">
        <v>302</v>
      </c>
      <c r="C163" s="36">
        <v>45407</v>
      </c>
      <c r="D163" s="34" t="s">
        <v>306</v>
      </c>
      <c r="E163" s="34" t="s">
        <v>439</v>
      </c>
      <c r="F163" s="34" t="s">
        <v>313</v>
      </c>
      <c r="H163" s="35">
        <v>1</v>
      </c>
    </row>
    <row r="164" spans="1:8">
      <c r="A164" s="34">
        <v>2024</v>
      </c>
      <c r="B164" s="36" t="s">
        <v>302</v>
      </c>
      <c r="C164" s="36">
        <v>45408</v>
      </c>
      <c r="D164" s="34" t="s">
        <v>48</v>
      </c>
      <c r="E164" s="34" t="s">
        <v>440</v>
      </c>
      <c r="F164" s="34" t="s">
        <v>313</v>
      </c>
      <c r="H164" s="35">
        <v>1</v>
      </c>
    </row>
    <row r="165" spans="1:8">
      <c r="A165" s="34">
        <v>2024</v>
      </c>
      <c r="B165" s="36" t="s">
        <v>302</v>
      </c>
      <c r="C165" s="36">
        <v>45408</v>
      </c>
      <c r="D165" s="34" t="s">
        <v>306</v>
      </c>
      <c r="E165" s="34" t="s">
        <v>441</v>
      </c>
      <c r="F165" s="34" t="s">
        <v>313</v>
      </c>
      <c r="H165" s="35">
        <v>1</v>
      </c>
    </row>
    <row r="166" spans="1:8">
      <c r="A166" s="34">
        <v>2024</v>
      </c>
      <c r="B166" s="36" t="s">
        <v>302</v>
      </c>
      <c r="C166" s="36">
        <v>45408</v>
      </c>
      <c r="D166" s="34" t="s">
        <v>65</v>
      </c>
      <c r="E166" s="34" t="s">
        <v>442</v>
      </c>
      <c r="F166" s="34" t="s">
        <v>313</v>
      </c>
      <c r="G166" s="34" t="s">
        <v>443</v>
      </c>
      <c r="H166" s="35">
        <v>1</v>
      </c>
    </row>
    <row r="167" spans="1:8">
      <c r="A167" s="34">
        <v>2024</v>
      </c>
      <c r="B167" s="36" t="s">
        <v>302</v>
      </c>
      <c r="C167" s="36">
        <v>45409</v>
      </c>
      <c r="D167" s="34" t="s">
        <v>444</v>
      </c>
      <c r="E167" s="34" t="s">
        <v>445</v>
      </c>
      <c r="F167" s="34" t="s">
        <v>305</v>
      </c>
      <c r="H167" s="35">
        <v>1</v>
      </c>
    </row>
    <row r="168" spans="1:8">
      <c r="A168" s="34">
        <v>2024</v>
      </c>
      <c r="B168" s="36" t="s">
        <v>302</v>
      </c>
      <c r="C168" s="36">
        <v>45409</v>
      </c>
      <c r="D168" s="34" t="s">
        <v>48</v>
      </c>
      <c r="E168" s="34" t="s">
        <v>446</v>
      </c>
      <c r="F168" s="34" t="s">
        <v>305</v>
      </c>
      <c r="H168" s="35">
        <v>1</v>
      </c>
    </row>
    <row r="169" spans="1:8">
      <c r="A169" s="34">
        <v>2024</v>
      </c>
      <c r="B169" s="36" t="s">
        <v>302</v>
      </c>
      <c r="C169" s="36">
        <v>45409</v>
      </c>
      <c r="D169" s="34" t="s">
        <v>306</v>
      </c>
      <c r="E169" s="34" t="s">
        <v>447</v>
      </c>
      <c r="F169" s="34" t="s">
        <v>305</v>
      </c>
      <c r="H169" s="35">
        <v>1</v>
      </c>
    </row>
    <row r="170" spans="1:8">
      <c r="A170" s="34">
        <v>2024</v>
      </c>
      <c r="B170" s="36" t="s">
        <v>302</v>
      </c>
      <c r="C170" s="36">
        <v>45409</v>
      </c>
      <c r="D170" s="34" t="s">
        <v>48</v>
      </c>
      <c r="E170" s="34" t="s">
        <v>448</v>
      </c>
      <c r="F170" s="34" t="s">
        <v>313</v>
      </c>
      <c r="H170" s="35">
        <v>1</v>
      </c>
    </row>
    <row r="171" spans="1:8">
      <c r="A171" s="34">
        <v>2024</v>
      </c>
      <c r="B171" s="36" t="s">
        <v>90</v>
      </c>
      <c r="C171" s="36">
        <v>45409</v>
      </c>
      <c r="D171" s="34" t="s">
        <v>48</v>
      </c>
      <c r="E171" s="34" t="s">
        <v>449</v>
      </c>
      <c r="F171" s="34" t="s">
        <v>305</v>
      </c>
      <c r="H171" s="35">
        <v>1</v>
      </c>
    </row>
    <row r="172" spans="1:8">
      <c r="A172" s="34">
        <v>2024</v>
      </c>
      <c r="B172" s="36" t="s">
        <v>302</v>
      </c>
      <c r="C172" s="36">
        <v>45409</v>
      </c>
      <c r="D172" s="34" t="s">
        <v>306</v>
      </c>
      <c r="E172" s="34" t="s">
        <v>450</v>
      </c>
      <c r="F172" s="34" t="s">
        <v>313</v>
      </c>
      <c r="H172" s="35">
        <v>1</v>
      </c>
    </row>
    <row r="173" spans="1:8">
      <c r="A173" s="34">
        <v>2024</v>
      </c>
      <c r="B173" s="36" t="s">
        <v>302</v>
      </c>
      <c r="C173" s="36">
        <v>45411</v>
      </c>
      <c r="D173" s="34" t="s">
        <v>306</v>
      </c>
      <c r="E173" s="34" t="s">
        <v>451</v>
      </c>
      <c r="F173" s="34" t="s">
        <v>361</v>
      </c>
      <c r="H173" s="35">
        <v>1</v>
      </c>
    </row>
    <row r="174" spans="1:8">
      <c r="A174" s="34">
        <v>2024</v>
      </c>
      <c r="B174" s="36" t="s">
        <v>302</v>
      </c>
      <c r="C174" s="36">
        <v>45411</v>
      </c>
      <c r="D174" s="34" t="s">
        <v>306</v>
      </c>
      <c r="E174" s="34" t="s">
        <v>441</v>
      </c>
      <c r="F174" s="34" t="s">
        <v>305</v>
      </c>
      <c r="H174" s="35">
        <v>1</v>
      </c>
    </row>
    <row r="175" spans="1:8">
      <c r="A175" s="34">
        <v>2024</v>
      </c>
      <c r="B175" s="36" t="s">
        <v>302</v>
      </c>
      <c r="C175" s="36">
        <v>45412</v>
      </c>
      <c r="D175" s="34" t="s">
        <v>48</v>
      </c>
      <c r="E175" s="34" t="s">
        <v>452</v>
      </c>
      <c r="F175" s="34" t="s">
        <v>305</v>
      </c>
      <c r="H175" s="35">
        <v>1</v>
      </c>
    </row>
    <row r="176" spans="1:8">
      <c r="A176" s="34">
        <v>2024</v>
      </c>
      <c r="B176" s="36" t="s">
        <v>302</v>
      </c>
      <c r="C176" s="36">
        <v>45412</v>
      </c>
      <c r="D176" s="34" t="s">
        <v>48</v>
      </c>
      <c r="E176" s="34" t="s">
        <v>453</v>
      </c>
      <c r="F176" s="34" t="s">
        <v>305</v>
      </c>
      <c r="H176" s="35">
        <v>1</v>
      </c>
    </row>
    <row r="177" spans="1:8">
      <c r="A177" s="34">
        <v>2024</v>
      </c>
      <c r="B177" s="36" t="s">
        <v>302</v>
      </c>
      <c r="C177" s="36">
        <v>45412</v>
      </c>
      <c r="D177" s="34" t="s">
        <v>48</v>
      </c>
      <c r="E177" s="34" t="s">
        <v>446</v>
      </c>
      <c r="F177" s="34" t="s">
        <v>305</v>
      </c>
      <c r="H177" s="35">
        <v>1</v>
      </c>
    </row>
    <row r="178" spans="1:8">
      <c r="A178" s="34">
        <v>2024</v>
      </c>
      <c r="B178" s="36" t="s">
        <v>302</v>
      </c>
      <c r="C178" s="36">
        <v>45413</v>
      </c>
      <c r="D178" s="34" t="s">
        <v>306</v>
      </c>
      <c r="E178" s="34" t="s">
        <v>395</v>
      </c>
      <c r="F178" s="34" t="s">
        <v>313</v>
      </c>
      <c r="H178" s="35">
        <v>1</v>
      </c>
    </row>
    <row r="179" spans="1:8">
      <c r="A179" s="34">
        <v>2024</v>
      </c>
      <c r="B179" s="36" t="s">
        <v>302</v>
      </c>
      <c r="C179" s="36">
        <v>45415</v>
      </c>
      <c r="D179" s="34" t="s">
        <v>306</v>
      </c>
      <c r="E179" s="34" t="s">
        <v>454</v>
      </c>
      <c r="F179" s="34" t="s">
        <v>313</v>
      </c>
      <c r="H179" s="35">
        <v>1</v>
      </c>
    </row>
    <row r="180" spans="1:8">
      <c r="A180" s="34">
        <v>2024</v>
      </c>
      <c r="B180" s="36" t="s">
        <v>302</v>
      </c>
      <c r="C180" s="36">
        <v>45419</v>
      </c>
      <c r="D180" s="34" t="s">
        <v>306</v>
      </c>
      <c r="E180" s="34" t="s">
        <v>455</v>
      </c>
      <c r="F180" s="34" t="s">
        <v>313</v>
      </c>
      <c r="H180" s="35">
        <v>1</v>
      </c>
    </row>
    <row r="181" spans="1:8">
      <c r="A181" s="34">
        <v>2024</v>
      </c>
      <c r="B181" s="36" t="s">
        <v>302</v>
      </c>
      <c r="C181" s="36">
        <v>45420</v>
      </c>
      <c r="D181" s="34" t="s">
        <v>306</v>
      </c>
      <c r="E181" s="34" t="s">
        <v>456</v>
      </c>
      <c r="F181" s="34" t="s">
        <v>339</v>
      </c>
      <c r="H181" s="35">
        <v>1</v>
      </c>
    </row>
    <row r="182" spans="1:8">
      <c r="A182" s="34">
        <v>2024</v>
      </c>
      <c r="B182" s="36" t="s">
        <v>302</v>
      </c>
      <c r="C182" s="36">
        <v>45421</v>
      </c>
      <c r="D182" s="34" t="s">
        <v>48</v>
      </c>
      <c r="E182" s="34" t="s">
        <v>457</v>
      </c>
      <c r="F182" s="34" t="s">
        <v>313</v>
      </c>
      <c r="H182" s="35">
        <v>1</v>
      </c>
    </row>
    <row r="183" spans="1:8">
      <c r="A183" s="34">
        <v>2024</v>
      </c>
      <c r="B183" s="36" t="s">
        <v>302</v>
      </c>
      <c r="C183" s="36">
        <v>45426</v>
      </c>
      <c r="D183" s="34" t="s">
        <v>48</v>
      </c>
      <c r="E183" s="34" t="s">
        <v>458</v>
      </c>
      <c r="F183" s="34" t="s">
        <v>305</v>
      </c>
      <c r="H183" s="35">
        <v>1</v>
      </c>
    </row>
    <row r="184" spans="1:8">
      <c r="A184" s="34">
        <v>2024</v>
      </c>
      <c r="B184" s="36" t="s">
        <v>302</v>
      </c>
      <c r="C184" s="36">
        <v>45429</v>
      </c>
      <c r="D184" s="34" t="s">
        <v>48</v>
      </c>
      <c r="E184" s="34" t="s">
        <v>459</v>
      </c>
      <c r="F184" s="34" t="s">
        <v>305</v>
      </c>
      <c r="H184" s="35">
        <v>1</v>
      </c>
    </row>
    <row r="185" spans="1:8">
      <c r="A185" s="34">
        <v>2024</v>
      </c>
      <c r="B185" s="36" t="s">
        <v>302</v>
      </c>
      <c r="C185" s="36">
        <v>45429</v>
      </c>
      <c r="D185" s="34" t="s">
        <v>48</v>
      </c>
      <c r="E185" s="34" t="s">
        <v>460</v>
      </c>
      <c r="F185" s="34" t="s">
        <v>313</v>
      </c>
      <c r="H185" s="35">
        <v>1</v>
      </c>
    </row>
    <row r="186" spans="1:8">
      <c r="A186" s="34">
        <v>2024</v>
      </c>
      <c r="B186" s="36" t="s">
        <v>90</v>
      </c>
      <c r="C186" s="36">
        <v>45432</v>
      </c>
      <c r="D186" s="34" t="s">
        <v>306</v>
      </c>
      <c r="E186" s="34" t="s">
        <v>403</v>
      </c>
      <c r="F186" s="34" t="s">
        <v>313</v>
      </c>
      <c r="H186" s="35">
        <v>1</v>
      </c>
    </row>
    <row r="187" spans="1:8">
      <c r="A187" s="34">
        <v>2024</v>
      </c>
      <c r="B187" s="36" t="s">
        <v>90</v>
      </c>
      <c r="C187" s="36">
        <v>45433</v>
      </c>
      <c r="D187" s="34" t="s">
        <v>48</v>
      </c>
      <c r="E187" s="34" t="s">
        <v>461</v>
      </c>
      <c r="F187" s="34" t="s">
        <v>313</v>
      </c>
      <c r="H187" s="35">
        <v>1</v>
      </c>
    </row>
    <row r="188" spans="1:8">
      <c r="A188" s="34">
        <v>2024</v>
      </c>
      <c r="B188" s="36" t="s">
        <v>302</v>
      </c>
      <c r="C188" s="36">
        <v>45435</v>
      </c>
      <c r="D188" s="34" t="s">
        <v>48</v>
      </c>
      <c r="E188" s="34" t="s">
        <v>462</v>
      </c>
      <c r="F188" s="34" t="s">
        <v>313</v>
      </c>
      <c r="H188" s="35">
        <v>1</v>
      </c>
    </row>
    <row r="189" spans="1:8">
      <c r="A189" s="34">
        <v>2024</v>
      </c>
      <c r="B189" s="36" t="s">
        <v>302</v>
      </c>
      <c r="C189" s="36">
        <v>45435</v>
      </c>
      <c r="D189" s="34" t="s">
        <v>306</v>
      </c>
      <c r="E189" s="34" t="s">
        <v>463</v>
      </c>
      <c r="F189" s="34" t="s">
        <v>305</v>
      </c>
      <c r="H189" s="35">
        <v>1</v>
      </c>
    </row>
    <row r="190" spans="1:8">
      <c r="A190" s="34">
        <v>2024</v>
      </c>
      <c r="B190" s="36" t="s">
        <v>302</v>
      </c>
      <c r="C190" s="36">
        <v>45436</v>
      </c>
      <c r="D190" s="34" t="s">
        <v>306</v>
      </c>
      <c r="E190" s="34" t="s">
        <v>464</v>
      </c>
      <c r="F190" s="34" t="s">
        <v>305</v>
      </c>
      <c r="H190" s="35">
        <v>1</v>
      </c>
    </row>
    <row r="191" spans="1:8">
      <c r="A191" s="34">
        <v>2024</v>
      </c>
      <c r="B191" s="36" t="s">
        <v>302</v>
      </c>
      <c r="C191" s="36">
        <v>45440</v>
      </c>
      <c r="D191" s="34" t="s">
        <v>48</v>
      </c>
      <c r="E191" s="34" t="s">
        <v>465</v>
      </c>
      <c r="F191" s="34" t="s">
        <v>305</v>
      </c>
      <c r="H191" s="35">
        <v>1</v>
      </c>
    </row>
    <row r="192" spans="1:8">
      <c r="A192" s="34">
        <v>2024</v>
      </c>
      <c r="B192" s="36" t="s">
        <v>302</v>
      </c>
      <c r="C192" s="36">
        <v>45441</v>
      </c>
      <c r="D192" s="34" t="s">
        <v>306</v>
      </c>
      <c r="E192" s="34" t="s">
        <v>466</v>
      </c>
      <c r="F192" s="34" t="s">
        <v>305</v>
      </c>
      <c r="H192" s="35">
        <v>1</v>
      </c>
    </row>
    <row r="193" spans="1:8">
      <c r="A193" s="34">
        <v>2024</v>
      </c>
      <c r="B193" s="36" t="s">
        <v>302</v>
      </c>
      <c r="C193" s="36">
        <v>45441</v>
      </c>
      <c r="D193" s="34" t="s">
        <v>48</v>
      </c>
      <c r="E193" s="34" t="s">
        <v>467</v>
      </c>
      <c r="F193" s="34" t="s">
        <v>305</v>
      </c>
      <c r="H193" s="35">
        <v>1</v>
      </c>
    </row>
    <row r="194" spans="1:8">
      <c r="A194" s="34">
        <v>2024</v>
      </c>
      <c r="B194" s="36" t="s">
        <v>90</v>
      </c>
      <c r="C194" s="36">
        <v>45442</v>
      </c>
      <c r="D194" s="34" t="s">
        <v>306</v>
      </c>
      <c r="E194" s="34" t="s">
        <v>468</v>
      </c>
      <c r="F194" s="34" t="s">
        <v>305</v>
      </c>
      <c r="H194" s="35">
        <v>1</v>
      </c>
    </row>
    <row r="195" spans="1:8">
      <c r="A195" s="34">
        <v>2024</v>
      </c>
      <c r="B195" s="36" t="s">
        <v>302</v>
      </c>
      <c r="C195" s="36">
        <v>45442</v>
      </c>
      <c r="D195" s="34" t="s">
        <v>306</v>
      </c>
      <c r="E195" s="34" t="s">
        <v>142</v>
      </c>
      <c r="F195" s="34" t="s">
        <v>305</v>
      </c>
      <c r="H195" s="35"/>
    </row>
    <row r="196" spans="1:8">
      <c r="A196" s="34">
        <v>2024</v>
      </c>
      <c r="B196" s="36" t="s">
        <v>302</v>
      </c>
      <c r="C196" s="36">
        <v>45442</v>
      </c>
      <c r="D196" s="34" t="s">
        <v>306</v>
      </c>
      <c r="E196" s="34" t="s">
        <v>425</v>
      </c>
      <c r="F196" s="34" t="s">
        <v>305</v>
      </c>
      <c r="H196" s="35">
        <v>1</v>
      </c>
    </row>
    <row r="197" spans="1:8">
      <c r="A197" s="34">
        <v>2024</v>
      </c>
      <c r="B197" s="36" t="s">
        <v>302</v>
      </c>
      <c r="C197" s="36">
        <v>45442</v>
      </c>
      <c r="D197" s="34" t="s">
        <v>306</v>
      </c>
      <c r="E197" s="34" t="s">
        <v>333</v>
      </c>
      <c r="F197" s="34" t="s">
        <v>305</v>
      </c>
      <c r="H197" s="35">
        <v>1</v>
      </c>
    </row>
    <row r="198" spans="1:8">
      <c r="A198" s="34">
        <v>2024</v>
      </c>
      <c r="B198" s="36" t="s">
        <v>302</v>
      </c>
      <c r="C198" s="36">
        <v>45442</v>
      </c>
      <c r="D198" s="34" t="s">
        <v>306</v>
      </c>
      <c r="E198" s="34" t="s">
        <v>469</v>
      </c>
      <c r="F198" s="34" t="s">
        <v>305</v>
      </c>
      <c r="H198" s="35">
        <v>1</v>
      </c>
    </row>
    <row r="199" spans="1:8">
      <c r="A199" s="34">
        <v>2024</v>
      </c>
      <c r="B199" s="36" t="s">
        <v>302</v>
      </c>
      <c r="C199" s="36">
        <v>45449</v>
      </c>
      <c r="D199" s="34" t="s">
        <v>217</v>
      </c>
      <c r="E199" s="34" t="s">
        <v>470</v>
      </c>
      <c r="F199" s="34" t="s">
        <v>313</v>
      </c>
      <c r="H199" s="35">
        <v>1</v>
      </c>
    </row>
    <row r="200" spans="1:8">
      <c r="A200" s="34">
        <v>2024</v>
      </c>
      <c r="B200" s="36" t="s">
        <v>90</v>
      </c>
      <c r="C200" s="36">
        <v>45449</v>
      </c>
      <c r="D200" s="34" t="s">
        <v>48</v>
      </c>
      <c r="E200" s="34" t="s">
        <v>471</v>
      </c>
      <c r="F200" s="34" t="s">
        <v>313</v>
      </c>
      <c r="H200" s="35">
        <v>1</v>
      </c>
    </row>
    <row r="201" spans="1:8">
      <c r="A201" s="34">
        <v>2024</v>
      </c>
      <c r="B201" s="36" t="s">
        <v>90</v>
      </c>
      <c r="C201" s="36">
        <v>45450</v>
      </c>
      <c r="D201" s="34" t="s">
        <v>48</v>
      </c>
      <c r="E201" s="34" t="s">
        <v>472</v>
      </c>
      <c r="F201" s="34" t="s">
        <v>313</v>
      </c>
      <c r="H201" s="35">
        <v>1</v>
      </c>
    </row>
    <row r="202" spans="1:8">
      <c r="A202" s="34">
        <v>2024</v>
      </c>
      <c r="B202" s="36" t="s">
        <v>302</v>
      </c>
      <c r="C202" s="36">
        <v>45453</v>
      </c>
      <c r="D202" s="34" t="s">
        <v>306</v>
      </c>
      <c r="E202" s="34" t="s">
        <v>473</v>
      </c>
      <c r="F202" s="34" t="s">
        <v>377</v>
      </c>
      <c r="H202" s="35">
        <v>1</v>
      </c>
    </row>
    <row r="203" spans="1:8">
      <c r="A203" s="34">
        <v>2024</v>
      </c>
      <c r="B203" s="36" t="s">
        <v>302</v>
      </c>
      <c r="C203" s="36">
        <v>45454</v>
      </c>
      <c r="D203" s="34" t="s">
        <v>65</v>
      </c>
      <c r="E203" s="34" t="s">
        <v>474</v>
      </c>
      <c r="F203" s="34" t="s">
        <v>475</v>
      </c>
      <c r="H203" s="35">
        <v>1</v>
      </c>
    </row>
    <row r="204" spans="1:8">
      <c r="A204" s="34">
        <v>2024</v>
      </c>
      <c r="B204" s="36" t="s">
        <v>302</v>
      </c>
      <c r="C204" s="36">
        <v>45455</v>
      </c>
      <c r="D204" s="34" t="s">
        <v>306</v>
      </c>
      <c r="E204" s="34" t="s">
        <v>476</v>
      </c>
      <c r="F204" s="34" t="s">
        <v>313</v>
      </c>
      <c r="H204" s="35">
        <v>1</v>
      </c>
    </row>
    <row r="205" spans="1:8">
      <c r="A205" s="34">
        <v>2024</v>
      </c>
      <c r="B205" s="36" t="s">
        <v>302</v>
      </c>
      <c r="C205" s="36">
        <v>45456</v>
      </c>
      <c r="D205" s="34" t="s">
        <v>48</v>
      </c>
      <c r="E205" s="34" t="s">
        <v>477</v>
      </c>
      <c r="F205" s="34" t="s">
        <v>313</v>
      </c>
      <c r="H205" s="35">
        <v>1</v>
      </c>
    </row>
    <row r="206" spans="1:8">
      <c r="A206" s="34">
        <v>2024</v>
      </c>
      <c r="B206" s="34" t="s">
        <v>302</v>
      </c>
      <c r="C206" s="36">
        <v>45460</v>
      </c>
      <c r="D206" s="34" t="s">
        <v>48</v>
      </c>
      <c r="E206" s="34" t="s">
        <v>478</v>
      </c>
      <c r="F206" s="34" t="s">
        <v>313</v>
      </c>
      <c r="H206" s="35">
        <v>1</v>
      </c>
    </row>
    <row r="207" spans="1:8">
      <c r="A207" s="34">
        <v>2024</v>
      </c>
      <c r="B207" s="34" t="s">
        <v>302</v>
      </c>
      <c r="C207" s="36">
        <v>45460</v>
      </c>
      <c r="D207" s="34" t="s">
        <v>48</v>
      </c>
      <c r="E207" s="34" t="s">
        <v>479</v>
      </c>
      <c r="F207" s="34" t="s">
        <v>313</v>
      </c>
      <c r="H207" s="35">
        <v>1</v>
      </c>
    </row>
    <row r="208" spans="1:8">
      <c r="A208" s="34">
        <v>2024</v>
      </c>
      <c r="B208" s="34" t="s">
        <v>302</v>
      </c>
      <c r="C208" s="36">
        <v>45462</v>
      </c>
      <c r="D208" s="34" t="s">
        <v>306</v>
      </c>
      <c r="E208" s="34" t="s">
        <v>480</v>
      </c>
      <c r="F208" s="34" t="s">
        <v>313</v>
      </c>
      <c r="H208" s="35">
        <v>1</v>
      </c>
    </row>
    <row r="209" spans="1:8">
      <c r="A209" s="34">
        <v>2024</v>
      </c>
      <c r="B209" s="34" t="s">
        <v>302</v>
      </c>
      <c r="C209" s="36">
        <v>45462</v>
      </c>
      <c r="D209" s="34" t="s">
        <v>351</v>
      </c>
      <c r="E209" s="34" t="s">
        <v>481</v>
      </c>
      <c r="F209" s="34" t="s">
        <v>305</v>
      </c>
      <c r="H209" s="35">
        <v>1</v>
      </c>
    </row>
    <row r="210" spans="1:8">
      <c r="A210" s="34">
        <v>2024</v>
      </c>
      <c r="B210" s="34" t="s">
        <v>302</v>
      </c>
      <c r="C210" s="36">
        <v>45465</v>
      </c>
      <c r="D210" s="34" t="s">
        <v>48</v>
      </c>
      <c r="E210" s="34" t="s">
        <v>482</v>
      </c>
      <c r="F210" s="34" t="s">
        <v>483</v>
      </c>
      <c r="H210" s="35">
        <v>1</v>
      </c>
    </row>
    <row r="211" spans="1:8">
      <c r="A211" s="34">
        <v>2024</v>
      </c>
      <c r="B211" s="34" t="s">
        <v>302</v>
      </c>
      <c r="C211" s="36">
        <v>45465</v>
      </c>
      <c r="D211" s="34" t="s">
        <v>306</v>
      </c>
      <c r="E211" s="34" t="s">
        <v>484</v>
      </c>
      <c r="F211" s="34" t="s">
        <v>483</v>
      </c>
      <c r="H211" s="35">
        <v>1</v>
      </c>
    </row>
    <row r="212" spans="1:8">
      <c r="A212" s="34">
        <v>2024</v>
      </c>
      <c r="B212" s="34" t="s">
        <v>302</v>
      </c>
      <c r="C212" s="36">
        <v>45465</v>
      </c>
      <c r="D212" s="34" t="s">
        <v>306</v>
      </c>
      <c r="E212" s="34" t="s">
        <v>485</v>
      </c>
      <c r="F212" s="34" t="s">
        <v>313</v>
      </c>
      <c r="H212" s="35">
        <v>1</v>
      </c>
    </row>
    <row r="213" spans="1:8">
      <c r="A213" s="34">
        <v>2024</v>
      </c>
      <c r="B213" s="34" t="s">
        <v>302</v>
      </c>
      <c r="C213" s="36">
        <v>45467</v>
      </c>
      <c r="D213" s="34" t="s">
        <v>306</v>
      </c>
      <c r="E213" s="34" t="s">
        <v>486</v>
      </c>
      <c r="F213" s="34" t="s">
        <v>313</v>
      </c>
      <c r="H213" s="35">
        <v>1</v>
      </c>
    </row>
    <row r="214" spans="1:8">
      <c r="A214" s="34">
        <v>2024</v>
      </c>
      <c r="B214" s="34" t="s">
        <v>302</v>
      </c>
      <c r="C214" s="36">
        <v>45467</v>
      </c>
      <c r="D214" s="34" t="s">
        <v>306</v>
      </c>
      <c r="E214" s="34" t="s">
        <v>487</v>
      </c>
      <c r="F214" s="34" t="s">
        <v>313</v>
      </c>
      <c r="H214" s="35">
        <v>1</v>
      </c>
    </row>
    <row r="215" spans="1:8">
      <c r="A215" s="34">
        <v>2024</v>
      </c>
      <c r="B215" s="34" t="s">
        <v>302</v>
      </c>
      <c r="C215" s="36">
        <v>45468</v>
      </c>
      <c r="D215" s="34" t="s">
        <v>306</v>
      </c>
      <c r="E215" s="34" t="s">
        <v>486</v>
      </c>
      <c r="F215" s="34" t="s">
        <v>313</v>
      </c>
      <c r="H215" s="35">
        <v>1</v>
      </c>
    </row>
    <row r="216" spans="1:8">
      <c r="A216" s="34">
        <v>2024</v>
      </c>
      <c r="B216" s="34" t="s">
        <v>90</v>
      </c>
      <c r="C216" s="36">
        <v>45469</v>
      </c>
      <c r="D216" s="34" t="s">
        <v>306</v>
      </c>
      <c r="E216" s="34" t="s">
        <v>488</v>
      </c>
      <c r="F216" s="34" t="s">
        <v>313</v>
      </c>
      <c r="H216" s="35">
        <v>1</v>
      </c>
    </row>
    <row r="217" spans="1:8">
      <c r="A217" s="34">
        <v>2024</v>
      </c>
      <c r="B217" s="34" t="s">
        <v>90</v>
      </c>
      <c r="C217" s="36">
        <v>45469</v>
      </c>
      <c r="D217" s="34" t="s">
        <v>306</v>
      </c>
      <c r="E217" s="34" t="s">
        <v>488</v>
      </c>
      <c r="F217" s="34" t="s">
        <v>313</v>
      </c>
      <c r="H217" s="35">
        <v>1</v>
      </c>
    </row>
    <row r="218" spans="1:8">
      <c r="A218" s="34">
        <v>2024</v>
      </c>
      <c r="B218" s="34" t="s">
        <v>302</v>
      </c>
      <c r="C218" s="36">
        <v>45475</v>
      </c>
      <c r="D218" s="34" t="s">
        <v>306</v>
      </c>
      <c r="E218" s="34" t="s">
        <v>489</v>
      </c>
      <c r="F218" s="34" t="s">
        <v>313</v>
      </c>
      <c r="H218" s="35">
        <v>1</v>
      </c>
    </row>
    <row r="219" spans="1:8">
      <c r="A219" s="34">
        <v>2024</v>
      </c>
      <c r="B219" s="34" t="s">
        <v>302</v>
      </c>
      <c r="C219" s="36">
        <v>45482</v>
      </c>
      <c r="D219" s="34" t="s">
        <v>320</v>
      </c>
      <c r="E219" s="34" t="s">
        <v>326</v>
      </c>
      <c r="F219" s="34" t="s">
        <v>490</v>
      </c>
      <c r="H219" s="35">
        <v>1</v>
      </c>
    </row>
    <row r="220" spans="1:8">
      <c r="A220" s="34">
        <v>2024</v>
      </c>
      <c r="B220" s="34" t="s">
        <v>90</v>
      </c>
      <c r="C220" s="36">
        <v>45482</v>
      </c>
      <c r="D220" s="34" t="s">
        <v>48</v>
      </c>
      <c r="E220" s="34" t="s">
        <v>491</v>
      </c>
      <c r="F220" s="34" t="s">
        <v>313</v>
      </c>
      <c r="H220" s="35">
        <v>1</v>
      </c>
    </row>
    <row r="221" spans="1:8">
      <c r="A221" s="34">
        <v>2024</v>
      </c>
      <c r="B221" s="34" t="s">
        <v>302</v>
      </c>
      <c r="C221" s="36">
        <v>45483</v>
      </c>
      <c r="D221" s="34" t="s">
        <v>48</v>
      </c>
      <c r="E221" s="34" t="s">
        <v>419</v>
      </c>
      <c r="F221" s="34" t="s">
        <v>305</v>
      </c>
      <c r="H221" s="35">
        <v>1</v>
      </c>
    </row>
    <row r="222" spans="1:8">
      <c r="A222" s="34">
        <v>2024</v>
      </c>
      <c r="B222" s="34" t="s">
        <v>302</v>
      </c>
      <c r="C222" s="36">
        <v>45485</v>
      </c>
      <c r="D222" s="34" t="s">
        <v>48</v>
      </c>
      <c r="E222" s="34" t="s">
        <v>492</v>
      </c>
      <c r="F222" s="34" t="s">
        <v>377</v>
      </c>
      <c r="H222" s="35">
        <v>1</v>
      </c>
    </row>
    <row r="223" spans="1:8">
      <c r="A223" s="34">
        <v>2024</v>
      </c>
      <c r="B223" s="34" t="s">
        <v>302</v>
      </c>
      <c r="C223" s="36">
        <v>45485</v>
      </c>
      <c r="D223" s="34" t="s">
        <v>48</v>
      </c>
      <c r="E223" s="34" t="s">
        <v>493</v>
      </c>
      <c r="F223" s="34" t="s">
        <v>377</v>
      </c>
      <c r="G223" s="34" t="s">
        <v>494</v>
      </c>
      <c r="H223" s="35">
        <v>1</v>
      </c>
    </row>
    <row r="224" spans="1:8">
      <c r="A224" s="34">
        <v>2024</v>
      </c>
      <c r="B224" s="34" t="s">
        <v>302</v>
      </c>
      <c r="C224" s="36">
        <v>45488</v>
      </c>
      <c r="D224" s="34" t="s">
        <v>306</v>
      </c>
      <c r="E224" s="34" t="s">
        <v>463</v>
      </c>
      <c r="F224" s="34" t="s">
        <v>313</v>
      </c>
      <c r="H224" s="35">
        <v>1</v>
      </c>
    </row>
    <row r="225" spans="1:8">
      <c r="A225" s="34">
        <v>2024</v>
      </c>
      <c r="B225" s="34" t="s">
        <v>90</v>
      </c>
      <c r="C225" s="36">
        <v>45492</v>
      </c>
      <c r="D225" s="34" t="s">
        <v>48</v>
      </c>
      <c r="E225" s="34" t="s">
        <v>495</v>
      </c>
      <c r="F225" s="34" t="s">
        <v>377</v>
      </c>
      <c r="H225" s="35">
        <v>1</v>
      </c>
    </row>
    <row r="226" spans="1:8">
      <c r="A226" s="34">
        <v>2024</v>
      </c>
      <c r="B226" s="34" t="s">
        <v>302</v>
      </c>
      <c r="C226" s="36">
        <v>45493</v>
      </c>
      <c r="D226" s="34" t="s">
        <v>306</v>
      </c>
      <c r="E226" s="34" t="s">
        <v>496</v>
      </c>
      <c r="F226" s="34" t="s">
        <v>313</v>
      </c>
      <c r="H226" s="35">
        <v>1</v>
      </c>
    </row>
    <row r="227" spans="1:8">
      <c r="A227" s="34">
        <v>2024</v>
      </c>
      <c r="B227" s="34" t="s">
        <v>302</v>
      </c>
      <c r="C227" s="36">
        <v>45496</v>
      </c>
      <c r="D227" s="34" t="s">
        <v>306</v>
      </c>
      <c r="E227" s="34" t="s">
        <v>497</v>
      </c>
      <c r="F227" s="34" t="s">
        <v>313</v>
      </c>
      <c r="H227" s="35">
        <v>1</v>
      </c>
    </row>
    <row r="228" spans="1:8">
      <c r="A228" s="34">
        <v>2024</v>
      </c>
      <c r="B228" s="34" t="s">
        <v>302</v>
      </c>
      <c r="C228" s="36">
        <v>45497</v>
      </c>
      <c r="D228" s="34" t="s">
        <v>306</v>
      </c>
      <c r="E228" s="34" t="s">
        <v>498</v>
      </c>
      <c r="F228" s="34" t="s">
        <v>313</v>
      </c>
      <c r="H228" s="35">
        <v>1</v>
      </c>
    </row>
    <row r="229" spans="1:8">
      <c r="A229" s="34">
        <v>2024</v>
      </c>
      <c r="B229" s="34" t="s">
        <v>302</v>
      </c>
      <c r="C229" s="36">
        <v>45499</v>
      </c>
      <c r="D229" s="34" t="s">
        <v>48</v>
      </c>
      <c r="E229" s="34" t="s">
        <v>420</v>
      </c>
      <c r="F229" s="34" t="s">
        <v>313</v>
      </c>
      <c r="H229" s="35">
        <v>1</v>
      </c>
    </row>
    <row r="230" spans="1:8">
      <c r="A230" s="34">
        <v>2024</v>
      </c>
      <c r="B230" s="34" t="s">
        <v>302</v>
      </c>
      <c r="C230" s="36">
        <v>45499</v>
      </c>
      <c r="D230" s="34" t="s">
        <v>306</v>
      </c>
      <c r="E230" s="34" t="s">
        <v>499</v>
      </c>
      <c r="F230" s="34" t="s">
        <v>313</v>
      </c>
      <c r="H230" s="35">
        <v>1</v>
      </c>
    </row>
    <row r="231" spans="1:8">
      <c r="A231" s="34">
        <v>2024</v>
      </c>
      <c r="B231" s="34" t="s">
        <v>302</v>
      </c>
      <c r="C231" s="36">
        <v>45499</v>
      </c>
      <c r="D231" s="34" t="s">
        <v>306</v>
      </c>
      <c r="E231" s="34" t="s">
        <v>500</v>
      </c>
      <c r="F231" s="34" t="s">
        <v>313</v>
      </c>
      <c r="H231" s="35">
        <v>1</v>
      </c>
    </row>
    <row r="232" spans="1:8">
      <c r="A232" s="34">
        <v>2024</v>
      </c>
      <c r="B232" s="34" t="s">
        <v>302</v>
      </c>
      <c r="C232" s="36">
        <v>45500</v>
      </c>
      <c r="D232" s="34" t="s">
        <v>306</v>
      </c>
      <c r="E232" s="34" t="s">
        <v>500</v>
      </c>
      <c r="F232" s="34" t="s">
        <v>313</v>
      </c>
      <c r="H232" s="35">
        <v>1</v>
      </c>
    </row>
    <row r="233" spans="1:8">
      <c r="A233" s="34">
        <v>2024</v>
      </c>
      <c r="B233" s="34" t="s">
        <v>302</v>
      </c>
      <c r="C233" s="36">
        <v>45500</v>
      </c>
      <c r="D233" s="34" t="s">
        <v>306</v>
      </c>
      <c r="E233" s="34" t="s">
        <v>501</v>
      </c>
      <c r="F233" s="34" t="s">
        <v>313</v>
      </c>
      <c r="H233" s="35">
        <v>1</v>
      </c>
    </row>
    <row r="234" spans="1:8">
      <c r="A234" s="34">
        <v>2024</v>
      </c>
      <c r="B234" s="34" t="s">
        <v>302</v>
      </c>
      <c r="C234" s="36">
        <v>45503</v>
      </c>
      <c r="D234" s="34" t="s">
        <v>306</v>
      </c>
      <c r="E234" s="34" t="s">
        <v>501</v>
      </c>
      <c r="F234" s="34" t="s">
        <v>313</v>
      </c>
      <c r="H234" s="35">
        <v>1</v>
      </c>
    </row>
    <row r="235" spans="1:8">
      <c r="A235" s="34">
        <v>2024</v>
      </c>
      <c r="B235" s="34" t="s">
        <v>302</v>
      </c>
      <c r="C235" s="36">
        <v>45505</v>
      </c>
      <c r="D235" s="34" t="s">
        <v>48</v>
      </c>
      <c r="E235" s="34" t="s">
        <v>502</v>
      </c>
      <c r="F235" s="34" t="s">
        <v>313</v>
      </c>
      <c r="H235" s="35">
        <v>1</v>
      </c>
    </row>
    <row r="236" spans="1:8">
      <c r="A236" s="34">
        <v>2024</v>
      </c>
      <c r="B236" s="34" t="s">
        <v>302</v>
      </c>
      <c r="C236" s="36">
        <v>45510</v>
      </c>
      <c r="D236" s="34" t="s">
        <v>320</v>
      </c>
      <c r="E236" s="34" t="s">
        <v>326</v>
      </c>
      <c r="F236" s="34" t="s">
        <v>490</v>
      </c>
      <c r="H236" s="35">
        <v>1</v>
      </c>
    </row>
    <row r="237" spans="1:8">
      <c r="A237" s="34">
        <v>2024</v>
      </c>
      <c r="B237" s="34" t="s">
        <v>302</v>
      </c>
      <c r="C237" s="36">
        <v>45512</v>
      </c>
      <c r="D237" s="34" t="s">
        <v>306</v>
      </c>
      <c r="E237" s="34" t="s">
        <v>503</v>
      </c>
      <c r="F237" s="34" t="s">
        <v>313</v>
      </c>
      <c r="H237" s="35">
        <v>1</v>
      </c>
    </row>
    <row r="238" spans="1:8">
      <c r="A238" s="34">
        <v>2024</v>
      </c>
      <c r="B238" s="34" t="s">
        <v>302</v>
      </c>
      <c r="C238" s="36">
        <v>45512</v>
      </c>
      <c r="D238" s="34" t="s">
        <v>320</v>
      </c>
      <c r="E238" s="34" t="s">
        <v>504</v>
      </c>
      <c r="F238" s="34" t="s">
        <v>490</v>
      </c>
      <c r="H238" s="35">
        <v>1</v>
      </c>
    </row>
    <row r="239" spans="1:8">
      <c r="A239" s="34">
        <v>2024</v>
      </c>
      <c r="B239" s="34" t="s">
        <v>302</v>
      </c>
      <c r="C239" s="36">
        <v>45513</v>
      </c>
      <c r="D239" s="34" t="s">
        <v>306</v>
      </c>
      <c r="E239" s="34" t="s">
        <v>505</v>
      </c>
      <c r="F239" s="34" t="s">
        <v>313</v>
      </c>
      <c r="H239" s="35">
        <v>1</v>
      </c>
    </row>
    <row r="240" spans="1:8">
      <c r="A240" s="34">
        <v>2024</v>
      </c>
      <c r="B240" s="34" t="s">
        <v>302</v>
      </c>
      <c r="C240" s="36">
        <v>45513</v>
      </c>
      <c r="D240" s="34" t="s">
        <v>48</v>
      </c>
      <c r="E240" s="34" t="s">
        <v>506</v>
      </c>
      <c r="F240" s="34" t="s">
        <v>313</v>
      </c>
      <c r="H240" s="35">
        <v>1</v>
      </c>
    </row>
    <row r="241" spans="1:8">
      <c r="A241" s="34">
        <v>2024</v>
      </c>
      <c r="B241" s="34" t="s">
        <v>302</v>
      </c>
      <c r="C241" s="36">
        <v>45514</v>
      </c>
      <c r="D241" s="34" t="s">
        <v>48</v>
      </c>
      <c r="E241" s="34" t="s">
        <v>506</v>
      </c>
      <c r="F241" s="34" t="s">
        <v>313</v>
      </c>
      <c r="H241" s="35">
        <v>1</v>
      </c>
    </row>
    <row r="242" spans="1:8">
      <c r="A242" s="34">
        <v>2024</v>
      </c>
      <c r="B242" s="34" t="s">
        <v>302</v>
      </c>
      <c r="C242" s="36">
        <v>45517</v>
      </c>
      <c r="D242" s="34" t="s">
        <v>48</v>
      </c>
      <c r="E242" s="34" t="s">
        <v>507</v>
      </c>
      <c r="F242" s="34" t="s">
        <v>313</v>
      </c>
      <c r="H242" s="35">
        <v>1</v>
      </c>
    </row>
    <row r="243" spans="1:8">
      <c r="A243" s="34">
        <v>2024</v>
      </c>
      <c r="B243" s="34" t="s">
        <v>302</v>
      </c>
      <c r="C243" s="36">
        <v>45525</v>
      </c>
      <c r="D243" s="34" t="s">
        <v>153</v>
      </c>
      <c r="E243" s="34" t="s">
        <v>508</v>
      </c>
      <c r="F243" s="34" t="s">
        <v>313</v>
      </c>
      <c r="H243" s="35">
        <v>1</v>
      </c>
    </row>
    <row r="244" spans="1:8">
      <c r="A244" s="34">
        <v>2024</v>
      </c>
      <c r="B244" s="34" t="s">
        <v>302</v>
      </c>
      <c r="C244" s="36">
        <v>45527</v>
      </c>
      <c r="D244" s="34" t="s">
        <v>153</v>
      </c>
      <c r="E244" s="34" t="s">
        <v>509</v>
      </c>
      <c r="F244" s="34" t="s">
        <v>313</v>
      </c>
      <c r="H244" s="35">
        <v>1</v>
      </c>
    </row>
    <row r="245" spans="1:8">
      <c r="A245" s="34">
        <v>2024</v>
      </c>
      <c r="B245" s="34" t="s">
        <v>302</v>
      </c>
      <c r="C245" s="36">
        <v>45528</v>
      </c>
      <c r="D245" s="34" t="s">
        <v>48</v>
      </c>
      <c r="E245" s="34" t="s">
        <v>510</v>
      </c>
      <c r="F245" s="34" t="s">
        <v>313</v>
      </c>
      <c r="H245" s="35">
        <v>1</v>
      </c>
    </row>
    <row r="246" spans="1:8">
      <c r="A246" s="34">
        <v>2024</v>
      </c>
      <c r="B246" s="34" t="s">
        <v>302</v>
      </c>
      <c r="C246" s="36">
        <v>45530</v>
      </c>
      <c r="D246" s="34" t="s">
        <v>306</v>
      </c>
      <c r="E246" s="34" t="s">
        <v>511</v>
      </c>
      <c r="F246" s="34" t="s">
        <v>313</v>
      </c>
      <c r="H246" s="35">
        <v>1</v>
      </c>
    </row>
    <row r="247" spans="1:8">
      <c r="A247" s="34">
        <v>2024</v>
      </c>
      <c r="B247" s="34" t="s">
        <v>302</v>
      </c>
      <c r="C247" s="36">
        <v>45532</v>
      </c>
      <c r="D247" s="34" t="s">
        <v>48</v>
      </c>
      <c r="E247" s="34" t="s">
        <v>512</v>
      </c>
      <c r="F247" s="34" t="s">
        <v>313</v>
      </c>
      <c r="H247" s="35">
        <v>1</v>
      </c>
    </row>
    <row r="248" spans="1:8">
      <c r="A248" s="34">
        <v>2024</v>
      </c>
      <c r="B248" s="34" t="s">
        <v>302</v>
      </c>
      <c r="C248" s="36">
        <v>45538</v>
      </c>
      <c r="D248" s="34" t="s">
        <v>306</v>
      </c>
      <c r="E248" s="34" t="s">
        <v>116</v>
      </c>
      <c r="F248" s="34" t="s">
        <v>313</v>
      </c>
      <c r="H248" s="35">
        <v>1</v>
      </c>
    </row>
    <row r="249" spans="1:8">
      <c r="A249" s="34">
        <v>2024</v>
      </c>
      <c r="B249" s="34" t="s">
        <v>90</v>
      </c>
      <c r="C249" s="36">
        <v>45538</v>
      </c>
      <c r="D249" s="34" t="s">
        <v>306</v>
      </c>
      <c r="E249" s="34" t="s">
        <v>513</v>
      </c>
      <c r="F249" s="34" t="s">
        <v>313</v>
      </c>
      <c r="H249" s="35">
        <v>1</v>
      </c>
    </row>
    <row r="250" spans="1:8">
      <c r="A250" s="34">
        <v>2024</v>
      </c>
      <c r="B250" s="34" t="s">
        <v>90</v>
      </c>
      <c r="C250" s="36">
        <v>45539</v>
      </c>
      <c r="D250" s="34" t="s">
        <v>48</v>
      </c>
      <c r="E250" s="34" t="s">
        <v>514</v>
      </c>
      <c r="F250" s="34" t="s">
        <v>313</v>
      </c>
      <c r="H250" s="35">
        <v>1</v>
      </c>
    </row>
    <row r="251" spans="1:8">
      <c r="A251" s="34">
        <v>2024</v>
      </c>
      <c r="B251" s="34" t="s">
        <v>90</v>
      </c>
      <c r="C251" s="36">
        <v>45539</v>
      </c>
      <c r="D251" s="34" t="s">
        <v>48</v>
      </c>
      <c r="E251" s="34" t="s">
        <v>495</v>
      </c>
      <c r="F251" s="34" t="s">
        <v>313</v>
      </c>
      <c r="H251" s="35">
        <v>1</v>
      </c>
    </row>
    <row r="252" spans="1:8">
      <c r="A252" s="34">
        <v>2024</v>
      </c>
      <c r="B252" s="34" t="s">
        <v>90</v>
      </c>
      <c r="C252" s="36">
        <v>45544</v>
      </c>
      <c r="D252" s="34" t="s">
        <v>306</v>
      </c>
      <c r="E252" s="34" t="s">
        <v>515</v>
      </c>
      <c r="F252" s="34" t="s">
        <v>313</v>
      </c>
      <c r="H252" s="35">
        <v>1</v>
      </c>
    </row>
    <row r="253" spans="1:8">
      <c r="A253" s="34">
        <v>2024</v>
      </c>
      <c r="B253" s="34" t="s">
        <v>302</v>
      </c>
      <c r="C253" s="36">
        <v>45544</v>
      </c>
      <c r="D253" s="34" t="s">
        <v>48</v>
      </c>
      <c r="E253" s="34" t="s">
        <v>516</v>
      </c>
      <c r="F253" s="34" t="s">
        <v>313</v>
      </c>
      <c r="H253" s="35">
        <v>1</v>
      </c>
    </row>
    <row r="254" spans="1:8">
      <c r="A254" s="34">
        <v>2024</v>
      </c>
      <c r="B254" s="34" t="s">
        <v>90</v>
      </c>
      <c r="C254" s="36">
        <v>45546</v>
      </c>
      <c r="D254" s="34" t="s">
        <v>48</v>
      </c>
      <c r="E254" s="34" t="s">
        <v>517</v>
      </c>
      <c r="F254" s="34" t="s">
        <v>313</v>
      </c>
      <c r="H254" s="35">
        <v>1</v>
      </c>
    </row>
    <row r="255" spans="1:8">
      <c r="A255" s="34">
        <v>2024</v>
      </c>
      <c r="B255" s="34" t="s">
        <v>90</v>
      </c>
      <c r="C255" s="36">
        <v>45547</v>
      </c>
      <c r="D255" s="34" t="s">
        <v>306</v>
      </c>
      <c r="E255" s="34" t="s">
        <v>518</v>
      </c>
      <c r="F255" s="34" t="s">
        <v>313</v>
      </c>
      <c r="H255" s="35">
        <v>1</v>
      </c>
    </row>
    <row r="256" spans="1:8">
      <c r="A256" s="34">
        <v>2024</v>
      </c>
      <c r="B256" s="34" t="s">
        <v>90</v>
      </c>
      <c r="C256" s="36">
        <v>45551</v>
      </c>
      <c r="D256" s="34" t="s">
        <v>306</v>
      </c>
      <c r="E256" s="34" t="s">
        <v>519</v>
      </c>
      <c r="F256" s="34" t="s">
        <v>313</v>
      </c>
      <c r="H256" s="35">
        <v>1</v>
      </c>
    </row>
    <row r="257" spans="1:8">
      <c r="A257" s="34">
        <v>2024</v>
      </c>
      <c r="B257" s="34" t="s">
        <v>302</v>
      </c>
      <c r="C257" s="36">
        <v>45551</v>
      </c>
      <c r="D257" s="34" t="s">
        <v>48</v>
      </c>
      <c r="E257" s="34" t="s">
        <v>520</v>
      </c>
      <c r="F257" s="34" t="s">
        <v>313</v>
      </c>
      <c r="H257" s="35">
        <v>1</v>
      </c>
    </row>
    <row r="258" spans="1:8">
      <c r="A258" s="34">
        <v>2024</v>
      </c>
      <c r="B258" s="34" t="s">
        <v>302</v>
      </c>
      <c r="C258" s="36">
        <v>45551</v>
      </c>
      <c r="D258" s="34" t="s">
        <v>48</v>
      </c>
      <c r="E258" s="34" t="s">
        <v>521</v>
      </c>
      <c r="F258" s="34" t="s">
        <v>361</v>
      </c>
      <c r="H258" s="35">
        <v>1</v>
      </c>
    </row>
    <row r="259" spans="1:8">
      <c r="A259" s="34">
        <v>2024</v>
      </c>
      <c r="B259" s="34" t="s">
        <v>302</v>
      </c>
      <c r="C259" s="36">
        <v>45552</v>
      </c>
      <c r="D259" s="34" t="s">
        <v>48</v>
      </c>
      <c r="E259" s="34" t="s">
        <v>314</v>
      </c>
      <c r="F259" s="34" t="s">
        <v>313</v>
      </c>
      <c r="H259" s="35">
        <v>1</v>
      </c>
    </row>
    <row r="260" spans="1:8">
      <c r="A260" s="34">
        <v>2024</v>
      </c>
      <c r="B260" s="34" t="s">
        <v>90</v>
      </c>
      <c r="C260" s="36">
        <v>45552</v>
      </c>
      <c r="D260" s="34" t="s">
        <v>306</v>
      </c>
      <c r="E260" s="34" t="s">
        <v>350</v>
      </c>
      <c r="F260" s="34" t="s">
        <v>377</v>
      </c>
      <c r="H260" s="35">
        <v>1</v>
      </c>
    </row>
    <row r="261" spans="1:8">
      <c r="A261" s="34">
        <v>2024</v>
      </c>
      <c r="B261" s="34" t="s">
        <v>90</v>
      </c>
      <c r="C261" s="36">
        <v>45552</v>
      </c>
      <c r="D261" s="34" t="s">
        <v>306</v>
      </c>
      <c r="E261" s="34" t="s">
        <v>522</v>
      </c>
      <c r="F261" s="34" t="s">
        <v>377</v>
      </c>
      <c r="H261" s="35">
        <v>1</v>
      </c>
    </row>
    <row r="262" spans="1:8">
      <c r="A262" s="34">
        <v>2024</v>
      </c>
      <c r="B262" s="34" t="s">
        <v>90</v>
      </c>
      <c r="C262" s="36">
        <v>45552</v>
      </c>
      <c r="D262" s="34" t="s">
        <v>306</v>
      </c>
      <c r="E262" s="34" t="s">
        <v>523</v>
      </c>
      <c r="F262" s="34" t="s">
        <v>313</v>
      </c>
      <c r="H262" s="35">
        <v>1</v>
      </c>
    </row>
    <row r="263" spans="1:8">
      <c r="A263" s="34">
        <v>2024</v>
      </c>
      <c r="B263" s="34" t="s">
        <v>302</v>
      </c>
      <c r="C263" s="36">
        <v>45553</v>
      </c>
      <c r="D263" s="34" t="s">
        <v>65</v>
      </c>
      <c r="E263" s="34" t="s">
        <v>524</v>
      </c>
      <c r="F263" s="34" t="s">
        <v>313</v>
      </c>
      <c r="G263" s="39" t="s">
        <v>525</v>
      </c>
      <c r="H263" s="35">
        <v>1</v>
      </c>
    </row>
    <row r="264" spans="1:8">
      <c r="A264" s="34">
        <v>2024</v>
      </c>
      <c r="B264" s="34" t="s">
        <v>90</v>
      </c>
      <c r="C264" s="36">
        <v>45553</v>
      </c>
      <c r="D264" s="34" t="s">
        <v>48</v>
      </c>
      <c r="E264" s="34" t="s">
        <v>526</v>
      </c>
      <c r="F264" s="34" t="s">
        <v>377</v>
      </c>
      <c r="H264" s="35">
        <v>1</v>
      </c>
    </row>
    <row r="265" spans="1:8">
      <c r="A265" s="43">
        <v>2024</v>
      </c>
      <c r="B265" s="44" t="s">
        <v>302</v>
      </c>
      <c r="C265" s="45">
        <v>45559</v>
      </c>
      <c r="D265" s="44" t="s">
        <v>217</v>
      </c>
      <c r="E265" s="44" t="s">
        <v>527</v>
      </c>
      <c r="F265" s="44" t="s">
        <v>313</v>
      </c>
      <c r="G265" s="44"/>
      <c r="H265" s="35">
        <v>1</v>
      </c>
    </row>
    <row r="266" spans="1:8">
      <c r="A266" s="46">
        <v>2024</v>
      </c>
      <c r="B266" s="47" t="s">
        <v>90</v>
      </c>
      <c r="C266" s="48">
        <v>45561</v>
      </c>
      <c r="D266" s="47" t="s">
        <v>306</v>
      </c>
      <c r="E266" s="47" t="s">
        <v>501</v>
      </c>
      <c r="F266" s="47" t="s">
        <v>377</v>
      </c>
      <c r="G266" s="47"/>
      <c r="H266" s="35">
        <v>1</v>
      </c>
    </row>
    <row r="267" spans="1:8">
      <c r="A267" s="43">
        <v>2024</v>
      </c>
      <c r="B267" s="44" t="s">
        <v>90</v>
      </c>
      <c r="C267" s="45">
        <v>45562</v>
      </c>
      <c r="D267" s="44" t="s">
        <v>306</v>
      </c>
      <c r="E267" s="44" t="s">
        <v>528</v>
      </c>
      <c r="F267" s="44" t="s">
        <v>313</v>
      </c>
      <c r="G267" s="44"/>
      <c r="H267" s="35">
        <v>1</v>
      </c>
    </row>
    <row r="268" spans="1:8">
      <c r="A268" s="46">
        <v>2024</v>
      </c>
      <c r="B268" s="47" t="s">
        <v>90</v>
      </c>
      <c r="C268" s="48">
        <v>45562</v>
      </c>
      <c r="D268" s="47" t="s">
        <v>48</v>
      </c>
      <c r="E268" s="47" t="s">
        <v>529</v>
      </c>
      <c r="F268" s="47" t="s">
        <v>313</v>
      </c>
      <c r="G268" s="47"/>
      <c r="H268" s="35">
        <v>1</v>
      </c>
    </row>
    <row r="269" spans="1:8">
      <c r="A269" s="43">
        <v>2024</v>
      </c>
      <c r="B269" s="44" t="s">
        <v>90</v>
      </c>
      <c r="C269" s="45">
        <v>45566</v>
      </c>
      <c r="D269" s="44" t="s">
        <v>306</v>
      </c>
      <c r="E269" s="44" t="s">
        <v>530</v>
      </c>
      <c r="F269" s="44" t="s">
        <v>531</v>
      </c>
      <c r="G269" s="44"/>
      <c r="H269" s="35">
        <v>1</v>
      </c>
    </row>
    <row r="270" spans="1:8">
      <c r="A270" s="46">
        <v>2024</v>
      </c>
      <c r="B270" s="47" t="s">
        <v>302</v>
      </c>
      <c r="C270" s="48">
        <v>45572</v>
      </c>
      <c r="D270" s="47" t="s">
        <v>306</v>
      </c>
      <c r="E270" s="47" t="s">
        <v>532</v>
      </c>
      <c r="F270" s="47" t="s">
        <v>313</v>
      </c>
      <c r="G270" s="47"/>
      <c r="H270" s="35">
        <v>1</v>
      </c>
    </row>
    <row r="271" spans="1:8">
      <c r="A271" s="43">
        <v>2024</v>
      </c>
      <c r="B271" s="44" t="s">
        <v>90</v>
      </c>
      <c r="C271" s="45">
        <v>45574</v>
      </c>
      <c r="D271" s="44" t="s">
        <v>306</v>
      </c>
      <c r="E271" s="44" t="s">
        <v>427</v>
      </c>
      <c r="F271" s="44" t="s">
        <v>377</v>
      </c>
      <c r="G271" s="44"/>
      <c r="H271" s="35">
        <v>1</v>
      </c>
    </row>
    <row r="272" spans="1:8">
      <c r="A272" s="46">
        <v>2024</v>
      </c>
      <c r="B272" s="47" t="s">
        <v>302</v>
      </c>
      <c r="C272" s="48">
        <v>45586</v>
      </c>
      <c r="D272" s="47" t="s">
        <v>306</v>
      </c>
      <c r="E272" s="47" t="s">
        <v>197</v>
      </c>
      <c r="F272" s="47" t="s">
        <v>377</v>
      </c>
      <c r="G272" s="47" t="s">
        <v>533</v>
      </c>
      <c r="H272" s="35">
        <v>1</v>
      </c>
    </row>
    <row r="273" spans="1:8">
      <c r="A273" s="43">
        <v>2024</v>
      </c>
      <c r="B273" s="44" t="s">
        <v>302</v>
      </c>
      <c r="C273" s="45">
        <v>45586</v>
      </c>
      <c r="D273" s="44" t="s">
        <v>306</v>
      </c>
      <c r="E273" s="44" t="s">
        <v>534</v>
      </c>
      <c r="F273" s="44" t="s">
        <v>313</v>
      </c>
      <c r="G273" s="44"/>
      <c r="H273" s="35">
        <v>1</v>
      </c>
    </row>
    <row r="274" spans="1:8">
      <c r="A274" s="46">
        <v>2024</v>
      </c>
      <c r="B274" s="47" t="s">
        <v>302</v>
      </c>
      <c r="C274" s="48">
        <v>45588</v>
      </c>
      <c r="D274" s="47" t="s">
        <v>48</v>
      </c>
      <c r="E274" s="47" t="s">
        <v>394</v>
      </c>
      <c r="F274" s="47" t="s">
        <v>377</v>
      </c>
      <c r="G274" s="47"/>
      <c r="H274" s="35">
        <v>1</v>
      </c>
    </row>
    <row r="275" spans="1:8">
      <c r="A275" s="43">
        <v>2024</v>
      </c>
      <c r="B275" s="44" t="s">
        <v>302</v>
      </c>
      <c r="C275" s="45">
        <v>45593</v>
      </c>
      <c r="D275" s="44" t="s">
        <v>306</v>
      </c>
      <c r="E275" s="44" t="s">
        <v>535</v>
      </c>
      <c r="F275" s="44" t="s">
        <v>536</v>
      </c>
      <c r="H275" s="35">
        <v>1</v>
      </c>
    </row>
    <row r="276" spans="1:8">
      <c r="A276" s="46">
        <v>2024</v>
      </c>
      <c r="B276" s="47" t="s">
        <v>302</v>
      </c>
      <c r="C276" s="48">
        <v>45593</v>
      </c>
      <c r="D276" s="47" t="s">
        <v>153</v>
      </c>
      <c r="E276" s="47" t="s">
        <v>537</v>
      </c>
      <c r="F276" s="47" t="s">
        <v>538</v>
      </c>
      <c r="H276" s="35">
        <v>1</v>
      </c>
    </row>
    <row r="277" spans="1:8">
      <c r="A277" s="43">
        <v>2024</v>
      </c>
      <c r="B277" s="44" t="s">
        <v>302</v>
      </c>
      <c r="C277" s="45">
        <v>45594</v>
      </c>
      <c r="D277" s="44" t="s">
        <v>306</v>
      </c>
      <c r="E277" s="44" t="s">
        <v>304</v>
      </c>
      <c r="F277" s="44" t="s">
        <v>377</v>
      </c>
      <c r="H277" s="35">
        <v>1</v>
      </c>
    </row>
    <row r="278" spans="1:8">
      <c r="A278" s="34">
        <v>2024</v>
      </c>
      <c r="B278" s="34" t="s">
        <v>302</v>
      </c>
      <c r="C278" s="36">
        <v>45595</v>
      </c>
      <c r="D278" s="34" t="s">
        <v>306</v>
      </c>
      <c r="E278" s="34" t="s">
        <v>349</v>
      </c>
      <c r="F278" s="34" t="s">
        <v>377</v>
      </c>
      <c r="H278" s="35">
        <v>1</v>
      </c>
    </row>
    <row r="279" spans="1:8">
      <c r="A279" s="34">
        <v>2024</v>
      </c>
      <c r="B279" s="34" t="s">
        <v>302</v>
      </c>
      <c r="C279" s="36">
        <v>45596</v>
      </c>
      <c r="D279" s="34" t="s">
        <v>306</v>
      </c>
      <c r="E279" s="34" t="s">
        <v>539</v>
      </c>
      <c r="F279" s="34" t="s">
        <v>313</v>
      </c>
      <c r="H279" s="35">
        <v>1</v>
      </c>
    </row>
    <row r="280" spans="1:8">
      <c r="A280" s="34">
        <v>2024</v>
      </c>
      <c r="B280" s="34" t="s">
        <v>302</v>
      </c>
      <c r="C280" s="36">
        <v>45597</v>
      </c>
      <c r="D280" s="34" t="s">
        <v>48</v>
      </c>
      <c r="E280" s="34" t="s">
        <v>540</v>
      </c>
      <c r="F280" s="34" t="s">
        <v>377</v>
      </c>
      <c r="H280" s="35">
        <v>1</v>
      </c>
    </row>
    <row r="281" spans="1:8">
      <c r="A281" s="34">
        <v>2024</v>
      </c>
      <c r="B281" s="34" t="s">
        <v>90</v>
      </c>
      <c r="C281" s="36">
        <v>45597</v>
      </c>
      <c r="D281" s="34" t="s">
        <v>306</v>
      </c>
      <c r="E281" s="34" t="s">
        <v>541</v>
      </c>
      <c r="F281" s="34" t="s">
        <v>377</v>
      </c>
      <c r="H281" s="35">
        <v>1</v>
      </c>
    </row>
    <row r="282" spans="1:8">
      <c r="A282" s="34">
        <v>2024</v>
      </c>
      <c r="B282" s="34" t="s">
        <v>90</v>
      </c>
      <c r="C282" s="36">
        <v>45600</v>
      </c>
      <c r="D282" s="34" t="s">
        <v>48</v>
      </c>
      <c r="E282" s="34" t="s">
        <v>542</v>
      </c>
      <c r="F282" s="34" t="s">
        <v>313</v>
      </c>
      <c r="H282" s="35">
        <v>1</v>
      </c>
    </row>
    <row r="283" spans="1:8">
      <c r="A283" s="34">
        <v>2024</v>
      </c>
      <c r="B283" s="34" t="s">
        <v>90</v>
      </c>
      <c r="C283" s="36">
        <v>45601</v>
      </c>
      <c r="D283" s="34" t="s">
        <v>306</v>
      </c>
      <c r="E283" s="34" t="s">
        <v>534</v>
      </c>
      <c r="F283" s="34" t="s">
        <v>313</v>
      </c>
      <c r="H283" s="35">
        <v>1</v>
      </c>
    </row>
    <row r="284" spans="1:8">
      <c r="A284" s="34">
        <v>2024</v>
      </c>
      <c r="B284" s="34" t="s">
        <v>90</v>
      </c>
      <c r="C284" s="36">
        <v>45601</v>
      </c>
      <c r="D284" s="34" t="s">
        <v>306</v>
      </c>
      <c r="E284" s="34" t="s">
        <v>543</v>
      </c>
      <c r="F284" s="34" t="s">
        <v>377</v>
      </c>
      <c r="H284" s="35">
        <v>1</v>
      </c>
    </row>
    <row r="285" spans="1:8">
      <c r="A285" s="34">
        <v>2024</v>
      </c>
      <c r="B285" s="34" t="s">
        <v>302</v>
      </c>
      <c r="C285" s="36">
        <v>45602</v>
      </c>
      <c r="D285" s="34" t="s">
        <v>306</v>
      </c>
      <c r="E285" s="34" t="s">
        <v>544</v>
      </c>
      <c r="F285" s="34" t="s">
        <v>361</v>
      </c>
      <c r="H285" s="35">
        <v>1</v>
      </c>
    </row>
    <row r="286" spans="1:8">
      <c r="A286" s="34">
        <v>2024</v>
      </c>
      <c r="B286" s="34" t="s">
        <v>90</v>
      </c>
      <c r="C286" s="36">
        <v>45609</v>
      </c>
      <c r="D286" s="34" t="s">
        <v>48</v>
      </c>
      <c r="E286" s="34" t="s">
        <v>507</v>
      </c>
      <c r="F286" s="34" t="s">
        <v>377</v>
      </c>
      <c r="H286" s="35">
        <v>1</v>
      </c>
    </row>
    <row r="287" spans="1:8">
      <c r="A287" s="34">
        <v>2024</v>
      </c>
      <c r="B287" s="34" t="s">
        <v>302</v>
      </c>
      <c r="C287" s="36">
        <v>45609</v>
      </c>
      <c r="D287" s="34" t="s">
        <v>65</v>
      </c>
      <c r="E287" s="34" t="s">
        <v>545</v>
      </c>
      <c r="F287" s="34" t="s">
        <v>546</v>
      </c>
      <c r="H287" s="35">
        <v>1</v>
      </c>
    </row>
    <row r="288" spans="1:8">
      <c r="A288" s="34">
        <v>2024</v>
      </c>
      <c r="B288" s="34" t="s">
        <v>302</v>
      </c>
      <c r="C288" s="36">
        <v>45610</v>
      </c>
      <c r="D288" s="34" t="s">
        <v>306</v>
      </c>
      <c r="E288" s="34" t="s">
        <v>547</v>
      </c>
      <c r="F288" s="34" t="s">
        <v>313</v>
      </c>
      <c r="H288" s="35">
        <v>1</v>
      </c>
    </row>
    <row r="289" spans="1:8">
      <c r="A289" s="34">
        <v>2024</v>
      </c>
      <c r="B289" s="34" t="s">
        <v>302</v>
      </c>
      <c r="C289" s="36">
        <v>45611</v>
      </c>
      <c r="D289" s="34" t="s">
        <v>65</v>
      </c>
      <c r="E289" s="34" t="s">
        <v>426</v>
      </c>
      <c r="F289" s="34" t="s">
        <v>313</v>
      </c>
      <c r="H289" s="35">
        <v>1</v>
      </c>
    </row>
    <row r="290" spans="1:8">
      <c r="A290" s="34">
        <v>2024</v>
      </c>
      <c r="B290" s="34" t="s">
        <v>302</v>
      </c>
      <c r="C290" s="36">
        <v>45614</v>
      </c>
      <c r="D290" s="34" t="s">
        <v>306</v>
      </c>
      <c r="E290" s="34" t="s">
        <v>548</v>
      </c>
      <c r="F290" s="34" t="s">
        <v>313</v>
      </c>
      <c r="H290" s="35">
        <v>1</v>
      </c>
    </row>
    <row r="291" spans="1:8">
      <c r="A291" s="34">
        <v>2024</v>
      </c>
      <c r="B291" s="34" t="s">
        <v>90</v>
      </c>
      <c r="C291" s="36">
        <v>45614</v>
      </c>
      <c r="D291" s="34" t="s">
        <v>306</v>
      </c>
      <c r="E291" s="34" t="s">
        <v>549</v>
      </c>
      <c r="F291" s="34" t="s">
        <v>313</v>
      </c>
      <c r="H291" s="35">
        <v>1</v>
      </c>
    </row>
    <row r="292" spans="1:8">
      <c r="A292" s="34">
        <v>2024</v>
      </c>
      <c r="B292" s="34" t="s">
        <v>90</v>
      </c>
      <c r="C292" s="36">
        <v>45617</v>
      </c>
      <c r="D292" s="34" t="s">
        <v>48</v>
      </c>
      <c r="E292" s="34" t="s">
        <v>550</v>
      </c>
      <c r="F292" s="34" t="s">
        <v>313</v>
      </c>
      <c r="H292" s="35">
        <v>1</v>
      </c>
    </row>
    <row r="293" spans="1:8">
      <c r="A293" s="34">
        <v>2024</v>
      </c>
      <c r="B293" s="34" t="s">
        <v>302</v>
      </c>
      <c r="C293" s="36">
        <v>45617</v>
      </c>
      <c r="D293" s="34" t="s">
        <v>48</v>
      </c>
      <c r="E293" s="34" t="s">
        <v>551</v>
      </c>
      <c r="F293" s="34" t="s">
        <v>313</v>
      </c>
      <c r="H293" s="35">
        <v>1</v>
      </c>
    </row>
    <row r="294" spans="1:8">
      <c r="A294" s="34">
        <v>2024</v>
      </c>
      <c r="B294" s="34" t="s">
        <v>90</v>
      </c>
      <c r="C294" s="36">
        <v>45621</v>
      </c>
      <c r="D294" s="34" t="s">
        <v>48</v>
      </c>
      <c r="E294" s="34" t="s">
        <v>552</v>
      </c>
      <c r="F294" s="34" t="s">
        <v>313</v>
      </c>
      <c r="H294" s="35">
        <v>1</v>
      </c>
    </row>
    <row r="295" spans="1:8">
      <c r="A295" s="34">
        <v>2024</v>
      </c>
      <c r="B295" s="34" t="s">
        <v>90</v>
      </c>
      <c r="C295" s="36">
        <v>45623</v>
      </c>
      <c r="D295" s="34" t="s">
        <v>48</v>
      </c>
      <c r="E295" s="34" t="s">
        <v>553</v>
      </c>
      <c r="F295" s="34" t="s">
        <v>313</v>
      </c>
      <c r="H295" s="35">
        <v>1</v>
      </c>
    </row>
    <row r="296" spans="1:8">
      <c r="A296" s="34">
        <v>2024</v>
      </c>
      <c r="B296" s="34" t="s">
        <v>302</v>
      </c>
      <c r="C296" s="36">
        <v>45623</v>
      </c>
      <c r="D296" s="34" t="s">
        <v>48</v>
      </c>
      <c r="E296" s="34" t="s">
        <v>554</v>
      </c>
      <c r="F296" s="34" t="s">
        <v>313</v>
      </c>
      <c r="H296" s="35">
        <v>1</v>
      </c>
    </row>
    <row r="297" spans="1:8">
      <c r="A297" s="34">
        <v>2024</v>
      </c>
      <c r="B297" s="34" t="s">
        <v>302</v>
      </c>
      <c r="C297" s="36">
        <v>45624</v>
      </c>
      <c r="D297" s="34" t="s">
        <v>555</v>
      </c>
      <c r="E297" s="34" t="s">
        <v>556</v>
      </c>
      <c r="F297" s="34" t="s">
        <v>361</v>
      </c>
      <c r="H297" s="35">
        <v>1</v>
      </c>
    </row>
    <row r="298" spans="1:8">
      <c r="A298" s="34">
        <v>2024</v>
      </c>
      <c r="B298" s="34" t="s">
        <v>302</v>
      </c>
      <c r="C298" s="36">
        <v>45625</v>
      </c>
      <c r="D298" s="34" t="s">
        <v>26</v>
      </c>
      <c r="E298" s="34" t="s">
        <v>350</v>
      </c>
      <c r="F298" s="34" t="s">
        <v>313</v>
      </c>
      <c r="H298" s="35">
        <v>1</v>
      </c>
    </row>
    <row r="299" spans="1:8">
      <c r="A299" s="34">
        <v>2024</v>
      </c>
      <c r="B299" s="34" t="s">
        <v>90</v>
      </c>
      <c r="C299" s="36">
        <v>45625</v>
      </c>
      <c r="D299" s="34" t="s">
        <v>26</v>
      </c>
      <c r="E299" s="34" t="s">
        <v>431</v>
      </c>
      <c r="F299" s="34" t="s">
        <v>313</v>
      </c>
      <c r="H299" s="35">
        <v>1</v>
      </c>
    </row>
    <row r="300" spans="1:8">
      <c r="A300" s="34">
        <v>2024</v>
      </c>
      <c r="B300" s="34" t="s">
        <v>302</v>
      </c>
      <c r="C300" s="36">
        <v>45628</v>
      </c>
      <c r="D300" s="34" t="s">
        <v>26</v>
      </c>
      <c r="E300" s="34" t="s">
        <v>557</v>
      </c>
      <c r="F300" s="34" t="s">
        <v>313</v>
      </c>
      <c r="H300" s="35">
        <v>1</v>
      </c>
    </row>
    <row r="301" spans="1:8">
      <c r="A301" s="34">
        <v>2024</v>
      </c>
      <c r="B301" s="34" t="s">
        <v>302</v>
      </c>
      <c r="C301" s="36">
        <v>45629</v>
      </c>
      <c r="D301" s="34" t="s">
        <v>558</v>
      </c>
      <c r="E301" s="34" t="s">
        <v>559</v>
      </c>
      <c r="F301" s="34" t="s">
        <v>313</v>
      </c>
      <c r="H301" s="35">
        <v>1</v>
      </c>
    </row>
    <row r="302" spans="1:8">
      <c r="A302" s="34">
        <v>2024</v>
      </c>
      <c r="B302" s="34" t="s">
        <v>90</v>
      </c>
      <c r="C302" s="36">
        <v>45629</v>
      </c>
      <c r="D302" s="34" t="s">
        <v>26</v>
      </c>
      <c r="E302" s="34" t="s">
        <v>560</v>
      </c>
      <c r="F302" s="34" t="s">
        <v>313</v>
      </c>
      <c r="H302" s="35">
        <v>1</v>
      </c>
    </row>
    <row r="303" spans="1:8">
      <c r="A303" s="34">
        <v>2024</v>
      </c>
      <c r="B303" s="34" t="s">
        <v>90</v>
      </c>
      <c r="C303" s="36">
        <v>45630</v>
      </c>
      <c r="D303" s="34" t="s">
        <v>26</v>
      </c>
      <c r="E303" s="34" t="s">
        <v>561</v>
      </c>
      <c r="F303" s="34" t="s">
        <v>562</v>
      </c>
      <c r="H303" s="35">
        <v>1</v>
      </c>
    </row>
    <row r="304" spans="1:8">
      <c r="A304" s="34">
        <v>2024</v>
      </c>
      <c r="B304" s="34" t="s">
        <v>302</v>
      </c>
      <c r="C304" s="36">
        <v>45630</v>
      </c>
      <c r="D304" s="34" t="s">
        <v>48</v>
      </c>
      <c r="E304" s="34" t="s">
        <v>563</v>
      </c>
      <c r="F304" s="34" t="s">
        <v>562</v>
      </c>
      <c r="H304" s="35">
        <v>1</v>
      </c>
    </row>
    <row r="305" spans="1:8">
      <c r="A305" s="34">
        <v>2024</v>
      </c>
      <c r="B305" s="34" t="s">
        <v>302</v>
      </c>
      <c r="C305" s="36">
        <v>45630</v>
      </c>
      <c r="D305" s="34" t="s">
        <v>558</v>
      </c>
      <c r="E305" s="34" t="s">
        <v>564</v>
      </c>
      <c r="F305" s="34" t="s">
        <v>562</v>
      </c>
      <c r="H305" s="35">
        <v>1</v>
      </c>
    </row>
    <row r="306" spans="1:8">
      <c r="A306" s="34">
        <v>2024</v>
      </c>
      <c r="B306" s="34" t="s">
        <v>302</v>
      </c>
      <c r="C306" s="36">
        <v>45630</v>
      </c>
      <c r="D306" s="34" t="s">
        <v>48</v>
      </c>
      <c r="E306" s="34" t="s">
        <v>521</v>
      </c>
      <c r="F306" s="34" t="s">
        <v>562</v>
      </c>
      <c r="H306" s="35">
        <v>1</v>
      </c>
    </row>
    <row r="307" spans="1:8">
      <c r="A307" s="34">
        <v>2024</v>
      </c>
      <c r="B307" s="34" t="s">
        <v>302</v>
      </c>
      <c r="C307" s="36">
        <v>45633</v>
      </c>
      <c r="D307" s="34" t="s">
        <v>65</v>
      </c>
      <c r="E307" s="34" t="s">
        <v>565</v>
      </c>
      <c r="F307" s="34" t="s">
        <v>313</v>
      </c>
      <c r="H307" s="35">
        <v>1</v>
      </c>
    </row>
    <row r="308" spans="1:8">
      <c r="A308" s="34">
        <v>2024</v>
      </c>
      <c r="B308" s="34" t="s">
        <v>302</v>
      </c>
      <c r="C308" s="36">
        <v>45635</v>
      </c>
      <c r="D308" s="34" t="s">
        <v>48</v>
      </c>
      <c r="E308" s="34" t="s">
        <v>566</v>
      </c>
      <c r="F308" s="34" t="s">
        <v>313</v>
      </c>
      <c r="H308" s="35">
        <v>1</v>
      </c>
    </row>
    <row r="309" spans="1:8">
      <c r="A309" s="34">
        <v>2024</v>
      </c>
      <c r="B309" s="34" t="s">
        <v>302</v>
      </c>
      <c r="C309" s="36">
        <v>45636</v>
      </c>
      <c r="D309" s="34" t="s">
        <v>48</v>
      </c>
      <c r="E309" s="34" t="s">
        <v>567</v>
      </c>
      <c r="F309" s="34" t="s">
        <v>361</v>
      </c>
      <c r="H309" s="35">
        <v>1</v>
      </c>
    </row>
    <row r="310" spans="1:8">
      <c r="A310" s="34">
        <v>2024</v>
      </c>
      <c r="B310" s="34" t="s">
        <v>302</v>
      </c>
      <c r="C310" s="36">
        <v>45636</v>
      </c>
      <c r="D310" s="34" t="s">
        <v>153</v>
      </c>
      <c r="E310" s="34" t="s">
        <v>568</v>
      </c>
      <c r="F310" s="34" t="s">
        <v>569</v>
      </c>
      <c r="G310" s="39" t="s">
        <v>570</v>
      </c>
      <c r="H310" s="35">
        <v>1</v>
      </c>
    </row>
    <row r="311" spans="1:8">
      <c r="A311" s="34">
        <v>2024</v>
      </c>
      <c r="B311" s="34" t="s">
        <v>90</v>
      </c>
      <c r="C311" s="36">
        <v>45638</v>
      </c>
      <c r="D311" s="34" t="s">
        <v>153</v>
      </c>
      <c r="E311" s="34" t="s">
        <v>571</v>
      </c>
      <c r="F311" s="34" t="s">
        <v>313</v>
      </c>
      <c r="G311" s="34" t="s">
        <v>572</v>
      </c>
      <c r="H311" s="35">
        <v>1</v>
      </c>
    </row>
    <row r="312" spans="1:8">
      <c r="A312" s="34">
        <v>2024</v>
      </c>
      <c r="B312" s="34" t="s">
        <v>90</v>
      </c>
      <c r="C312" s="36">
        <v>45639</v>
      </c>
      <c r="D312" s="34" t="s">
        <v>26</v>
      </c>
      <c r="E312" s="34" t="s">
        <v>308</v>
      </c>
      <c r="F312" s="34" t="s">
        <v>313</v>
      </c>
      <c r="H312" s="35">
        <v>1</v>
      </c>
    </row>
    <row r="313" spans="1:8">
      <c r="A313" s="34">
        <v>2024</v>
      </c>
      <c r="B313" s="34" t="s">
        <v>90</v>
      </c>
      <c r="C313" s="36">
        <v>45644</v>
      </c>
      <c r="D313" s="34" t="s">
        <v>26</v>
      </c>
      <c r="E313" s="34" t="s">
        <v>573</v>
      </c>
      <c r="F313" s="34" t="s">
        <v>313</v>
      </c>
      <c r="H313" s="35">
        <v>1</v>
      </c>
    </row>
    <row r="314" spans="1:8">
      <c r="A314" s="34">
        <v>2024</v>
      </c>
      <c r="B314" s="34" t="s">
        <v>90</v>
      </c>
      <c r="C314" s="36">
        <v>45645</v>
      </c>
      <c r="D314" s="34" t="s">
        <v>26</v>
      </c>
      <c r="E314" s="34" t="s">
        <v>574</v>
      </c>
      <c r="F314" s="34" t="s">
        <v>313</v>
      </c>
      <c r="H314" s="35">
        <v>1</v>
      </c>
    </row>
    <row r="315" spans="1:8">
      <c r="A315" s="34">
        <v>2024</v>
      </c>
      <c r="B315" s="34" t="s">
        <v>302</v>
      </c>
      <c r="C315" s="36">
        <v>45645</v>
      </c>
      <c r="D315" s="34" t="s">
        <v>153</v>
      </c>
      <c r="E315" s="34" t="s">
        <v>575</v>
      </c>
      <c r="F315" s="34" t="s">
        <v>377</v>
      </c>
      <c r="G315" s="34" t="s">
        <v>576</v>
      </c>
      <c r="H315" s="35">
        <v>1</v>
      </c>
    </row>
    <row r="316" spans="1:8">
      <c r="A316" s="34">
        <v>2024</v>
      </c>
      <c r="B316" s="34" t="s">
        <v>90</v>
      </c>
      <c r="C316" s="36">
        <v>45647</v>
      </c>
      <c r="D316" s="34" t="s">
        <v>48</v>
      </c>
      <c r="E316" s="34" t="s">
        <v>577</v>
      </c>
      <c r="F316" s="34" t="s">
        <v>313</v>
      </c>
      <c r="H316" s="35">
        <v>1</v>
      </c>
    </row>
    <row r="317" spans="1:8">
      <c r="A317" s="34">
        <v>2024</v>
      </c>
      <c r="B317" s="34" t="s">
        <v>302</v>
      </c>
      <c r="C317" s="36">
        <v>45649</v>
      </c>
      <c r="D317" s="34" t="s">
        <v>558</v>
      </c>
      <c r="E317" s="34" t="s">
        <v>578</v>
      </c>
      <c r="F317" s="34" t="s">
        <v>313</v>
      </c>
      <c r="H317" s="35">
        <v>1</v>
      </c>
    </row>
    <row r="318" spans="1:8">
      <c r="A318" s="34">
        <v>2024</v>
      </c>
      <c r="B318" s="34" t="s">
        <v>90</v>
      </c>
      <c r="C318" s="36">
        <v>45649</v>
      </c>
      <c r="D318" s="34" t="s">
        <v>26</v>
      </c>
      <c r="E318" s="34" t="s">
        <v>579</v>
      </c>
      <c r="F318" s="34" t="s">
        <v>313</v>
      </c>
      <c r="H318" s="35">
        <v>1</v>
      </c>
    </row>
    <row r="319" spans="1:8">
      <c r="A319" s="34">
        <v>2024</v>
      </c>
      <c r="B319" s="34" t="s">
        <v>302</v>
      </c>
      <c r="C319" s="36">
        <v>45649</v>
      </c>
      <c r="D319" s="34" t="s">
        <v>48</v>
      </c>
      <c r="E319" s="34" t="s">
        <v>580</v>
      </c>
      <c r="F319" s="34" t="s">
        <v>313</v>
      </c>
      <c r="H319" s="35">
        <v>1</v>
      </c>
    </row>
    <row r="320" spans="1:8">
      <c r="A320" s="34">
        <v>2024</v>
      </c>
      <c r="B320" s="34" t="s">
        <v>302</v>
      </c>
      <c r="C320" s="36">
        <v>45650</v>
      </c>
      <c r="D320" s="34" t="s">
        <v>26</v>
      </c>
      <c r="E320" s="34" t="s">
        <v>581</v>
      </c>
      <c r="F320" s="34" t="s">
        <v>582</v>
      </c>
      <c r="H320" s="35">
        <v>1</v>
      </c>
    </row>
    <row r="321" spans="1:8">
      <c r="A321" s="34">
        <v>2024</v>
      </c>
      <c r="B321" s="34" t="s">
        <v>90</v>
      </c>
      <c r="C321" s="36">
        <v>45650</v>
      </c>
      <c r="D321" s="34" t="s">
        <v>26</v>
      </c>
      <c r="E321" s="34" t="s">
        <v>427</v>
      </c>
      <c r="F321" s="34" t="s">
        <v>583</v>
      </c>
      <c r="H321" s="35">
        <v>1</v>
      </c>
    </row>
    <row r="322" spans="1:8">
      <c r="A322" s="34">
        <v>2024</v>
      </c>
      <c r="B322" s="34" t="s">
        <v>302</v>
      </c>
      <c r="C322" s="36">
        <v>45653</v>
      </c>
      <c r="D322" s="34" t="s">
        <v>26</v>
      </c>
      <c r="E322" s="34" t="s">
        <v>427</v>
      </c>
      <c r="F322" s="34" t="s">
        <v>583</v>
      </c>
      <c r="G322" s="34" t="s">
        <v>584</v>
      </c>
      <c r="H322" s="35">
        <v>1</v>
      </c>
    </row>
    <row r="323" spans="1:8">
      <c r="A323" s="43">
        <v>2024</v>
      </c>
      <c r="B323" s="44" t="s">
        <v>302</v>
      </c>
      <c r="C323" s="45">
        <v>45656</v>
      </c>
      <c r="D323" s="44" t="s">
        <v>48</v>
      </c>
      <c r="E323" s="44" t="s">
        <v>585</v>
      </c>
      <c r="F323" s="44" t="s">
        <v>313</v>
      </c>
      <c r="G323" s="44"/>
      <c r="H323" s="35">
        <v>1</v>
      </c>
    </row>
    <row r="324" spans="1:8">
      <c r="A324" s="46">
        <v>2025</v>
      </c>
      <c r="B324" s="47" t="s">
        <v>302</v>
      </c>
      <c r="C324" s="48">
        <v>45664</v>
      </c>
      <c r="D324" s="47" t="s">
        <v>26</v>
      </c>
      <c r="E324" s="47" t="s">
        <v>586</v>
      </c>
      <c r="F324" s="47" t="s">
        <v>587</v>
      </c>
      <c r="G324" s="51" t="s">
        <v>588</v>
      </c>
      <c r="H324" s="35">
        <v>1</v>
      </c>
    </row>
    <row r="325" spans="1:8">
      <c r="A325" s="43">
        <v>2025</v>
      </c>
      <c r="B325" s="44" t="s">
        <v>90</v>
      </c>
      <c r="C325" s="45">
        <v>45666</v>
      </c>
      <c r="D325" s="44" t="s">
        <v>589</v>
      </c>
      <c r="E325" s="44" t="s">
        <v>590</v>
      </c>
      <c r="F325" s="44" t="s">
        <v>591</v>
      </c>
      <c r="G325" s="44"/>
      <c r="H325" s="35">
        <v>1</v>
      </c>
    </row>
    <row r="326" spans="1:8">
      <c r="A326" s="46">
        <v>2025</v>
      </c>
      <c r="B326" s="47" t="s">
        <v>90</v>
      </c>
      <c r="C326" s="48">
        <v>45667</v>
      </c>
      <c r="D326" s="47" t="s">
        <v>153</v>
      </c>
      <c r="E326" s="47" t="s">
        <v>592</v>
      </c>
      <c r="F326" s="47" t="s">
        <v>593</v>
      </c>
      <c r="G326" s="47"/>
      <c r="H326" s="35">
        <v>1</v>
      </c>
    </row>
    <row r="327" spans="1:8">
      <c r="A327" s="43">
        <v>2025</v>
      </c>
      <c r="B327" s="44" t="s">
        <v>90</v>
      </c>
      <c r="C327" s="45">
        <v>45671</v>
      </c>
      <c r="D327" s="44" t="s">
        <v>26</v>
      </c>
      <c r="E327" s="44" t="s">
        <v>594</v>
      </c>
      <c r="F327" s="44" t="s">
        <v>305</v>
      </c>
      <c r="G327" s="44"/>
      <c r="H327" s="35">
        <v>1</v>
      </c>
    </row>
    <row r="328" spans="1:8">
      <c r="A328" s="46">
        <v>2025</v>
      </c>
      <c r="B328" s="47" t="s">
        <v>302</v>
      </c>
      <c r="C328" s="48">
        <v>45671</v>
      </c>
      <c r="D328" s="47" t="s">
        <v>48</v>
      </c>
      <c r="E328" s="47" t="s">
        <v>595</v>
      </c>
      <c r="F328" s="47" t="s">
        <v>305</v>
      </c>
      <c r="G328" s="47"/>
      <c r="H328" s="35">
        <v>1</v>
      </c>
    </row>
    <row r="329" spans="1:8">
      <c r="A329" s="43">
        <v>2025</v>
      </c>
      <c r="B329" s="44" t="s">
        <v>302</v>
      </c>
      <c r="C329" s="45">
        <v>45671</v>
      </c>
      <c r="D329" s="44" t="s">
        <v>217</v>
      </c>
      <c r="E329" s="44" t="s">
        <v>596</v>
      </c>
      <c r="F329" s="44" t="s">
        <v>305</v>
      </c>
      <c r="G329" s="44"/>
      <c r="H329" s="35">
        <v>1</v>
      </c>
    </row>
    <row r="330" spans="1:8">
      <c r="A330" s="46">
        <v>2025</v>
      </c>
      <c r="B330" s="47" t="s">
        <v>302</v>
      </c>
      <c r="C330" s="48">
        <v>45672</v>
      </c>
      <c r="D330" s="47" t="s">
        <v>48</v>
      </c>
      <c r="E330" s="47" t="s">
        <v>595</v>
      </c>
      <c r="F330" s="47" t="s">
        <v>305</v>
      </c>
      <c r="G330" s="47"/>
      <c r="H330" s="35">
        <v>1</v>
      </c>
    </row>
    <row r="331" spans="1:8">
      <c r="A331" s="43">
        <v>2025</v>
      </c>
      <c r="B331" s="44" t="s">
        <v>302</v>
      </c>
      <c r="C331" s="45">
        <v>45672</v>
      </c>
      <c r="D331" s="44" t="s">
        <v>48</v>
      </c>
      <c r="E331" s="44" t="s">
        <v>315</v>
      </c>
      <c r="F331" s="44" t="s">
        <v>305</v>
      </c>
      <c r="G331" s="44"/>
      <c r="H331" s="35">
        <v>1</v>
      </c>
    </row>
    <row r="332" spans="1:8">
      <c r="A332" s="46">
        <v>2025</v>
      </c>
      <c r="B332" s="47" t="s">
        <v>302</v>
      </c>
      <c r="C332" s="48">
        <v>45672</v>
      </c>
      <c r="D332" s="47" t="s">
        <v>48</v>
      </c>
      <c r="E332" s="47" t="s">
        <v>597</v>
      </c>
      <c r="F332" s="47" t="s">
        <v>305</v>
      </c>
      <c r="G332" s="47"/>
      <c r="H332" s="35">
        <v>1</v>
      </c>
    </row>
    <row r="333" spans="1:8">
      <c r="A333" s="43">
        <v>2025</v>
      </c>
      <c r="B333" s="44" t="s">
        <v>302</v>
      </c>
      <c r="C333" s="45">
        <v>45672</v>
      </c>
      <c r="D333" s="44" t="s">
        <v>48</v>
      </c>
      <c r="E333" s="44" t="s">
        <v>266</v>
      </c>
      <c r="F333" s="44" t="s">
        <v>305</v>
      </c>
      <c r="G333" s="44"/>
      <c r="H333" s="35">
        <v>1</v>
      </c>
    </row>
    <row r="334" spans="1:8">
      <c r="A334" s="46">
        <v>2025</v>
      </c>
      <c r="B334" s="47" t="s">
        <v>302</v>
      </c>
      <c r="C334" s="48">
        <v>45672</v>
      </c>
      <c r="D334" s="47" t="s">
        <v>48</v>
      </c>
      <c r="E334" s="47" t="s">
        <v>189</v>
      </c>
      <c r="F334" s="47" t="s">
        <v>305</v>
      </c>
      <c r="G334" s="47"/>
      <c r="H334" s="35">
        <v>1</v>
      </c>
    </row>
    <row r="335" spans="1:8">
      <c r="A335" s="43">
        <v>2025</v>
      </c>
      <c r="B335" s="44" t="s">
        <v>302</v>
      </c>
      <c r="C335" s="45">
        <v>45673</v>
      </c>
      <c r="D335" s="44" t="s">
        <v>65</v>
      </c>
      <c r="E335" s="44" t="s">
        <v>598</v>
      </c>
      <c r="F335" s="44" t="s">
        <v>313</v>
      </c>
      <c r="G335" s="44"/>
      <c r="H335" s="35">
        <v>1</v>
      </c>
    </row>
    <row r="336" spans="1:8">
      <c r="A336" s="46">
        <v>2025</v>
      </c>
      <c r="B336" s="47" t="s">
        <v>90</v>
      </c>
      <c r="C336" s="48">
        <v>45680</v>
      </c>
      <c r="D336" s="47" t="s">
        <v>217</v>
      </c>
      <c r="E336" s="47" t="s">
        <v>599</v>
      </c>
      <c r="F336" s="47" t="s">
        <v>305</v>
      </c>
      <c r="G336" s="47"/>
      <c r="H336" s="35">
        <v>1</v>
      </c>
    </row>
    <row r="337" spans="1:8">
      <c r="A337" s="43">
        <v>2025</v>
      </c>
      <c r="B337" s="44" t="s">
        <v>90</v>
      </c>
      <c r="C337" s="45">
        <v>45680</v>
      </c>
      <c r="D337" s="44" t="s">
        <v>48</v>
      </c>
      <c r="E337" s="44" t="s">
        <v>362</v>
      </c>
      <c r="F337" s="44" t="s">
        <v>305</v>
      </c>
      <c r="G337" s="44"/>
      <c r="H337" s="35">
        <v>1</v>
      </c>
    </row>
    <row r="338" spans="1:8">
      <c r="A338" s="46">
        <v>2025</v>
      </c>
      <c r="B338" s="47" t="s">
        <v>90</v>
      </c>
      <c r="C338" s="48">
        <v>45680</v>
      </c>
      <c r="D338" s="47" t="s">
        <v>26</v>
      </c>
      <c r="E338" s="47" t="s">
        <v>600</v>
      </c>
      <c r="F338" s="47" t="s">
        <v>587</v>
      </c>
      <c r="G338" s="47"/>
      <c r="H338" s="35">
        <v>1</v>
      </c>
    </row>
    <row r="339" spans="1:8">
      <c r="A339" s="43">
        <v>2025</v>
      </c>
      <c r="B339" s="44" t="s">
        <v>90</v>
      </c>
      <c r="C339" s="45">
        <v>45681</v>
      </c>
      <c r="D339" s="44" t="s">
        <v>217</v>
      </c>
      <c r="E339" s="44" t="s">
        <v>601</v>
      </c>
      <c r="F339" s="44" t="s">
        <v>305</v>
      </c>
      <c r="G339" s="44"/>
      <c r="H339" s="35">
        <v>1</v>
      </c>
    </row>
    <row r="340" spans="1:8">
      <c r="A340" s="34">
        <v>2025</v>
      </c>
      <c r="B340" s="34" t="s">
        <v>90</v>
      </c>
      <c r="C340" s="36">
        <v>45681</v>
      </c>
      <c r="D340" s="34" t="s">
        <v>26</v>
      </c>
      <c r="E340" s="34" t="s">
        <v>602</v>
      </c>
      <c r="F340" s="44" t="s">
        <v>305</v>
      </c>
      <c r="H340" s="35">
        <v>1</v>
      </c>
    </row>
    <row r="341" spans="1:8">
      <c r="A341" s="34">
        <v>2025</v>
      </c>
      <c r="B341" s="34" t="s">
        <v>90</v>
      </c>
      <c r="C341" s="36">
        <v>45685</v>
      </c>
      <c r="D341" s="34" t="s">
        <v>48</v>
      </c>
      <c r="E341" s="34" t="s">
        <v>603</v>
      </c>
      <c r="F341" s="34" t="s">
        <v>377</v>
      </c>
      <c r="H341" s="35">
        <v>1</v>
      </c>
    </row>
    <row r="342" spans="1:8">
      <c r="A342" s="34">
        <v>2025</v>
      </c>
      <c r="B342" s="34" t="s">
        <v>90</v>
      </c>
      <c r="C342" s="36">
        <v>45686</v>
      </c>
      <c r="D342" s="34" t="s">
        <v>48</v>
      </c>
      <c r="E342" s="34" t="s">
        <v>604</v>
      </c>
      <c r="F342" s="34" t="s">
        <v>377</v>
      </c>
      <c r="H342" s="35">
        <v>1</v>
      </c>
    </row>
    <row r="343" spans="1:8">
      <c r="A343" s="34">
        <v>2025</v>
      </c>
      <c r="B343" s="34" t="s">
        <v>90</v>
      </c>
      <c r="C343" s="36">
        <v>45686</v>
      </c>
      <c r="D343" s="34" t="s">
        <v>558</v>
      </c>
      <c r="E343" s="34" t="s">
        <v>605</v>
      </c>
      <c r="F343" s="44" t="s">
        <v>313</v>
      </c>
      <c r="G343" s="50" t="s">
        <v>588</v>
      </c>
      <c r="H343" s="35">
        <v>1</v>
      </c>
    </row>
    <row r="344" spans="1:8">
      <c r="A344" s="34">
        <v>2025</v>
      </c>
      <c r="B344" s="34" t="s">
        <v>302</v>
      </c>
      <c r="C344" s="36">
        <v>45692</v>
      </c>
      <c r="D344" s="34" t="s">
        <v>48</v>
      </c>
      <c r="E344" s="34" t="s">
        <v>311</v>
      </c>
      <c r="F344" s="34" t="s">
        <v>377</v>
      </c>
      <c r="H344" s="35">
        <v>1</v>
      </c>
    </row>
    <row r="345" spans="1:8">
      <c r="A345" s="34">
        <v>2025</v>
      </c>
      <c r="B345" s="34" t="s">
        <v>302</v>
      </c>
      <c r="C345" s="36">
        <v>45692</v>
      </c>
      <c r="D345" s="34" t="s">
        <v>306</v>
      </c>
      <c r="E345" s="34" t="s">
        <v>606</v>
      </c>
      <c r="F345" s="34" t="s">
        <v>607</v>
      </c>
      <c r="H345" s="35">
        <v>1</v>
      </c>
    </row>
    <row r="346" spans="1:8">
      <c r="A346" s="34">
        <v>2025</v>
      </c>
      <c r="B346" s="34" t="s">
        <v>302</v>
      </c>
      <c r="C346" s="36">
        <v>45710</v>
      </c>
      <c r="D346" s="34" t="s">
        <v>306</v>
      </c>
      <c r="E346" s="34" t="s">
        <v>608</v>
      </c>
      <c r="F346" s="34" t="s">
        <v>313</v>
      </c>
      <c r="H346" s="35">
        <v>1</v>
      </c>
    </row>
    <row r="347" spans="1:8">
      <c r="A347" s="34">
        <v>2025</v>
      </c>
      <c r="B347" s="34" t="s">
        <v>90</v>
      </c>
      <c r="C347" s="36">
        <v>45712</v>
      </c>
      <c r="D347" s="34" t="s">
        <v>306</v>
      </c>
      <c r="E347" s="34" t="s">
        <v>427</v>
      </c>
      <c r="F347" s="34" t="s">
        <v>609</v>
      </c>
      <c r="H347" s="35">
        <v>1</v>
      </c>
    </row>
    <row r="348" spans="1:8">
      <c r="A348" s="34">
        <v>2025</v>
      </c>
      <c r="B348" s="34" t="s">
        <v>302</v>
      </c>
      <c r="C348" s="36">
        <v>45714</v>
      </c>
      <c r="D348" s="34" t="s">
        <v>48</v>
      </c>
      <c r="E348" s="34" t="s">
        <v>610</v>
      </c>
      <c r="F348" s="34" t="s">
        <v>607</v>
      </c>
      <c r="H348" s="35">
        <v>1</v>
      </c>
    </row>
    <row r="349" spans="1:8">
      <c r="A349" s="34">
        <v>2025</v>
      </c>
      <c r="B349" s="34" t="s">
        <v>302</v>
      </c>
      <c r="C349" s="36">
        <v>45715</v>
      </c>
      <c r="D349" s="34" t="s">
        <v>48</v>
      </c>
      <c r="E349" s="34" t="s">
        <v>611</v>
      </c>
      <c r="F349" s="34" t="s">
        <v>538</v>
      </c>
      <c r="H349" s="35">
        <v>1</v>
      </c>
    </row>
    <row r="350" spans="1:8">
      <c r="A350" s="34">
        <v>2025</v>
      </c>
      <c r="B350" s="34" t="s">
        <v>90</v>
      </c>
      <c r="C350" s="36">
        <v>45715</v>
      </c>
      <c r="D350" s="34" t="s">
        <v>217</v>
      </c>
      <c r="E350" s="34" t="s">
        <v>612</v>
      </c>
      <c r="F350" s="34" t="s">
        <v>305</v>
      </c>
      <c r="H350" s="35">
        <v>1</v>
      </c>
    </row>
    <row r="351" spans="1:8">
      <c r="A351" s="34">
        <v>2025</v>
      </c>
      <c r="B351" s="34" t="s">
        <v>90</v>
      </c>
      <c r="C351" s="36">
        <v>45715</v>
      </c>
      <c r="D351" s="34" t="s">
        <v>306</v>
      </c>
      <c r="E351" s="34" t="s">
        <v>613</v>
      </c>
      <c r="F351" s="34" t="s">
        <v>305</v>
      </c>
      <c r="H351" s="35">
        <v>1</v>
      </c>
    </row>
    <row r="352" spans="1:8">
      <c r="A352" s="34">
        <v>2025</v>
      </c>
      <c r="B352" s="34" t="s">
        <v>302</v>
      </c>
      <c r="C352" s="36">
        <v>45715</v>
      </c>
      <c r="D352" s="34" t="s">
        <v>65</v>
      </c>
      <c r="E352" s="34" t="s">
        <v>346</v>
      </c>
      <c r="F352" s="34" t="s">
        <v>305</v>
      </c>
      <c r="H352" s="35">
        <v>1</v>
      </c>
    </row>
    <row r="353" spans="1:8">
      <c r="A353" s="34">
        <v>2025</v>
      </c>
      <c r="B353" s="34" t="s">
        <v>302</v>
      </c>
      <c r="C353" s="36">
        <v>45715</v>
      </c>
      <c r="D353" s="34" t="s">
        <v>306</v>
      </c>
      <c r="E353" s="34" t="s">
        <v>614</v>
      </c>
      <c r="F353" s="34" t="s">
        <v>607</v>
      </c>
      <c r="H353" s="35">
        <v>1</v>
      </c>
    </row>
    <row r="354" spans="1:8">
      <c r="A354" s="34">
        <v>2025</v>
      </c>
      <c r="B354" s="34" t="s">
        <v>302</v>
      </c>
      <c r="C354" s="36">
        <v>45715</v>
      </c>
      <c r="D354" s="34" t="s">
        <v>65</v>
      </c>
      <c r="E354" s="34" t="s">
        <v>615</v>
      </c>
      <c r="F354" s="34" t="s">
        <v>305</v>
      </c>
      <c r="H354" s="35">
        <v>1</v>
      </c>
    </row>
    <row r="355" spans="1:8">
      <c r="A355" s="34">
        <v>2025</v>
      </c>
      <c r="B355" s="34" t="s">
        <v>90</v>
      </c>
      <c r="C355" s="36">
        <v>45744</v>
      </c>
      <c r="D355" s="34" t="s">
        <v>306</v>
      </c>
      <c r="E355" s="34" t="s">
        <v>616</v>
      </c>
      <c r="F355" s="34" t="s">
        <v>305</v>
      </c>
      <c r="H355" s="35">
        <v>1</v>
      </c>
    </row>
    <row r="356" spans="1:8">
      <c r="A356" s="34">
        <v>2025</v>
      </c>
      <c r="B356" s="34" t="s">
        <v>90</v>
      </c>
      <c r="C356" s="36">
        <v>45744</v>
      </c>
      <c r="D356" s="34" t="s">
        <v>153</v>
      </c>
      <c r="E356" s="34" t="s">
        <v>617</v>
      </c>
      <c r="F356" s="34" t="s">
        <v>607</v>
      </c>
      <c r="G356" s="34" t="s">
        <v>618</v>
      </c>
      <c r="H356" s="35">
        <v>1</v>
      </c>
    </row>
    <row r="357" spans="1:8">
      <c r="A357" s="34">
        <v>2025</v>
      </c>
      <c r="B357" s="34" t="s">
        <v>302</v>
      </c>
      <c r="C357" s="36">
        <v>45744</v>
      </c>
      <c r="D357" s="34" t="s">
        <v>306</v>
      </c>
      <c r="E357" s="34" t="s">
        <v>371</v>
      </c>
      <c r="F357" s="34" t="s">
        <v>305</v>
      </c>
      <c r="H357" s="35">
        <v>1</v>
      </c>
    </row>
    <row r="358" spans="1:8">
      <c r="A358" s="34">
        <v>2025</v>
      </c>
      <c r="B358" s="34" t="s">
        <v>302</v>
      </c>
      <c r="C358" s="36">
        <v>45717</v>
      </c>
      <c r="D358" s="34" t="s">
        <v>65</v>
      </c>
      <c r="E358" s="34" t="s">
        <v>615</v>
      </c>
      <c r="F358" s="34" t="s">
        <v>305</v>
      </c>
      <c r="H358" s="35">
        <v>1</v>
      </c>
    </row>
    <row r="359" spans="1:8">
      <c r="A359" s="34">
        <v>2025</v>
      </c>
      <c r="B359" s="34" t="s">
        <v>302</v>
      </c>
      <c r="C359" s="36">
        <v>45723</v>
      </c>
      <c r="D359" s="34" t="s">
        <v>48</v>
      </c>
      <c r="E359" s="34" t="s">
        <v>619</v>
      </c>
      <c r="F359" s="34" t="s">
        <v>305</v>
      </c>
      <c r="H359" s="35">
        <v>1</v>
      </c>
    </row>
    <row r="360" spans="1:8">
      <c r="A360" s="34">
        <v>2025</v>
      </c>
      <c r="B360" s="34" t="s">
        <v>302</v>
      </c>
      <c r="C360" s="36">
        <v>45730</v>
      </c>
      <c r="D360" s="34" t="s">
        <v>306</v>
      </c>
      <c r="E360" s="34" t="s">
        <v>620</v>
      </c>
      <c r="F360" s="34" t="s">
        <v>305</v>
      </c>
      <c r="H360" s="35">
        <v>1</v>
      </c>
    </row>
    <row r="361" spans="1:8">
      <c r="A361" s="34">
        <v>2025</v>
      </c>
      <c r="B361" s="34" t="s">
        <v>90</v>
      </c>
      <c r="C361" s="36">
        <v>45730</v>
      </c>
      <c r="D361" s="34" t="s">
        <v>153</v>
      </c>
      <c r="E361" s="34" t="s">
        <v>621</v>
      </c>
      <c r="F361" s="34" t="s">
        <v>622</v>
      </c>
      <c r="H361" s="35">
        <v>1</v>
      </c>
    </row>
    <row r="362" spans="1:8">
      <c r="A362" s="34">
        <v>2025</v>
      </c>
      <c r="B362" s="34" t="s">
        <v>302</v>
      </c>
      <c r="C362" s="36">
        <v>45733</v>
      </c>
      <c r="D362" s="34" t="s">
        <v>48</v>
      </c>
      <c r="E362" s="34" t="s">
        <v>623</v>
      </c>
      <c r="F362" s="34" t="s">
        <v>305</v>
      </c>
      <c r="H362" s="35">
        <v>1</v>
      </c>
    </row>
    <row r="363" spans="1:8">
      <c r="A363" s="34">
        <v>2025</v>
      </c>
      <c r="B363" s="34" t="s">
        <v>302</v>
      </c>
      <c r="C363" s="36">
        <v>45735</v>
      </c>
      <c r="D363" s="34" t="s">
        <v>48</v>
      </c>
      <c r="E363" s="34" t="s">
        <v>624</v>
      </c>
      <c r="F363" s="34" t="s">
        <v>313</v>
      </c>
      <c r="H363" s="35">
        <v>1</v>
      </c>
    </row>
    <row r="364" spans="1:8">
      <c r="A364" s="34">
        <v>2025</v>
      </c>
      <c r="B364" s="34" t="s">
        <v>302</v>
      </c>
      <c r="C364" s="36">
        <v>45736</v>
      </c>
      <c r="D364" s="34" t="s">
        <v>153</v>
      </c>
      <c r="E364" s="34" t="s">
        <v>625</v>
      </c>
      <c r="F364" s="34" t="s">
        <v>626</v>
      </c>
      <c r="H364" s="35">
        <v>1</v>
      </c>
    </row>
    <row r="365" spans="1:8">
      <c r="A365" s="34">
        <v>2025</v>
      </c>
      <c r="B365" s="34" t="s">
        <v>302</v>
      </c>
      <c r="C365" s="36">
        <v>45738</v>
      </c>
      <c r="D365" s="34" t="s">
        <v>48</v>
      </c>
      <c r="E365" s="34" t="s">
        <v>627</v>
      </c>
      <c r="F365" s="34" t="s">
        <v>313</v>
      </c>
      <c r="H365" s="35">
        <v>1</v>
      </c>
    </row>
    <row r="366" spans="1:8">
      <c r="A366" s="46">
        <v>2025</v>
      </c>
      <c r="B366" s="47" t="s">
        <v>302</v>
      </c>
      <c r="C366" s="48">
        <v>45742</v>
      </c>
      <c r="D366" s="47" t="s">
        <v>48</v>
      </c>
      <c r="E366" s="47" t="s">
        <v>628</v>
      </c>
      <c r="F366" s="47" t="s">
        <v>377</v>
      </c>
      <c r="G366" s="47"/>
      <c r="H366" s="35">
        <v>1</v>
      </c>
    </row>
    <row r="367" spans="1:8">
      <c r="A367" s="43">
        <v>2025</v>
      </c>
      <c r="B367" s="44" t="s">
        <v>90</v>
      </c>
      <c r="C367" s="45">
        <v>45744</v>
      </c>
      <c r="D367" s="44" t="s">
        <v>558</v>
      </c>
      <c r="E367" s="44" t="s">
        <v>629</v>
      </c>
      <c r="F367" s="44" t="s">
        <v>313</v>
      </c>
      <c r="G367" s="44"/>
      <c r="H367" s="35">
        <v>1</v>
      </c>
    </row>
    <row r="368" spans="1:8">
      <c r="A368" s="46">
        <v>2025</v>
      </c>
      <c r="B368" s="47" t="s">
        <v>302</v>
      </c>
      <c r="C368" s="48">
        <v>45744</v>
      </c>
      <c r="D368" s="47" t="s">
        <v>26</v>
      </c>
      <c r="E368" s="47" t="s">
        <v>630</v>
      </c>
      <c r="F368" s="47" t="s">
        <v>313</v>
      </c>
      <c r="G368" s="47"/>
      <c r="H368" s="35">
        <v>1</v>
      </c>
    </row>
    <row r="369" spans="1:8" ht="29.1">
      <c r="A369" s="43">
        <v>2025</v>
      </c>
      <c r="B369" s="44" t="s">
        <v>90</v>
      </c>
      <c r="C369" s="45">
        <v>45749</v>
      </c>
      <c r="D369" s="44" t="s">
        <v>48</v>
      </c>
      <c r="E369" s="44" t="s">
        <v>393</v>
      </c>
      <c r="F369" s="44" t="s">
        <v>305</v>
      </c>
      <c r="G369" s="55" t="s">
        <v>631</v>
      </c>
      <c r="H369" s="35">
        <v>1</v>
      </c>
    </row>
    <row r="370" spans="1:8">
      <c r="A370" s="46">
        <v>2025</v>
      </c>
      <c r="B370" s="47" t="s">
        <v>302</v>
      </c>
      <c r="C370" s="48">
        <v>45751</v>
      </c>
      <c r="D370" s="47" t="s">
        <v>48</v>
      </c>
      <c r="E370" s="47" t="s">
        <v>632</v>
      </c>
      <c r="F370" s="47" t="s">
        <v>305</v>
      </c>
      <c r="G370" s="47"/>
      <c r="H370" s="35">
        <v>1</v>
      </c>
    </row>
    <row r="371" spans="1:8">
      <c r="A371" s="43">
        <v>2025</v>
      </c>
      <c r="B371" s="44" t="s">
        <v>90</v>
      </c>
      <c r="C371" s="45">
        <v>45751</v>
      </c>
      <c r="D371" s="44" t="s">
        <v>26</v>
      </c>
      <c r="E371" s="44" t="s">
        <v>633</v>
      </c>
      <c r="F371" s="44" t="s">
        <v>634</v>
      </c>
      <c r="G371" s="44"/>
      <c r="H371" s="35">
        <v>1</v>
      </c>
    </row>
    <row r="372" spans="1:8">
      <c r="A372" s="46">
        <v>2025</v>
      </c>
      <c r="B372" s="47" t="s">
        <v>90</v>
      </c>
      <c r="C372" s="48">
        <v>45757</v>
      </c>
      <c r="D372" s="47" t="s">
        <v>26</v>
      </c>
      <c r="E372" s="47" t="s">
        <v>464</v>
      </c>
      <c r="F372" s="47" t="s">
        <v>377</v>
      </c>
      <c r="G372" s="47"/>
      <c r="H372" s="35">
        <v>1</v>
      </c>
    </row>
    <row r="373" spans="1:8">
      <c r="A373" s="43">
        <v>2025</v>
      </c>
      <c r="B373" s="44" t="s">
        <v>90</v>
      </c>
      <c r="C373" s="45">
        <v>45757</v>
      </c>
      <c r="D373" s="44" t="s">
        <v>48</v>
      </c>
      <c r="E373" s="44" t="s">
        <v>635</v>
      </c>
      <c r="F373" s="44" t="s">
        <v>377</v>
      </c>
      <c r="G373" s="44"/>
      <c r="H373" s="35">
        <v>1</v>
      </c>
    </row>
    <row r="374" spans="1:8">
      <c r="A374" s="46">
        <v>2025</v>
      </c>
      <c r="B374" s="47" t="s">
        <v>302</v>
      </c>
      <c r="C374" s="48">
        <v>45772</v>
      </c>
      <c r="D374" s="47" t="s">
        <v>26</v>
      </c>
      <c r="E374" s="47" t="s">
        <v>427</v>
      </c>
      <c r="F374" s="47" t="s">
        <v>538</v>
      </c>
      <c r="G374" s="47"/>
      <c r="H374" s="35">
        <v>1</v>
      </c>
    </row>
    <row r="375" spans="1:8">
      <c r="A375" s="43">
        <v>2025</v>
      </c>
      <c r="B375" s="44" t="s">
        <v>302</v>
      </c>
      <c r="C375" s="45">
        <v>45775</v>
      </c>
      <c r="D375" s="44" t="s">
        <v>48</v>
      </c>
      <c r="E375" s="44" t="s">
        <v>636</v>
      </c>
      <c r="F375" s="44" t="s">
        <v>536</v>
      </c>
      <c r="H375" s="35">
        <v>1</v>
      </c>
    </row>
    <row r="376" spans="1:8">
      <c r="A376" s="46">
        <v>2025</v>
      </c>
      <c r="B376" s="47" t="s">
        <v>302</v>
      </c>
      <c r="C376" s="48">
        <v>45775</v>
      </c>
      <c r="D376" s="47" t="s">
        <v>26</v>
      </c>
      <c r="E376" s="47" t="s">
        <v>637</v>
      </c>
      <c r="F376" s="47" t="s">
        <v>536</v>
      </c>
      <c r="H376" s="35">
        <v>1</v>
      </c>
    </row>
    <row r="377" spans="1:8">
      <c r="A377" s="43">
        <v>2025</v>
      </c>
      <c r="B377" s="44" t="s">
        <v>90</v>
      </c>
      <c r="C377" s="45">
        <v>45775</v>
      </c>
      <c r="D377" s="44" t="s">
        <v>48</v>
      </c>
      <c r="E377" s="44" t="s">
        <v>557</v>
      </c>
      <c r="F377" s="44" t="s">
        <v>305</v>
      </c>
      <c r="H377" s="35">
        <v>1</v>
      </c>
    </row>
    <row r="378" spans="1:8">
      <c r="A378" s="46">
        <v>2025</v>
      </c>
      <c r="B378" s="47" t="s">
        <v>90</v>
      </c>
      <c r="C378" s="48">
        <v>45799</v>
      </c>
      <c r="D378" s="47" t="s">
        <v>76</v>
      </c>
      <c r="E378" s="47" t="s">
        <v>638</v>
      </c>
      <c r="F378" s="47" t="s">
        <v>377</v>
      </c>
      <c r="H378" s="35">
        <v>1</v>
      </c>
    </row>
    <row r="379" spans="1:8">
      <c r="A379" s="43">
        <v>2025</v>
      </c>
      <c r="B379" s="44" t="s">
        <v>302</v>
      </c>
      <c r="C379" s="45">
        <v>45801</v>
      </c>
      <c r="D379" s="44" t="s">
        <v>444</v>
      </c>
      <c r="E379" s="44" t="s">
        <v>639</v>
      </c>
      <c r="F379" s="44" t="s">
        <v>361</v>
      </c>
      <c r="H379" s="35">
        <v>1</v>
      </c>
    </row>
    <row r="380" spans="1:8">
      <c r="A380" s="46">
        <v>2025</v>
      </c>
      <c r="B380" s="47" t="s">
        <v>302</v>
      </c>
      <c r="C380" s="48">
        <v>45804</v>
      </c>
      <c r="D380" s="47" t="s">
        <v>26</v>
      </c>
      <c r="E380" s="47" t="s">
        <v>640</v>
      </c>
      <c r="F380" s="47" t="s">
        <v>607</v>
      </c>
      <c r="H380" s="35">
        <v>1</v>
      </c>
    </row>
    <row r="381" spans="1:8">
      <c r="A381" s="43">
        <v>2025</v>
      </c>
      <c r="B381" s="44" t="s">
        <v>90</v>
      </c>
      <c r="C381" s="45">
        <v>45806</v>
      </c>
      <c r="D381" s="44" t="s">
        <v>48</v>
      </c>
      <c r="E381" s="44" t="s">
        <v>641</v>
      </c>
      <c r="F381" s="44" t="s">
        <v>642</v>
      </c>
      <c r="H381" s="35">
        <v>1</v>
      </c>
    </row>
    <row r="382" spans="1:8">
      <c r="A382" s="46">
        <v>2025</v>
      </c>
      <c r="B382" s="47" t="s">
        <v>302</v>
      </c>
      <c r="C382" s="48">
        <v>45814</v>
      </c>
      <c r="D382" s="47" t="s">
        <v>26</v>
      </c>
      <c r="E382" s="47" t="s">
        <v>643</v>
      </c>
      <c r="F382" s="47" t="s">
        <v>305</v>
      </c>
      <c r="H382" s="35">
        <v>1</v>
      </c>
    </row>
    <row r="383" spans="1:8">
      <c r="A383" s="43">
        <v>2025</v>
      </c>
      <c r="B383" s="44" t="s">
        <v>302</v>
      </c>
      <c r="C383" s="45">
        <v>45817</v>
      </c>
      <c r="D383" s="44" t="s">
        <v>26</v>
      </c>
      <c r="E383" s="44" t="s">
        <v>644</v>
      </c>
      <c r="F383" s="44" t="s">
        <v>313</v>
      </c>
      <c r="H383" s="35">
        <v>1</v>
      </c>
    </row>
    <row r="384" spans="1:8">
      <c r="A384" s="46">
        <v>2025</v>
      </c>
      <c r="B384" s="47" t="s">
        <v>90</v>
      </c>
      <c r="C384" s="48">
        <v>45819</v>
      </c>
      <c r="D384" s="47" t="s">
        <v>26</v>
      </c>
      <c r="E384" s="47" t="s">
        <v>645</v>
      </c>
      <c r="F384" s="47" t="s">
        <v>377</v>
      </c>
      <c r="H384" s="35">
        <v>1</v>
      </c>
    </row>
    <row r="385" spans="1:8">
      <c r="A385" s="43">
        <v>2025</v>
      </c>
      <c r="B385" s="44" t="s">
        <v>302</v>
      </c>
      <c r="C385" s="45">
        <v>45820</v>
      </c>
      <c r="D385" s="44" t="s">
        <v>444</v>
      </c>
      <c r="E385" s="44" t="s">
        <v>646</v>
      </c>
      <c r="F385" s="44" t="s">
        <v>647</v>
      </c>
      <c r="H385" s="35">
        <v>1</v>
      </c>
    </row>
    <row r="386" spans="1:8">
      <c r="A386" s="46">
        <v>2025</v>
      </c>
      <c r="B386" s="47" t="s">
        <v>302</v>
      </c>
      <c r="C386" s="48">
        <v>45819</v>
      </c>
      <c r="D386" s="47" t="s">
        <v>48</v>
      </c>
      <c r="E386" s="47" t="s">
        <v>648</v>
      </c>
      <c r="F386" s="47" t="s">
        <v>313</v>
      </c>
      <c r="H386" s="35">
        <v>1</v>
      </c>
    </row>
    <row r="387" spans="1:8">
      <c r="A387" s="43">
        <v>2025</v>
      </c>
      <c r="B387" s="44" t="s">
        <v>302</v>
      </c>
      <c r="C387" s="45">
        <v>45826</v>
      </c>
      <c r="D387" s="44" t="s">
        <v>153</v>
      </c>
      <c r="E387" s="44" t="s">
        <v>649</v>
      </c>
      <c r="F387" s="44" t="s">
        <v>313</v>
      </c>
      <c r="H387" s="35">
        <v>1</v>
      </c>
    </row>
    <row r="388" spans="1:8">
      <c r="A388" s="46">
        <v>2025</v>
      </c>
      <c r="B388" s="47" t="s">
        <v>302</v>
      </c>
      <c r="C388" s="48">
        <v>45828</v>
      </c>
      <c r="D388" s="47" t="s">
        <v>26</v>
      </c>
      <c r="E388" s="47" t="s">
        <v>650</v>
      </c>
      <c r="F388" s="47" t="s">
        <v>305</v>
      </c>
      <c r="H388" s="35">
        <v>1</v>
      </c>
    </row>
    <row r="389" spans="1:8">
      <c r="A389" s="43">
        <v>2025</v>
      </c>
      <c r="B389" s="44" t="s">
        <v>302</v>
      </c>
      <c r="C389" s="45">
        <v>45829</v>
      </c>
      <c r="D389" s="44" t="s">
        <v>48</v>
      </c>
      <c r="E389" s="44" t="s">
        <v>651</v>
      </c>
      <c r="F389" s="44" t="s">
        <v>313</v>
      </c>
      <c r="H389" s="35">
        <v>1</v>
      </c>
    </row>
    <row r="390" spans="1:8">
      <c r="A390" s="46">
        <v>2025</v>
      </c>
      <c r="B390" s="47" t="s">
        <v>302</v>
      </c>
      <c r="C390" s="48">
        <v>45829</v>
      </c>
      <c r="D390" s="47" t="s">
        <v>26</v>
      </c>
      <c r="E390" s="47" t="s">
        <v>142</v>
      </c>
      <c r="F390" s="47" t="s">
        <v>305</v>
      </c>
      <c r="H390" s="35">
        <v>1</v>
      </c>
    </row>
    <row r="391" spans="1:8">
      <c r="H391" s="35">
        <v>1</v>
      </c>
    </row>
    <row r="392" spans="1:8">
      <c r="H392" s="35">
        <v>1</v>
      </c>
    </row>
    <row r="393" spans="1:8">
      <c r="H393" s="35">
        <v>1</v>
      </c>
    </row>
    <row r="394" spans="1:8">
      <c r="H394" s="35">
        <v>1</v>
      </c>
    </row>
    <row r="395" spans="1:8">
      <c r="H395" s="35">
        <v>1</v>
      </c>
    </row>
    <row r="396" spans="1:8">
      <c r="H396" s="35">
        <v>1</v>
      </c>
    </row>
    <row r="397" spans="1:8">
      <c r="H397" s="35">
        <v>1</v>
      </c>
    </row>
    <row r="398" spans="1:8">
      <c r="H398" s="35">
        <v>1</v>
      </c>
    </row>
    <row r="399" spans="1:8">
      <c r="H399" s="35">
        <v>1</v>
      </c>
    </row>
    <row r="400" spans="1:8">
      <c r="H400" s="35">
        <v>1</v>
      </c>
    </row>
    <row r="401" spans="8:8">
      <c r="H401" s="35">
        <v>1</v>
      </c>
    </row>
    <row r="402" spans="8:8">
      <c r="H402" s="35">
        <v>1</v>
      </c>
    </row>
    <row r="403" spans="8:8">
      <c r="H403" s="35">
        <v>1</v>
      </c>
    </row>
    <row r="404" spans="8:8">
      <c r="H404" s="35">
        <v>1</v>
      </c>
    </row>
    <row r="405" spans="8:8">
      <c r="H405" s="35">
        <v>1</v>
      </c>
    </row>
    <row r="406" spans="8:8">
      <c r="H406" s="35">
        <v>1</v>
      </c>
    </row>
    <row r="407" spans="8:8">
      <c r="H407" s="35">
        <v>1</v>
      </c>
    </row>
    <row r="408" spans="8:8">
      <c r="H408" s="35">
        <v>1</v>
      </c>
    </row>
    <row r="409" spans="8:8">
      <c r="H409" s="35">
        <v>1</v>
      </c>
    </row>
    <row r="410" spans="8:8">
      <c r="H410" s="35">
        <v>1</v>
      </c>
    </row>
    <row r="411" spans="8:8">
      <c r="H411" s="35">
        <v>1</v>
      </c>
    </row>
    <row r="412" spans="8:8">
      <c r="H412" s="35">
        <v>1</v>
      </c>
    </row>
    <row r="413" spans="8:8">
      <c r="H413" s="35">
        <v>1</v>
      </c>
    </row>
    <row r="414" spans="8:8">
      <c r="H414" s="35">
        <v>1</v>
      </c>
    </row>
    <row r="415" spans="8:8">
      <c r="H415" s="35">
        <v>1</v>
      </c>
    </row>
    <row r="416" spans="8:8">
      <c r="H416" s="35">
        <v>1</v>
      </c>
    </row>
    <row r="417" spans="8:8">
      <c r="H417" s="35">
        <v>1</v>
      </c>
    </row>
    <row r="418" spans="8:8">
      <c r="H418" s="35">
        <v>1</v>
      </c>
    </row>
    <row r="419" spans="8:8">
      <c r="H419" s="35">
        <v>1</v>
      </c>
    </row>
    <row r="420" spans="8:8">
      <c r="H420" s="35">
        <v>1</v>
      </c>
    </row>
    <row r="421" spans="8:8">
      <c r="H421" s="35">
        <v>1</v>
      </c>
    </row>
    <row r="422" spans="8:8">
      <c r="H422" s="35">
        <v>1</v>
      </c>
    </row>
    <row r="423" spans="8:8">
      <c r="H423" s="35">
        <v>1</v>
      </c>
    </row>
    <row r="424" spans="8:8">
      <c r="H424" s="35">
        <v>1</v>
      </c>
    </row>
    <row r="425" spans="8:8">
      <c r="H425" s="35">
        <v>1</v>
      </c>
    </row>
    <row r="426" spans="8:8">
      <c r="H426" s="35">
        <v>1</v>
      </c>
    </row>
    <row r="427" spans="8:8">
      <c r="H427" s="35">
        <v>1</v>
      </c>
    </row>
    <row r="428" spans="8:8">
      <c r="H428" s="35">
        <v>1</v>
      </c>
    </row>
    <row r="429" spans="8:8">
      <c r="H429" s="35">
        <v>1</v>
      </c>
    </row>
    <row r="430" spans="8:8">
      <c r="H430" s="35">
        <v>1</v>
      </c>
    </row>
    <row r="431" spans="8:8">
      <c r="H431" s="35">
        <v>1</v>
      </c>
    </row>
    <row r="432" spans="8:8">
      <c r="H432" s="35">
        <v>1</v>
      </c>
    </row>
    <row r="433" spans="8:8">
      <c r="H433" s="35">
        <v>1</v>
      </c>
    </row>
    <row r="434" spans="8:8">
      <c r="H434" s="35">
        <v>1</v>
      </c>
    </row>
    <row r="435" spans="8:8">
      <c r="H435" s="35">
        <v>1</v>
      </c>
    </row>
    <row r="436" spans="8:8">
      <c r="H436" s="35">
        <v>1</v>
      </c>
    </row>
    <row r="437" spans="8:8">
      <c r="H437" s="35">
        <v>1</v>
      </c>
    </row>
    <row r="438" spans="8:8">
      <c r="H438" s="35">
        <v>1</v>
      </c>
    </row>
    <row r="439" spans="8:8">
      <c r="H439" s="35">
        <v>1</v>
      </c>
    </row>
    <row r="440" spans="8:8">
      <c r="H440" s="35">
        <v>1</v>
      </c>
    </row>
    <row r="441" spans="8:8">
      <c r="H441" s="35">
        <v>1</v>
      </c>
    </row>
    <row r="442" spans="8:8">
      <c r="H442" s="35">
        <v>1</v>
      </c>
    </row>
    <row r="443" spans="8:8">
      <c r="H443" s="35">
        <v>1</v>
      </c>
    </row>
    <row r="444" spans="8:8">
      <c r="H444" s="35">
        <v>1</v>
      </c>
    </row>
    <row r="445" spans="8:8">
      <c r="H445" s="35">
        <v>1</v>
      </c>
    </row>
    <row r="446" spans="8:8">
      <c r="H446" s="35">
        <v>1</v>
      </c>
    </row>
    <row r="447" spans="8:8">
      <c r="H447" s="35">
        <v>1</v>
      </c>
    </row>
    <row r="448" spans="8:8">
      <c r="H448" s="35">
        <v>1</v>
      </c>
    </row>
    <row r="449" spans="8:8">
      <c r="H449" s="35">
        <v>1</v>
      </c>
    </row>
    <row r="450" spans="8:8">
      <c r="H450" s="35">
        <v>1</v>
      </c>
    </row>
    <row r="451" spans="8:8">
      <c r="H451" s="35">
        <v>1</v>
      </c>
    </row>
    <row r="452" spans="8:8">
      <c r="H452" s="35">
        <v>1</v>
      </c>
    </row>
    <row r="453" spans="8:8">
      <c r="H453" s="35">
        <v>1</v>
      </c>
    </row>
    <row r="454" spans="8:8">
      <c r="H454" s="35">
        <v>1</v>
      </c>
    </row>
    <row r="455" spans="8:8">
      <c r="H455" s="35">
        <v>1</v>
      </c>
    </row>
    <row r="456" spans="8:8">
      <c r="H456" s="35">
        <v>1</v>
      </c>
    </row>
    <row r="457" spans="8:8">
      <c r="H457" s="35">
        <v>1</v>
      </c>
    </row>
    <row r="458" spans="8:8">
      <c r="H458" s="35">
        <v>1</v>
      </c>
    </row>
    <row r="459" spans="8:8">
      <c r="H459" s="35">
        <v>1</v>
      </c>
    </row>
    <row r="460" spans="8:8">
      <c r="H460" s="35">
        <v>1</v>
      </c>
    </row>
    <row r="461" spans="8:8">
      <c r="H461" s="35">
        <v>1</v>
      </c>
    </row>
    <row r="462" spans="8:8">
      <c r="H462" s="35">
        <v>1</v>
      </c>
    </row>
    <row r="463" spans="8:8">
      <c r="H463" s="35">
        <v>1</v>
      </c>
    </row>
    <row r="464" spans="8:8">
      <c r="H464" s="35">
        <v>1</v>
      </c>
    </row>
    <row r="465" spans="8:8">
      <c r="H465" s="35">
        <v>1</v>
      </c>
    </row>
    <row r="466" spans="8:8">
      <c r="H466" s="35">
        <v>1</v>
      </c>
    </row>
    <row r="467" spans="8:8">
      <c r="H467" s="35">
        <v>1</v>
      </c>
    </row>
    <row r="468" spans="8:8">
      <c r="H468" s="35">
        <v>1</v>
      </c>
    </row>
    <row r="469" spans="8:8">
      <c r="H469" s="35">
        <v>1</v>
      </c>
    </row>
    <row r="470" spans="8:8">
      <c r="H470" s="35">
        <v>1</v>
      </c>
    </row>
    <row r="471" spans="8:8">
      <c r="H471" s="35">
        <v>1</v>
      </c>
    </row>
    <row r="472" spans="8:8">
      <c r="H472" s="35">
        <v>1</v>
      </c>
    </row>
    <row r="473" spans="8:8">
      <c r="H473" s="35">
        <v>1</v>
      </c>
    </row>
    <row r="474" spans="8:8">
      <c r="H474" s="35">
        <v>1</v>
      </c>
    </row>
    <row r="475" spans="8:8">
      <c r="H475" s="35">
        <v>1</v>
      </c>
    </row>
    <row r="476" spans="8:8">
      <c r="H476" s="35">
        <v>1</v>
      </c>
    </row>
    <row r="477" spans="8:8">
      <c r="H477" s="35">
        <v>1</v>
      </c>
    </row>
    <row r="478" spans="8:8">
      <c r="H478" s="35">
        <v>1</v>
      </c>
    </row>
    <row r="479" spans="8:8">
      <c r="H479" s="35">
        <v>1</v>
      </c>
    </row>
    <row r="480" spans="8:8">
      <c r="H480" s="35">
        <v>1</v>
      </c>
    </row>
    <row r="481" spans="8:8">
      <c r="H481" s="35">
        <v>1</v>
      </c>
    </row>
    <row r="482" spans="8:8">
      <c r="H482" s="35">
        <v>1</v>
      </c>
    </row>
    <row r="483" spans="8:8">
      <c r="H483" s="35">
        <v>1</v>
      </c>
    </row>
    <row r="484" spans="8:8">
      <c r="H484" s="35">
        <v>1</v>
      </c>
    </row>
    <row r="485" spans="8:8">
      <c r="H485" s="35">
        <v>1</v>
      </c>
    </row>
    <row r="486" spans="8:8">
      <c r="H486" s="35">
        <v>1</v>
      </c>
    </row>
    <row r="487" spans="8:8">
      <c r="H487" s="35">
        <v>1</v>
      </c>
    </row>
    <row r="488" spans="8:8">
      <c r="H488" s="35">
        <v>1</v>
      </c>
    </row>
    <row r="489" spans="8:8">
      <c r="H489" s="35">
        <v>1</v>
      </c>
    </row>
    <row r="490" spans="8:8">
      <c r="H490" s="35">
        <v>1</v>
      </c>
    </row>
    <row r="491" spans="8:8">
      <c r="H491" s="35">
        <v>1</v>
      </c>
    </row>
    <row r="492" spans="8:8">
      <c r="H492" s="35">
        <v>1</v>
      </c>
    </row>
    <row r="493" spans="8:8">
      <c r="H493" s="35">
        <v>1</v>
      </c>
    </row>
    <row r="494" spans="8:8">
      <c r="H494" s="35">
        <v>1</v>
      </c>
    </row>
    <row r="495" spans="8:8">
      <c r="H495" s="35">
        <v>1</v>
      </c>
    </row>
    <row r="496" spans="8:8">
      <c r="H496" s="35">
        <v>1</v>
      </c>
    </row>
    <row r="497" spans="8:8">
      <c r="H497" s="35">
        <v>1</v>
      </c>
    </row>
    <row r="498" spans="8:8">
      <c r="H498" s="35">
        <v>1</v>
      </c>
    </row>
    <row r="499" spans="8:8">
      <c r="H499" s="35">
        <v>1</v>
      </c>
    </row>
    <row r="500" spans="8:8">
      <c r="H500" s="35">
        <v>1</v>
      </c>
    </row>
    <row r="501" spans="8:8">
      <c r="H501" s="35">
        <v>1</v>
      </c>
    </row>
    <row r="502" spans="8:8">
      <c r="H502" s="35">
        <v>1</v>
      </c>
    </row>
    <row r="503" spans="8:8">
      <c r="H503" s="35">
        <v>1</v>
      </c>
    </row>
    <row r="504" spans="8:8">
      <c r="H504" s="35">
        <v>1</v>
      </c>
    </row>
    <row r="505" spans="8:8">
      <c r="H505" s="35">
        <v>1</v>
      </c>
    </row>
    <row r="506" spans="8:8">
      <c r="H506" s="35">
        <v>1</v>
      </c>
    </row>
    <row r="507" spans="8:8">
      <c r="H507" s="35">
        <v>1</v>
      </c>
    </row>
    <row r="508" spans="8:8">
      <c r="H508" s="35">
        <v>1</v>
      </c>
    </row>
    <row r="509" spans="8:8">
      <c r="H509" s="35">
        <v>1</v>
      </c>
    </row>
    <row r="510" spans="8:8">
      <c r="H510" s="35">
        <v>1</v>
      </c>
    </row>
    <row r="511" spans="8:8">
      <c r="H511" s="35">
        <v>1</v>
      </c>
    </row>
    <row r="512" spans="8:8">
      <c r="H512" s="35">
        <v>1</v>
      </c>
    </row>
    <row r="513" spans="8:8">
      <c r="H513" s="35">
        <v>1</v>
      </c>
    </row>
    <row r="514" spans="8:8">
      <c r="H514" s="35">
        <v>1</v>
      </c>
    </row>
    <row r="515" spans="8:8">
      <c r="H515" s="35">
        <v>1</v>
      </c>
    </row>
    <row r="516" spans="8:8">
      <c r="H516" s="35">
        <v>1</v>
      </c>
    </row>
    <row r="517" spans="8:8">
      <c r="H517" s="35">
        <v>1</v>
      </c>
    </row>
    <row r="518" spans="8:8">
      <c r="H518" s="35">
        <v>1</v>
      </c>
    </row>
    <row r="519" spans="8:8">
      <c r="H519" s="35">
        <v>1</v>
      </c>
    </row>
    <row r="520" spans="8:8">
      <c r="H520" s="35">
        <v>1</v>
      </c>
    </row>
    <row r="521" spans="8:8">
      <c r="H521" s="35">
        <v>1</v>
      </c>
    </row>
    <row r="522" spans="8:8">
      <c r="H522" s="35">
        <v>1</v>
      </c>
    </row>
    <row r="523" spans="8:8">
      <c r="H523" s="35">
        <v>1</v>
      </c>
    </row>
    <row r="524" spans="8:8">
      <c r="H524" s="35">
        <v>1</v>
      </c>
    </row>
    <row r="525" spans="8:8">
      <c r="H525" s="35">
        <v>1</v>
      </c>
    </row>
    <row r="526" spans="8:8">
      <c r="H526" s="35">
        <v>1</v>
      </c>
    </row>
    <row r="527" spans="8:8">
      <c r="H527" s="35">
        <v>1</v>
      </c>
    </row>
    <row r="528" spans="8:8">
      <c r="H528" s="35">
        <v>1</v>
      </c>
    </row>
    <row r="529" spans="8:8">
      <c r="H529" s="35">
        <v>1</v>
      </c>
    </row>
    <row r="530" spans="8:8">
      <c r="H530" s="35">
        <v>1</v>
      </c>
    </row>
    <row r="531" spans="8:8">
      <c r="H531" s="35">
        <v>1</v>
      </c>
    </row>
    <row r="532" spans="8:8">
      <c r="H532" s="35">
        <v>1</v>
      </c>
    </row>
    <row r="533" spans="8:8">
      <c r="H533" s="35">
        <v>1</v>
      </c>
    </row>
    <row r="534" spans="8:8">
      <c r="H534" s="35">
        <v>1</v>
      </c>
    </row>
    <row r="535" spans="8:8">
      <c r="H535" s="35">
        <v>1</v>
      </c>
    </row>
    <row r="536" spans="8:8">
      <c r="H536" s="35">
        <v>1</v>
      </c>
    </row>
    <row r="537" spans="8:8">
      <c r="H537" s="35">
        <v>1</v>
      </c>
    </row>
    <row r="538" spans="8:8">
      <c r="H538" s="35">
        <v>1</v>
      </c>
    </row>
    <row r="539" spans="8:8">
      <c r="H539" s="35">
        <v>1</v>
      </c>
    </row>
    <row r="540" spans="8:8">
      <c r="H540" s="35">
        <v>1</v>
      </c>
    </row>
    <row r="541" spans="8:8">
      <c r="H541" s="35">
        <v>1</v>
      </c>
    </row>
    <row r="542" spans="8:8">
      <c r="H542" s="35">
        <v>1</v>
      </c>
    </row>
    <row r="543" spans="8:8">
      <c r="H543" s="35">
        <v>1</v>
      </c>
    </row>
    <row r="544" spans="8:8">
      <c r="H544" s="35">
        <v>1</v>
      </c>
    </row>
    <row r="545" spans="8:8">
      <c r="H545" s="35">
        <v>1</v>
      </c>
    </row>
    <row r="546" spans="8:8">
      <c r="H546" s="35">
        <v>1</v>
      </c>
    </row>
    <row r="547" spans="8:8">
      <c r="H547" s="35">
        <v>1</v>
      </c>
    </row>
    <row r="548" spans="8:8">
      <c r="H548" s="35">
        <v>1</v>
      </c>
    </row>
    <row r="549" spans="8:8">
      <c r="H549" s="35">
        <v>1</v>
      </c>
    </row>
    <row r="550" spans="8:8">
      <c r="H550" s="35">
        <v>1</v>
      </c>
    </row>
    <row r="551" spans="8:8">
      <c r="H551" s="35">
        <v>1</v>
      </c>
    </row>
    <row r="552" spans="8:8">
      <c r="H552" s="35">
        <v>1</v>
      </c>
    </row>
    <row r="553" spans="8:8">
      <c r="H553" s="35">
        <v>1</v>
      </c>
    </row>
    <row r="554" spans="8:8">
      <c r="H554" s="35">
        <v>1</v>
      </c>
    </row>
    <row r="555" spans="8:8">
      <c r="H555" s="35">
        <v>1</v>
      </c>
    </row>
    <row r="556" spans="8:8">
      <c r="H556" s="35">
        <v>1</v>
      </c>
    </row>
    <row r="557" spans="8:8">
      <c r="H557" s="35">
        <v>1</v>
      </c>
    </row>
    <row r="558" spans="8:8">
      <c r="H558" s="35">
        <v>1</v>
      </c>
    </row>
    <row r="559" spans="8:8">
      <c r="H559" s="35">
        <v>1</v>
      </c>
    </row>
    <row r="560" spans="8:8">
      <c r="H560" s="35">
        <v>1</v>
      </c>
    </row>
    <row r="561" spans="8:8">
      <c r="H561" s="35">
        <v>1</v>
      </c>
    </row>
    <row r="562" spans="8:8">
      <c r="H562" s="35">
        <v>1</v>
      </c>
    </row>
    <row r="563" spans="8:8">
      <c r="H563" s="35">
        <v>1</v>
      </c>
    </row>
    <row r="564" spans="8:8">
      <c r="H564" s="35">
        <v>1</v>
      </c>
    </row>
    <row r="565" spans="8:8">
      <c r="H565" s="35">
        <v>1</v>
      </c>
    </row>
    <row r="566" spans="8:8">
      <c r="H566" s="35">
        <v>1</v>
      </c>
    </row>
    <row r="567" spans="8:8">
      <c r="H567" s="35">
        <v>1</v>
      </c>
    </row>
    <row r="568" spans="8:8">
      <c r="H568" s="35">
        <v>1</v>
      </c>
    </row>
    <row r="569" spans="8:8">
      <c r="H569" s="35">
        <v>1</v>
      </c>
    </row>
    <row r="570" spans="8:8">
      <c r="H570" s="35">
        <v>1</v>
      </c>
    </row>
    <row r="571" spans="8:8">
      <c r="H571" s="35">
        <v>1</v>
      </c>
    </row>
    <row r="572" spans="8:8">
      <c r="H572" s="35">
        <v>1</v>
      </c>
    </row>
    <row r="573" spans="8:8">
      <c r="H573" s="35">
        <v>1</v>
      </c>
    </row>
    <row r="574" spans="8:8">
      <c r="H574" s="35">
        <v>1</v>
      </c>
    </row>
    <row r="575" spans="8:8">
      <c r="H575" s="35">
        <v>1</v>
      </c>
    </row>
    <row r="576" spans="8:8">
      <c r="H576" s="35">
        <v>1</v>
      </c>
    </row>
    <row r="577" spans="8:8">
      <c r="H577" s="35">
        <v>1</v>
      </c>
    </row>
    <row r="578" spans="8:8">
      <c r="H578" s="35">
        <v>1</v>
      </c>
    </row>
    <row r="579" spans="8:8">
      <c r="H579" s="35">
        <v>1</v>
      </c>
    </row>
    <row r="580" spans="8:8">
      <c r="H580" s="35">
        <v>1</v>
      </c>
    </row>
    <row r="581" spans="8:8">
      <c r="H581" s="35">
        <v>1</v>
      </c>
    </row>
    <row r="582" spans="8:8">
      <c r="H582" s="35">
        <v>1</v>
      </c>
    </row>
    <row r="583" spans="8:8">
      <c r="H583" s="35">
        <v>1</v>
      </c>
    </row>
    <row r="584" spans="8:8">
      <c r="H584" s="35">
        <v>1</v>
      </c>
    </row>
    <row r="585" spans="8:8">
      <c r="H585" s="35">
        <v>1</v>
      </c>
    </row>
    <row r="586" spans="8:8">
      <c r="H586" s="35">
        <v>1</v>
      </c>
    </row>
    <row r="587" spans="8:8">
      <c r="H587" s="35">
        <v>1</v>
      </c>
    </row>
    <row r="588" spans="8:8">
      <c r="H588" s="35">
        <v>1</v>
      </c>
    </row>
    <row r="589" spans="8:8">
      <c r="H589" s="35">
        <v>1</v>
      </c>
    </row>
    <row r="590" spans="8:8">
      <c r="H590" s="35">
        <v>1</v>
      </c>
    </row>
    <row r="591" spans="8:8">
      <c r="H591" s="35">
        <v>1</v>
      </c>
    </row>
    <row r="592" spans="8:8">
      <c r="H592" s="35">
        <v>1</v>
      </c>
    </row>
    <row r="593" spans="8:8">
      <c r="H593" s="35">
        <v>1</v>
      </c>
    </row>
    <row r="594" spans="8:8">
      <c r="H594" s="35">
        <v>1</v>
      </c>
    </row>
    <row r="595" spans="8:8">
      <c r="H595" s="35">
        <v>1</v>
      </c>
    </row>
    <row r="596" spans="8:8">
      <c r="H596" s="35">
        <v>1</v>
      </c>
    </row>
    <row r="597" spans="8:8">
      <c r="H597" s="35">
        <v>1</v>
      </c>
    </row>
    <row r="598" spans="8:8">
      <c r="H598" s="35">
        <v>1</v>
      </c>
    </row>
    <row r="599" spans="8:8">
      <c r="H599" s="35">
        <v>1</v>
      </c>
    </row>
    <row r="600" spans="8:8">
      <c r="H600" s="35">
        <v>1</v>
      </c>
    </row>
    <row r="601" spans="8:8">
      <c r="H601" s="35">
        <v>1</v>
      </c>
    </row>
    <row r="602" spans="8:8">
      <c r="H602" s="35">
        <v>1</v>
      </c>
    </row>
    <row r="603" spans="8:8">
      <c r="H603" s="35">
        <v>1</v>
      </c>
    </row>
    <row r="604" spans="8:8">
      <c r="H604" s="35">
        <v>1</v>
      </c>
    </row>
    <row r="605" spans="8:8">
      <c r="H605" s="35">
        <v>1</v>
      </c>
    </row>
    <row r="606" spans="8:8">
      <c r="H606" s="35">
        <v>1</v>
      </c>
    </row>
    <row r="607" spans="8:8">
      <c r="H607" s="35">
        <v>1</v>
      </c>
    </row>
    <row r="608" spans="8:8">
      <c r="H608" s="35">
        <v>1</v>
      </c>
    </row>
    <row r="609" spans="8:8">
      <c r="H609" s="35">
        <v>1</v>
      </c>
    </row>
    <row r="610" spans="8:8">
      <c r="H610" s="35">
        <v>1</v>
      </c>
    </row>
    <row r="611" spans="8:8">
      <c r="H611" s="35">
        <v>1</v>
      </c>
    </row>
    <row r="612" spans="8:8">
      <c r="H612" s="35">
        <v>1</v>
      </c>
    </row>
    <row r="613" spans="8:8">
      <c r="H613" s="35">
        <v>1</v>
      </c>
    </row>
    <row r="614" spans="8:8">
      <c r="H614" s="35">
        <v>1</v>
      </c>
    </row>
    <row r="615" spans="8:8">
      <c r="H615" s="35">
        <v>1</v>
      </c>
    </row>
    <row r="616" spans="8:8">
      <c r="H616" s="35">
        <v>1</v>
      </c>
    </row>
    <row r="617" spans="8:8">
      <c r="H617" s="35">
        <v>1</v>
      </c>
    </row>
    <row r="618" spans="8:8">
      <c r="H618" s="35">
        <v>1</v>
      </c>
    </row>
    <row r="619" spans="8:8">
      <c r="H619" s="35">
        <v>1</v>
      </c>
    </row>
    <row r="620" spans="8:8">
      <c r="H620" s="35">
        <v>1</v>
      </c>
    </row>
    <row r="621" spans="8:8">
      <c r="H621" s="35">
        <v>1</v>
      </c>
    </row>
    <row r="622" spans="8:8">
      <c r="H622" s="35">
        <v>1</v>
      </c>
    </row>
    <row r="623" spans="8:8">
      <c r="H623" s="35">
        <v>1</v>
      </c>
    </row>
    <row r="624" spans="8:8">
      <c r="H624" s="35">
        <v>1</v>
      </c>
    </row>
    <row r="625" spans="8:8">
      <c r="H625" s="35">
        <v>1</v>
      </c>
    </row>
    <row r="626" spans="8:8">
      <c r="H626" s="35">
        <v>1</v>
      </c>
    </row>
    <row r="627" spans="8:8">
      <c r="H627" s="35">
        <v>1</v>
      </c>
    </row>
    <row r="628" spans="8:8">
      <c r="H628" s="35">
        <v>1</v>
      </c>
    </row>
    <row r="629" spans="8:8">
      <c r="H629" s="35">
        <v>1</v>
      </c>
    </row>
    <row r="630" spans="8:8">
      <c r="H630" s="35">
        <v>1</v>
      </c>
    </row>
    <row r="631" spans="8:8">
      <c r="H631" s="35">
        <v>1</v>
      </c>
    </row>
    <row r="632" spans="8:8">
      <c r="H632" s="35">
        <v>1</v>
      </c>
    </row>
    <row r="633" spans="8:8">
      <c r="H633" s="35">
        <v>1</v>
      </c>
    </row>
    <row r="634" spans="8:8">
      <c r="H634" s="35">
        <v>1</v>
      </c>
    </row>
    <row r="635" spans="8:8">
      <c r="H635" s="35">
        <v>1</v>
      </c>
    </row>
    <row r="636" spans="8:8">
      <c r="H636" s="35">
        <v>1</v>
      </c>
    </row>
    <row r="637" spans="8:8">
      <c r="H637" s="35">
        <v>1</v>
      </c>
    </row>
    <row r="638" spans="8:8">
      <c r="H638" s="35">
        <v>1</v>
      </c>
    </row>
    <row r="639" spans="8:8">
      <c r="H639" s="35">
        <v>1</v>
      </c>
    </row>
    <row r="640" spans="8:8">
      <c r="H640" s="35">
        <v>1</v>
      </c>
    </row>
    <row r="641" spans="8:8">
      <c r="H641" s="35">
        <v>1</v>
      </c>
    </row>
    <row r="642" spans="8:8">
      <c r="H642" s="35">
        <v>1</v>
      </c>
    </row>
    <row r="643" spans="8:8">
      <c r="H643" s="35">
        <v>1</v>
      </c>
    </row>
    <row r="644" spans="8:8">
      <c r="H644" s="35">
        <v>1</v>
      </c>
    </row>
    <row r="645" spans="8:8">
      <c r="H645" s="35">
        <v>1</v>
      </c>
    </row>
    <row r="646" spans="8:8">
      <c r="H646" s="35">
        <v>1</v>
      </c>
    </row>
    <row r="647" spans="8:8">
      <c r="H647" s="35">
        <v>1</v>
      </c>
    </row>
    <row r="648" spans="8:8">
      <c r="H648" s="35">
        <v>1</v>
      </c>
    </row>
    <row r="649" spans="8:8">
      <c r="H649" s="35">
        <v>1</v>
      </c>
    </row>
    <row r="650" spans="8:8">
      <c r="H650" s="35">
        <v>1</v>
      </c>
    </row>
    <row r="651" spans="8:8">
      <c r="H651" s="35">
        <v>1</v>
      </c>
    </row>
    <row r="652" spans="8:8">
      <c r="H652" s="35">
        <v>1</v>
      </c>
    </row>
    <row r="653" spans="8:8">
      <c r="H653" s="35">
        <v>1</v>
      </c>
    </row>
    <row r="654" spans="8:8">
      <c r="H654" s="35">
        <v>1</v>
      </c>
    </row>
    <row r="655" spans="8:8">
      <c r="H655" s="35">
        <v>1</v>
      </c>
    </row>
    <row r="656" spans="8:8">
      <c r="H656" s="35">
        <v>1</v>
      </c>
    </row>
    <row r="657" spans="8:8">
      <c r="H657" s="35">
        <v>1</v>
      </c>
    </row>
    <row r="658" spans="8:8">
      <c r="H658" s="35">
        <v>1</v>
      </c>
    </row>
    <row r="659" spans="8:8">
      <c r="H659" s="35">
        <v>1</v>
      </c>
    </row>
    <row r="660" spans="8:8">
      <c r="H660" s="35">
        <v>1</v>
      </c>
    </row>
    <row r="661" spans="8:8">
      <c r="H661" s="35">
        <v>1</v>
      </c>
    </row>
    <row r="662" spans="8:8">
      <c r="H662" s="35">
        <v>1</v>
      </c>
    </row>
    <row r="663" spans="8:8">
      <c r="H663" s="35">
        <v>1</v>
      </c>
    </row>
    <row r="664" spans="8:8">
      <c r="H664" s="35">
        <v>1</v>
      </c>
    </row>
    <row r="665" spans="8:8">
      <c r="H665" s="35">
        <v>1</v>
      </c>
    </row>
    <row r="666" spans="8:8">
      <c r="H666" s="35">
        <v>1</v>
      </c>
    </row>
    <row r="667" spans="8:8">
      <c r="H667" s="35">
        <v>1</v>
      </c>
    </row>
    <row r="668" spans="8:8">
      <c r="H668" s="35">
        <v>1</v>
      </c>
    </row>
    <row r="669" spans="8:8">
      <c r="H669" s="35">
        <v>1</v>
      </c>
    </row>
    <row r="670" spans="8:8">
      <c r="H670" s="35">
        <v>1</v>
      </c>
    </row>
    <row r="671" spans="8:8">
      <c r="H671" s="35">
        <v>1</v>
      </c>
    </row>
    <row r="672" spans="8:8">
      <c r="H672" s="35">
        <v>1</v>
      </c>
    </row>
    <row r="673" spans="8:8">
      <c r="H673" s="35">
        <v>1</v>
      </c>
    </row>
    <row r="674" spans="8:8">
      <c r="H674" s="35">
        <v>1</v>
      </c>
    </row>
    <row r="675" spans="8:8">
      <c r="H675" s="35">
        <v>1</v>
      </c>
    </row>
    <row r="676" spans="8:8">
      <c r="H676" s="35">
        <v>1</v>
      </c>
    </row>
    <row r="677" spans="8:8">
      <c r="H677" s="35">
        <v>1</v>
      </c>
    </row>
    <row r="678" spans="8:8">
      <c r="H678" s="35">
        <v>1</v>
      </c>
    </row>
    <row r="679" spans="8:8">
      <c r="H679" s="35">
        <v>1</v>
      </c>
    </row>
    <row r="680" spans="8:8">
      <c r="H680" s="35">
        <v>1</v>
      </c>
    </row>
    <row r="681" spans="8:8">
      <c r="H681" s="35">
        <v>1</v>
      </c>
    </row>
    <row r="682" spans="8:8">
      <c r="H682" s="35">
        <v>1</v>
      </c>
    </row>
    <row r="683" spans="8:8">
      <c r="H683" s="35">
        <v>1</v>
      </c>
    </row>
    <row r="684" spans="8:8">
      <c r="H684" s="35">
        <v>1</v>
      </c>
    </row>
    <row r="685" spans="8:8">
      <c r="H685" s="35">
        <v>1</v>
      </c>
    </row>
    <row r="686" spans="8:8">
      <c r="H686" s="35">
        <v>1</v>
      </c>
    </row>
    <row r="687" spans="8:8">
      <c r="H687" s="35">
        <v>1</v>
      </c>
    </row>
    <row r="688" spans="8:8">
      <c r="H688" s="35">
        <v>1</v>
      </c>
    </row>
    <row r="689" spans="8:8">
      <c r="H689" s="35">
        <v>1</v>
      </c>
    </row>
    <row r="690" spans="8:8">
      <c r="H690" s="35">
        <v>1</v>
      </c>
    </row>
    <row r="691" spans="8:8">
      <c r="H691" s="35">
        <v>1</v>
      </c>
    </row>
    <row r="692" spans="8:8">
      <c r="H692" s="35">
        <v>1</v>
      </c>
    </row>
    <row r="693" spans="8:8">
      <c r="H693" s="35">
        <v>1</v>
      </c>
    </row>
    <row r="694" spans="8:8">
      <c r="H694" s="35">
        <v>1</v>
      </c>
    </row>
    <row r="695" spans="8:8">
      <c r="H695" s="35">
        <v>1</v>
      </c>
    </row>
    <row r="696" spans="8:8">
      <c r="H696" s="35">
        <v>1</v>
      </c>
    </row>
    <row r="697" spans="8:8">
      <c r="H697" s="35">
        <v>1</v>
      </c>
    </row>
    <row r="698" spans="8:8">
      <c r="H698" s="35">
        <v>1</v>
      </c>
    </row>
    <row r="699" spans="8:8">
      <c r="H699" s="35">
        <v>1</v>
      </c>
    </row>
    <row r="700" spans="8:8">
      <c r="H700" s="35">
        <v>1</v>
      </c>
    </row>
    <row r="701" spans="8:8">
      <c r="H701" s="35">
        <v>1</v>
      </c>
    </row>
    <row r="702" spans="8:8">
      <c r="H702" s="35">
        <v>1</v>
      </c>
    </row>
    <row r="703" spans="8:8">
      <c r="H703" s="35">
        <v>1</v>
      </c>
    </row>
    <row r="704" spans="8:8">
      <c r="H704" s="35">
        <v>1</v>
      </c>
    </row>
    <row r="705" spans="8:8">
      <c r="H705" s="35">
        <v>1</v>
      </c>
    </row>
    <row r="706" spans="8:8">
      <c r="H706" s="35">
        <v>1</v>
      </c>
    </row>
    <row r="707" spans="8:8">
      <c r="H707" s="35">
        <v>1</v>
      </c>
    </row>
    <row r="708" spans="8:8">
      <c r="H708" s="35">
        <v>1</v>
      </c>
    </row>
    <row r="709" spans="8:8">
      <c r="H709" s="35">
        <v>1</v>
      </c>
    </row>
    <row r="710" spans="8:8">
      <c r="H710" s="35">
        <v>1</v>
      </c>
    </row>
    <row r="711" spans="8:8">
      <c r="H711" s="35">
        <v>1</v>
      </c>
    </row>
    <row r="712" spans="8:8">
      <c r="H712" s="35">
        <v>1</v>
      </c>
    </row>
    <row r="713" spans="8:8">
      <c r="H713" s="35">
        <v>1</v>
      </c>
    </row>
    <row r="714" spans="8:8">
      <c r="H714" s="35">
        <v>1</v>
      </c>
    </row>
    <row r="715" spans="8:8">
      <c r="H715" s="35">
        <v>1</v>
      </c>
    </row>
    <row r="716" spans="8:8">
      <c r="H716" s="35">
        <v>1</v>
      </c>
    </row>
    <row r="717" spans="8:8">
      <c r="H717" s="35">
        <v>1</v>
      </c>
    </row>
    <row r="718" spans="8:8">
      <c r="H718" s="35">
        <v>1</v>
      </c>
    </row>
    <row r="719" spans="8:8">
      <c r="H719" s="35">
        <v>1</v>
      </c>
    </row>
    <row r="720" spans="8:8">
      <c r="H720" s="35">
        <v>1</v>
      </c>
    </row>
    <row r="721" spans="8:8">
      <c r="H721" s="35">
        <v>1</v>
      </c>
    </row>
    <row r="722" spans="8:8">
      <c r="H722" s="35">
        <v>1</v>
      </c>
    </row>
    <row r="723" spans="8:8">
      <c r="H723" s="35">
        <v>1</v>
      </c>
    </row>
    <row r="724" spans="8:8">
      <c r="H724" s="35">
        <v>1</v>
      </c>
    </row>
    <row r="725" spans="8:8">
      <c r="H725" s="35">
        <v>1</v>
      </c>
    </row>
    <row r="726" spans="8:8">
      <c r="H726" s="35">
        <v>1</v>
      </c>
    </row>
    <row r="727" spans="8:8">
      <c r="H727" s="35">
        <v>1</v>
      </c>
    </row>
    <row r="728" spans="8:8">
      <c r="H728" s="35">
        <v>1</v>
      </c>
    </row>
    <row r="729" spans="8:8">
      <c r="H729" s="35">
        <v>1</v>
      </c>
    </row>
    <row r="730" spans="8:8">
      <c r="H730" s="35">
        <v>1</v>
      </c>
    </row>
    <row r="731" spans="8:8">
      <c r="H731" s="35">
        <v>1</v>
      </c>
    </row>
    <row r="732" spans="8:8">
      <c r="H732" s="35">
        <v>1</v>
      </c>
    </row>
    <row r="733" spans="8:8">
      <c r="H733" s="35">
        <v>1</v>
      </c>
    </row>
    <row r="734" spans="8:8">
      <c r="H734" s="35">
        <v>1</v>
      </c>
    </row>
    <row r="735" spans="8:8">
      <c r="H735" s="35">
        <v>1</v>
      </c>
    </row>
    <row r="736" spans="8:8">
      <c r="H736" s="35">
        <v>1</v>
      </c>
    </row>
    <row r="737" spans="8:8">
      <c r="H737" s="35">
        <v>1</v>
      </c>
    </row>
    <row r="738" spans="8:8">
      <c r="H738" s="35">
        <v>1</v>
      </c>
    </row>
    <row r="739" spans="8:8">
      <c r="H739" s="35">
        <v>1</v>
      </c>
    </row>
    <row r="740" spans="8:8">
      <c r="H740" s="35">
        <v>1</v>
      </c>
    </row>
    <row r="741" spans="8:8">
      <c r="H741" s="35">
        <v>1</v>
      </c>
    </row>
    <row r="742" spans="8:8">
      <c r="H742" s="35">
        <v>1</v>
      </c>
    </row>
    <row r="743" spans="8:8">
      <c r="H743" s="35">
        <v>1</v>
      </c>
    </row>
    <row r="744" spans="8:8">
      <c r="H744" s="35">
        <v>1</v>
      </c>
    </row>
    <row r="745" spans="8:8">
      <c r="H745" s="35">
        <v>1</v>
      </c>
    </row>
    <row r="746" spans="8:8">
      <c r="H746" s="35">
        <v>1</v>
      </c>
    </row>
    <row r="747" spans="8:8">
      <c r="H747" s="35">
        <v>1</v>
      </c>
    </row>
    <row r="748" spans="8:8">
      <c r="H748" s="35">
        <v>1</v>
      </c>
    </row>
    <row r="749" spans="8:8">
      <c r="H749" s="35">
        <v>1</v>
      </c>
    </row>
    <row r="750" spans="8:8">
      <c r="H750" s="35">
        <v>1</v>
      </c>
    </row>
    <row r="751" spans="8:8">
      <c r="H751" s="35">
        <v>1</v>
      </c>
    </row>
    <row r="752" spans="8:8">
      <c r="H752" s="35">
        <v>1</v>
      </c>
    </row>
    <row r="753" spans="8:8">
      <c r="H753" s="35">
        <v>1</v>
      </c>
    </row>
    <row r="754" spans="8:8">
      <c r="H754" s="35">
        <v>1</v>
      </c>
    </row>
    <row r="755" spans="8:8">
      <c r="H755" s="35">
        <v>1</v>
      </c>
    </row>
    <row r="756" spans="8:8">
      <c r="H756" s="35">
        <v>1</v>
      </c>
    </row>
    <row r="757" spans="8:8">
      <c r="H757" s="35">
        <v>1</v>
      </c>
    </row>
    <row r="758" spans="8:8">
      <c r="H758" s="35">
        <v>1</v>
      </c>
    </row>
    <row r="759" spans="8:8">
      <c r="H759" s="35">
        <v>1</v>
      </c>
    </row>
    <row r="760" spans="8:8">
      <c r="H760" s="35">
        <v>1</v>
      </c>
    </row>
    <row r="761" spans="8:8">
      <c r="H761" s="35">
        <v>1</v>
      </c>
    </row>
    <row r="762" spans="8:8">
      <c r="H762" s="35">
        <v>1</v>
      </c>
    </row>
    <row r="763" spans="8:8">
      <c r="H763" s="35">
        <v>1</v>
      </c>
    </row>
    <row r="764" spans="8:8">
      <c r="H764" s="35">
        <v>1</v>
      </c>
    </row>
    <row r="765" spans="8:8">
      <c r="H765" s="35">
        <v>1</v>
      </c>
    </row>
    <row r="766" spans="8:8">
      <c r="H766" s="35">
        <v>1</v>
      </c>
    </row>
    <row r="767" spans="8:8">
      <c r="H767" s="35">
        <v>1</v>
      </c>
    </row>
    <row r="768" spans="8:8">
      <c r="H768" s="35">
        <v>1</v>
      </c>
    </row>
    <row r="769" spans="8:8">
      <c r="H769" s="35">
        <v>1</v>
      </c>
    </row>
    <row r="770" spans="8:8">
      <c r="H770" s="35">
        <v>1</v>
      </c>
    </row>
    <row r="771" spans="8:8">
      <c r="H771" s="35">
        <v>1</v>
      </c>
    </row>
    <row r="772" spans="8:8">
      <c r="H772" s="35">
        <v>1</v>
      </c>
    </row>
    <row r="773" spans="8:8">
      <c r="H773" s="35">
        <v>1</v>
      </c>
    </row>
    <row r="774" spans="8:8">
      <c r="H774" s="35">
        <v>1</v>
      </c>
    </row>
    <row r="775" spans="8:8">
      <c r="H775" s="35">
        <v>1</v>
      </c>
    </row>
    <row r="776" spans="8:8">
      <c r="H776" s="35">
        <v>1</v>
      </c>
    </row>
    <row r="777" spans="8:8">
      <c r="H777" s="35">
        <v>1</v>
      </c>
    </row>
    <row r="778" spans="8:8">
      <c r="H778" s="35">
        <v>1</v>
      </c>
    </row>
    <row r="779" spans="8:8">
      <c r="H779" s="35">
        <v>1</v>
      </c>
    </row>
    <row r="780" spans="8:8">
      <c r="H780" s="35">
        <v>1</v>
      </c>
    </row>
    <row r="781" spans="8:8">
      <c r="H781" s="35">
        <v>1</v>
      </c>
    </row>
    <row r="782" spans="8:8">
      <c r="H782" s="35">
        <v>1</v>
      </c>
    </row>
    <row r="783" spans="8:8">
      <c r="H783" s="35">
        <v>1</v>
      </c>
    </row>
    <row r="784" spans="8:8">
      <c r="H784" s="35">
        <v>1</v>
      </c>
    </row>
    <row r="785" spans="8:8">
      <c r="H785" s="35">
        <v>1</v>
      </c>
    </row>
    <row r="786" spans="8:8">
      <c r="H786" s="35">
        <v>1</v>
      </c>
    </row>
    <row r="787" spans="8:8">
      <c r="H787" s="35">
        <v>1</v>
      </c>
    </row>
    <row r="788" spans="8:8">
      <c r="H788" s="35">
        <v>1</v>
      </c>
    </row>
    <row r="789" spans="8:8">
      <c r="H789" s="35">
        <v>1</v>
      </c>
    </row>
    <row r="790" spans="8:8">
      <c r="H790" s="35">
        <v>1</v>
      </c>
    </row>
    <row r="791" spans="8:8">
      <c r="H791" s="35">
        <v>1</v>
      </c>
    </row>
    <row r="792" spans="8:8">
      <c r="H792" s="35">
        <v>1</v>
      </c>
    </row>
    <row r="793" spans="8:8">
      <c r="H793" s="35">
        <v>1</v>
      </c>
    </row>
    <row r="794" spans="8:8">
      <c r="H794" s="35">
        <v>1</v>
      </c>
    </row>
    <row r="795" spans="8:8">
      <c r="H795" s="35">
        <v>1</v>
      </c>
    </row>
    <row r="796" spans="8:8">
      <c r="H796" s="35">
        <v>1</v>
      </c>
    </row>
    <row r="797" spans="8:8">
      <c r="H797" s="35">
        <v>1</v>
      </c>
    </row>
    <row r="798" spans="8:8">
      <c r="H798" s="35">
        <v>1</v>
      </c>
    </row>
    <row r="799" spans="8:8">
      <c r="H799" s="35">
        <v>1</v>
      </c>
    </row>
    <row r="800" spans="8:8">
      <c r="H800" s="35">
        <v>1</v>
      </c>
    </row>
    <row r="801" spans="8:8">
      <c r="H801" s="35">
        <v>1</v>
      </c>
    </row>
    <row r="802" spans="8:8">
      <c r="H802" s="35">
        <v>1</v>
      </c>
    </row>
    <row r="803" spans="8:8">
      <c r="H803" s="35">
        <v>1</v>
      </c>
    </row>
    <row r="804" spans="8:8">
      <c r="H804" s="35">
        <v>1</v>
      </c>
    </row>
    <row r="805" spans="8:8">
      <c r="H805" s="35">
        <v>1</v>
      </c>
    </row>
    <row r="806" spans="8:8">
      <c r="H806" s="35">
        <v>1</v>
      </c>
    </row>
    <row r="807" spans="8:8">
      <c r="H807" s="35">
        <v>1</v>
      </c>
    </row>
    <row r="808" spans="8:8">
      <c r="H808" s="35">
        <v>1</v>
      </c>
    </row>
    <row r="809" spans="8:8">
      <c r="H809" s="35">
        <v>1</v>
      </c>
    </row>
    <row r="810" spans="8:8">
      <c r="H810" s="35">
        <v>1</v>
      </c>
    </row>
    <row r="811" spans="8:8">
      <c r="H811" s="35">
        <v>1</v>
      </c>
    </row>
    <row r="812" spans="8:8">
      <c r="H812" s="35">
        <v>1</v>
      </c>
    </row>
    <row r="813" spans="8:8">
      <c r="H813" s="35">
        <v>1</v>
      </c>
    </row>
    <row r="814" spans="8:8">
      <c r="H814" s="35">
        <v>1</v>
      </c>
    </row>
    <row r="815" spans="8:8">
      <c r="H815" s="35">
        <v>1</v>
      </c>
    </row>
    <row r="816" spans="8:8">
      <c r="H816" s="35">
        <v>1</v>
      </c>
    </row>
    <row r="817" spans="8:8">
      <c r="H817" s="35">
        <v>1</v>
      </c>
    </row>
    <row r="818" spans="8:8">
      <c r="H818" s="35">
        <v>1</v>
      </c>
    </row>
    <row r="819" spans="8:8">
      <c r="H819" s="35">
        <v>1</v>
      </c>
    </row>
    <row r="820" spans="8:8">
      <c r="H820" s="35">
        <v>1</v>
      </c>
    </row>
    <row r="821" spans="8:8">
      <c r="H821" s="35">
        <v>1</v>
      </c>
    </row>
    <row r="822" spans="8:8">
      <c r="H822" s="35">
        <v>1</v>
      </c>
    </row>
    <row r="823" spans="8:8">
      <c r="H823" s="35">
        <v>1</v>
      </c>
    </row>
    <row r="824" spans="8:8">
      <c r="H824" s="35">
        <v>1</v>
      </c>
    </row>
    <row r="825" spans="8:8">
      <c r="H825" s="35">
        <v>1</v>
      </c>
    </row>
    <row r="826" spans="8:8">
      <c r="H826" s="35">
        <v>1</v>
      </c>
    </row>
    <row r="827" spans="8:8">
      <c r="H827" s="35">
        <v>1</v>
      </c>
    </row>
    <row r="828" spans="8:8">
      <c r="H828" s="35">
        <v>1</v>
      </c>
    </row>
    <row r="829" spans="8:8">
      <c r="H829" s="35">
        <v>1</v>
      </c>
    </row>
    <row r="830" spans="8:8">
      <c r="H830" s="35">
        <v>1</v>
      </c>
    </row>
    <row r="831" spans="8:8">
      <c r="H831" s="35">
        <v>1</v>
      </c>
    </row>
    <row r="832" spans="8:8">
      <c r="H832" s="35">
        <v>1</v>
      </c>
    </row>
    <row r="833" spans="8:8">
      <c r="H833" s="35">
        <v>1</v>
      </c>
    </row>
    <row r="834" spans="8:8">
      <c r="H834" s="35">
        <v>1</v>
      </c>
    </row>
    <row r="835" spans="8:8">
      <c r="H835" s="35">
        <v>1</v>
      </c>
    </row>
    <row r="836" spans="8:8">
      <c r="H836" s="35">
        <v>1</v>
      </c>
    </row>
    <row r="837" spans="8:8">
      <c r="H837" s="35">
        <v>1</v>
      </c>
    </row>
    <row r="838" spans="8:8">
      <c r="H838" s="35">
        <v>1</v>
      </c>
    </row>
    <row r="839" spans="8:8">
      <c r="H839" s="35">
        <v>1</v>
      </c>
    </row>
    <row r="840" spans="8:8">
      <c r="H840" s="35">
        <v>1</v>
      </c>
    </row>
    <row r="841" spans="8:8">
      <c r="H841" s="35">
        <v>1</v>
      </c>
    </row>
    <row r="842" spans="8:8">
      <c r="H842" s="35">
        <v>1</v>
      </c>
    </row>
    <row r="843" spans="8:8">
      <c r="H843" s="35">
        <v>1</v>
      </c>
    </row>
    <row r="844" spans="8:8">
      <c r="H844" s="35">
        <v>1</v>
      </c>
    </row>
    <row r="845" spans="8:8">
      <c r="H845" s="35">
        <v>1</v>
      </c>
    </row>
    <row r="846" spans="8:8">
      <c r="H846" s="35">
        <v>1</v>
      </c>
    </row>
    <row r="847" spans="8:8">
      <c r="H847" s="35">
        <v>1</v>
      </c>
    </row>
    <row r="848" spans="8:8">
      <c r="H848" s="35">
        <v>1</v>
      </c>
    </row>
    <row r="849" spans="8:8">
      <c r="H849" s="35">
        <v>1</v>
      </c>
    </row>
    <row r="850" spans="8:8">
      <c r="H850" s="35">
        <v>1</v>
      </c>
    </row>
    <row r="851" spans="8:8">
      <c r="H851" s="35">
        <v>1</v>
      </c>
    </row>
    <row r="852" spans="8:8">
      <c r="H852" s="35">
        <v>1</v>
      </c>
    </row>
    <row r="853" spans="8:8">
      <c r="H853" s="35">
        <v>1</v>
      </c>
    </row>
    <row r="854" spans="8:8">
      <c r="H854" s="35">
        <v>1</v>
      </c>
    </row>
    <row r="855" spans="8:8">
      <c r="H855" s="35">
        <v>1</v>
      </c>
    </row>
    <row r="856" spans="8:8">
      <c r="H856" s="35">
        <v>1</v>
      </c>
    </row>
    <row r="857" spans="8:8">
      <c r="H857" s="35">
        <v>1</v>
      </c>
    </row>
    <row r="858" spans="8:8">
      <c r="H858" s="35">
        <v>1</v>
      </c>
    </row>
    <row r="859" spans="8:8">
      <c r="H859" s="35">
        <v>1</v>
      </c>
    </row>
    <row r="860" spans="8:8">
      <c r="H860" s="35">
        <v>1</v>
      </c>
    </row>
    <row r="861" spans="8:8">
      <c r="H861" s="35">
        <v>1</v>
      </c>
    </row>
    <row r="862" spans="8:8">
      <c r="H862" s="35">
        <v>1</v>
      </c>
    </row>
    <row r="863" spans="8:8">
      <c r="H863" s="35">
        <v>1</v>
      </c>
    </row>
    <row r="864" spans="8:8">
      <c r="H864" s="35">
        <v>1</v>
      </c>
    </row>
    <row r="865" spans="8:8">
      <c r="H865" s="35">
        <v>1</v>
      </c>
    </row>
    <row r="866" spans="8:8">
      <c r="H866" s="35">
        <v>1</v>
      </c>
    </row>
    <row r="867" spans="8:8">
      <c r="H867" s="35">
        <v>1</v>
      </c>
    </row>
    <row r="868" spans="8:8">
      <c r="H868" s="35">
        <v>1</v>
      </c>
    </row>
    <row r="869" spans="8:8">
      <c r="H869" s="35">
        <v>1</v>
      </c>
    </row>
    <row r="870" spans="8:8">
      <c r="H870" s="35">
        <v>1</v>
      </c>
    </row>
    <row r="871" spans="8:8">
      <c r="H871" s="35">
        <v>1</v>
      </c>
    </row>
    <row r="872" spans="8:8">
      <c r="H872" s="35">
        <v>1</v>
      </c>
    </row>
    <row r="873" spans="8:8">
      <c r="H873" s="35">
        <v>1</v>
      </c>
    </row>
    <row r="874" spans="8:8">
      <c r="H874" s="35">
        <v>1</v>
      </c>
    </row>
    <row r="875" spans="8:8">
      <c r="H875" s="35">
        <v>1</v>
      </c>
    </row>
    <row r="876" spans="8:8">
      <c r="H876" s="35">
        <v>1</v>
      </c>
    </row>
    <row r="877" spans="8:8">
      <c r="H877" s="35">
        <v>1</v>
      </c>
    </row>
    <row r="878" spans="8:8">
      <c r="H878" s="35">
        <v>1</v>
      </c>
    </row>
    <row r="879" spans="8:8">
      <c r="H879" s="35">
        <v>1</v>
      </c>
    </row>
    <row r="880" spans="8:8">
      <c r="H880" s="35">
        <v>1</v>
      </c>
    </row>
    <row r="881" spans="8:8">
      <c r="H881" s="35">
        <v>1</v>
      </c>
    </row>
    <row r="882" spans="8:8">
      <c r="H882" s="35">
        <v>1</v>
      </c>
    </row>
    <row r="883" spans="8:8">
      <c r="H883" s="35">
        <v>1</v>
      </c>
    </row>
    <row r="884" spans="8:8">
      <c r="H884" s="35">
        <v>1</v>
      </c>
    </row>
    <row r="885" spans="8:8">
      <c r="H885" s="35">
        <v>1</v>
      </c>
    </row>
    <row r="886" spans="8:8">
      <c r="H886" s="35">
        <v>1</v>
      </c>
    </row>
    <row r="887" spans="8:8">
      <c r="H887" s="35">
        <v>1</v>
      </c>
    </row>
    <row r="888" spans="8:8">
      <c r="H888" s="35">
        <v>1</v>
      </c>
    </row>
    <row r="889" spans="8:8">
      <c r="H889" s="35">
        <v>1</v>
      </c>
    </row>
    <row r="890" spans="8:8">
      <c r="H890" s="35">
        <v>1</v>
      </c>
    </row>
    <row r="891" spans="8:8">
      <c r="H891" s="35">
        <v>1</v>
      </c>
    </row>
    <row r="892" spans="8:8">
      <c r="H892" s="35">
        <v>1</v>
      </c>
    </row>
    <row r="893" spans="8:8">
      <c r="H893" s="35">
        <v>1</v>
      </c>
    </row>
    <row r="894" spans="8:8">
      <c r="H894" s="35">
        <v>1</v>
      </c>
    </row>
    <row r="895" spans="8:8">
      <c r="H895" s="35">
        <v>1</v>
      </c>
    </row>
    <row r="896" spans="8:8">
      <c r="H896" s="35">
        <v>1</v>
      </c>
    </row>
    <row r="897" spans="8:8">
      <c r="H897" s="35">
        <v>1</v>
      </c>
    </row>
    <row r="898" spans="8:8">
      <c r="H898" s="35">
        <v>1</v>
      </c>
    </row>
    <row r="899" spans="8:8">
      <c r="H899" s="35">
        <v>1</v>
      </c>
    </row>
    <row r="900" spans="8:8">
      <c r="H900" s="35">
        <v>1</v>
      </c>
    </row>
    <row r="901" spans="8:8">
      <c r="H901" s="35">
        <v>1</v>
      </c>
    </row>
    <row r="902" spans="8:8">
      <c r="H902" s="35">
        <v>1</v>
      </c>
    </row>
    <row r="903" spans="8:8">
      <c r="H903" s="35">
        <v>1</v>
      </c>
    </row>
    <row r="904" spans="8:8">
      <c r="H904" s="35">
        <v>1</v>
      </c>
    </row>
    <row r="905" spans="8:8">
      <c r="H905" s="35">
        <v>1</v>
      </c>
    </row>
    <row r="906" spans="8:8">
      <c r="H906" s="35">
        <v>1</v>
      </c>
    </row>
    <row r="907" spans="8:8">
      <c r="H907" s="35">
        <v>1</v>
      </c>
    </row>
    <row r="908" spans="8:8">
      <c r="H908" s="35">
        <v>1</v>
      </c>
    </row>
    <row r="909" spans="8:8">
      <c r="H909" s="35">
        <v>1</v>
      </c>
    </row>
    <row r="910" spans="8:8">
      <c r="H910" s="35">
        <v>1</v>
      </c>
    </row>
    <row r="911" spans="8:8">
      <c r="H911" s="35">
        <v>1</v>
      </c>
    </row>
    <row r="912" spans="8:8">
      <c r="H912" s="35">
        <v>1</v>
      </c>
    </row>
    <row r="913" spans="8:8">
      <c r="H913" s="35">
        <v>1</v>
      </c>
    </row>
    <row r="914" spans="8:8">
      <c r="H914" s="35">
        <v>1</v>
      </c>
    </row>
    <row r="915" spans="8:8">
      <c r="H915" s="35">
        <v>1</v>
      </c>
    </row>
    <row r="916" spans="8:8">
      <c r="H916" s="35">
        <v>1</v>
      </c>
    </row>
    <row r="917" spans="8:8">
      <c r="H917" s="35">
        <v>1</v>
      </c>
    </row>
    <row r="918" spans="8:8">
      <c r="H918" s="35">
        <v>1</v>
      </c>
    </row>
    <row r="919" spans="8:8">
      <c r="H919" s="35">
        <v>1</v>
      </c>
    </row>
    <row r="920" spans="8:8">
      <c r="H920" s="35">
        <v>1</v>
      </c>
    </row>
    <row r="921" spans="8:8">
      <c r="H921" s="35">
        <v>1</v>
      </c>
    </row>
    <row r="922" spans="8:8">
      <c r="H922" s="35">
        <v>1</v>
      </c>
    </row>
    <row r="923" spans="8:8">
      <c r="H923" s="35">
        <v>1</v>
      </c>
    </row>
    <row r="924" spans="8:8">
      <c r="H924" s="35">
        <v>1</v>
      </c>
    </row>
    <row r="925" spans="8:8">
      <c r="H925" s="35">
        <v>1</v>
      </c>
    </row>
    <row r="926" spans="8:8">
      <c r="H926" s="35">
        <v>1</v>
      </c>
    </row>
    <row r="927" spans="8:8">
      <c r="H927" s="35">
        <v>1</v>
      </c>
    </row>
    <row r="928" spans="8:8">
      <c r="H928" s="35">
        <v>1</v>
      </c>
    </row>
    <row r="929" spans="8:8">
      <c r="H929" s="35">
        <v>1</v>
      </c>
    </row>
    <row r="930" spans="8:8">
      <c r="H930" s="35">
        <v>1</v>
      </c>
    </row>
    <row r="931" spans="8:8">
      <c r="H931" s="35">
        <v>1</v>
      </c>
    </row>
    <row r="932" spans="8:8">
      <c r="H932" s="35">
        <v>1</v>
      </c>
    </row>
    <row r="933" spans="8:8">
      <c r="H933" s="35">
        <v>1</v>
      </c>
    </row>
    <row r="934" spans="8:8">
      <c r="H934" s="35">
        <v>1</v>
      </c>
    </row>
    <row r="935" spans="8:8">
      <c r="H935" s="35">
        <v>1</v>
      </c>
    </row>
    <row r="936" spans="8:8">
      <c r="H936" s="35">
        <v>1</v>
      </c>
    </row>
    <row r="937" spans="8:8">
      <c r="H937" s="35">
        <v>1</v>
      </c>
    </row>
    <row r="938" spans="8:8">
      <c r="H938" s="35">
        <v>1</v>
      </c>
    </row>
    <row r="939" spans="8:8">
      <c r="H939" s="35">
        <v>1</v>
      </c>
    </row>
    <row r="940" spans="8:8">
      <c r="H940" s="35">
        <v>1</v>
      </c>
    </row>
    <row r="941" spans="8:8">
      <c r="H941" s="35">
        <v>1</v>
      </c>
    </row>
    <row r="942" spans="8:8">
      <c r="H942" s="35">
        <v>1</v>
      </c>
    </row>
    <row r="943" spans="8:8">
      <c r="H943" s="35">
        <v>1</v>
      </c>
    </row>
    <row r="944" spans="8:8">
      <c r="H944" s="35">
        <v>1</v>
      </c>
    </row>
    <row r="945" spans="8:8">
      <c r="H945" s="35">
        <v>1</v>
      </c>
    </row>
    <row r="946" spans="8:8">
      <c r="H946" s="35">
        <v>1</v>
      </c>
    </row>
    <row r="947" spans="8:8">
      <c r="H947" s="35">
        <v>1</v>
      </c>
    </row>
    <row r="948" spans="8:8">
      <c r="H948" s="35">
        <v>1</v>
      </c>
    </row>
    <row r="949" spans="8:8">
      <c r="H949" s="35">
        <v>1</v>
      </c>
    </row>
    <row r="950" spans="8:8">
      <c r="H950" s="35">
        <v>1</v>
      </c>
    </row>
    <row r="951" spans="8:8">
      <c r="H951" s="35">
        <v>1</v>
      </c>
    </row>
    <row r="952" spans="8:8">
      <c r="H952" s="35">
        <v>1</v>
      </c>
    </row>
    <row r="953" spans="8:8">
      <c r="H953" s="35">
        <v>1</v>
      </c>
    </row>
    <row r="954" spans="8:8">
      <c r="H954" s="35">
        <v>1</v>
      </c>
    </row>
    <row r="955" spans="8:8">
      <c r="H955" s="35">
        <v>1</v>
      </c>
    </row>
    <row r="956" spans="8:8">
      <c r="H956" s="35">
        <v>1</v>
      </c>
    </row>
    <row r="957" spans="8:8">
      <c r="H957" s="35">
        <v>1</v>
      </c>
    </row>
    <row r="958" spans="8:8">
      <c r="H958" s="35">
        <v>1</v>
      </c>
    </row>
    <row r="959" spans="8:8">
      <c r="H959" s="35">
        <v>1</v>
      </c>
    </row>
    <row r="960" spans="8:8">
      <c r="H960" s="35">
        <v>1</v>
      </c>
    </row>
    <row r="961" spans="8:8">
      <c r="H961" s="35">
        <v>1</v>
      </c>
    </row>
    <row r="962" spans="8:8">
      <c r="H962" s="35">
        <v>1</v>
      </c>
    </row>
    <row r="963" spans="8:8">
      <c r="H963" s="35">
        <v>1</v>
      </c>
    </row>
    <row r="964" spans="8:8">
      <c r="H964" s="35">
        <v>1</v>
      </c>
    </row>
    <row r="965" spans="8:8">
      <c r="H965" s="35">
        <v>1</v>
      </c>
    </row>
    <row r="966" spans="8:8">
      <c r="H966" s="35">
        <v>1</v>
      </c>
    </row>
    <row r="967" spans="8:8">
      <c r="H967" s="35">
        <v>1</v>
      </c>
    </row>
    <row r="968" spans="8:8">
      <c r="H968" s="35">
        <v>1</v>
      </c>
    </row>
    <row r="969" spans="8:8">
      <c r="H969" s="35">
        <v>1</v>
      </c>
    </row>
    <row r="970" spans="8:8">
      <c r="H970" s="35">
        <v>1</v>
      </c>
    </row>
    <row r="971" spans="8:8">
      <c r="H971" s="35">
        <v>1</v>
      </c>
    </row>
    <row r="972" spans="8:8">
      <c r="H972" s="35">
        <v>1</v>
      </c>
    </row>
    <row r="973" spans="8:8">
      <c r="H973" s="35">
        <v>1</v>
      </c>
    </row>
    <row r="974" spans="8:8">
      <c r="H974" s="35">
        <v>1</v>
      </c>
    </row>
    <row r="975" spans="8:8">
      <c r="H975" s="35">
        <v>1</v>
      </c>
    </row>
    <row r="976" spans="8:8">
      <c r="H976" s="35">
        <v>1</v>
      </c>
    </row>
    <row r="977" spans="8:8">
      <c r="H977" s="35">
        <v>1</v>
      </c>
    </row>
    <row r="978" spans="8:8">
      <c r="H978" s="35">
        <v>1</v>
      </c>
    </row>
    <row r="979" spans="8:8">
      <c r="H979" s="35">
        <v>1</v>
      </c>
    </row>
    <row r="980" spans="8:8">
      <c r="H980" s="35">
        <v>1</v>
      </c>
    </row>
    <row r="981" spans="8:8">
      <c r="H981" s="35">
        <v>1</v>
      </c>
    </row>
    <row r="982" spans="8:8">
      <c r="H982" s="35">
        <v>1</v>
      </c>
    </row>
    <row r="983" spans="8:8">
      <c r="H983" s="35">
        <v>1</v>
      </c>
    </row>
    <row r="984" spans="8:8">
      <c r="H984" s="35">
        <v>1</v>
      </c>
    </row>
    <row r="985" spans="8:8">
      <c r="H985" s="35">
        <v>1</v>
      </c>
    </row>
    <row r="986" spans="8:8">
      <c r="H986" s="35">
        <v>1</v>
      </c>
    </row>
    <row r="987" spans="8:8">
      <c r="H987" s="35">
        <v>1</v>
      </c>
    </row>
    <row r="988" spans="8:8">
      <c r="H988" s="35">
        <v>1</v>
      </c>
    </row>
    <row r="989" spans="8:8">
      <c r="H989" s="35">
        <v>1</v>
      </c>
    </row>
    <row r="990" spans="8:8">
      <c r="H990" s="35">
        <v>1</v>
      </c>
    </row>
    <row r="991" spans="8:8">
      <c r="H991" s="35">
        <v>1</v>
      </c>
    </row>
    <row r="992" spans="8:8">
      <c r="H992" s="35">
        <v>1</v>
      </c>
    </row>
    <row r="993" spans="8:8">
      <c r="H993" s="35">
        <v>1</v>
      </c>
    </row>
    <row r="994" spans="8:8">
      <c r="H994" s="35">
        <v>1</v>
      </c>
    </row>
    <row r="995" spans="8:8">
      <c r="H995" s="35">
        <v>1</v>
      </c>
    </row>
    <row r="996" spans="8:8">
      <c r="H996" s="35">
        <v>1</v>
      </c>
    </row>
    <row r="997" spans="8:8">
      <c r="H997" s="35">
        <v>1</v>
      </c>
    </row>
    <row r="998" spans="8:8">
      <c r="H998" s="35">
        <v>1</v>
      </c>
    </row>
    <row r="999" spans="8:8">
      <c r="H999" s="35">
        <v>1</v>
      </c>
    </row>
    <row r="1000" spans="8:8">
      <c r="H1000" s="35">
        <v>1</v>
      </c>
    </row>
    <row r="1001" spans="8:8">
      <c r="H1001" s="35">
        <v>1</v>
      </c>
    </row>
    <row r="1002" spans="8:8">
      <c r="H1002" s="35">
        <v>1</v>
      </c>
    </row>
    <row r="1003" spans="8:8">
      <c r="H1003" s="35">
        <v>1</v>
      </c>
    </row>
    <row r="1004" spans="8:8">
      <c r="H1004" s="35">
        <v>1</v>
      </c>
    </row>
    <row r="1005" spans="8:8">
      <c r="H1005" s="35">
        <v>1</v>
      </c>
    </row>
    <row r="1006" spans="8:8">
      <c r="H1006" s="35">
        <v>1</v>
      </c>
    </row>
    <row r="1007" spans="8:8">
      <c r="H1007" s="35">
        <v>1</v>
      </c>
    </row>
    <row r="1008" spans="8:8">
      <c r="H1008" s="35">
        <v>1</v>
      </c>
    </row>
    <row r="1009" spans="8:8">
      <c r="H1009" s="35">
        <v>1</v>
      </c>
    </row>
    <row r="1010" spans="8:8">
      <c r="H1010" s="35">
        <v>1</v>
      </c>
    </row>
    <row r="1011" spans="8:8">
      <c r="H1011" s="35">
        <v>1</v>
      </c>
    </row>
    <row r="1012" spans="8:8">
      <c r="H1012" s="35">
        <v>1</v>
      </c>
    </row>
    <row r="1013" spans="8:8">
      <c r="H1013" s="35">
        <v>1</v>
      </c>
    </row>
    <row r="1014" spans="8:8">
      <c r="H1014" s="35">
        <v>1</v>
      </c>
    </row>
    <row r="1015" spans="8:8">
      <c r="H1015" s="35">
        <v>1</v>
      </c>
    </row>
    <row r="1016" spans="8:8">
      <c r="H1016" s="35">
        <v>1</v>
      </c>
    </row>
    <row r="1017" spans="8:8">
      <c r="H1017" s="35">
        <v>1</v>
      </c>
    </row>
    <row r="1018" spans="8:8">
      <c r="H1018" s="35">
        <v>1</v>
      </c>
    </row>
    <row r="1019" spans="8:8">
      <c r="H1019" s="35">
        <v>1</v>
      </c>
    </row>
    <row r="1020" spans="8:8">
      <c r="H1020" s="35">
        <v>1</v>
      </c>
    </row>
    <row r="1021" spans="8:8">
      <c r="H1021" s="35">
        <v>1</v>
      </c>
    </row>
    <row r="1022" spans="8:8">
      <c r="H1022" s="35">
        <v>1</v>
      </c>
    </row>
    <row r="1023" spans="8:8">
      <c r="H1023" s="35">
        <v>1</v>
      </c>
    </row>
    <row r="1024" spans="8:8">
      <c r="H1024" s="35">
        <v>1</v>
      </c>
    </row>
    <row r="1025" spans="8:8">
      <c r="H1025" s="35">
        <v>1</v>
      </c>
    </row>
    <row r="1026" spans="8:8">
      <c r="H1026" s="35">
        <v>1</v>
      </c>
    </row>
    <row r="1027" spans="8:8">
      <c r="H1027" s="35">
        <v>1</v>
      </c>
    </row>
    <row r="1028" spans="8:8">
      <c r="H1028" s="35">
        <v>1</v>
      </c>
    </row>
    <row r="1029" spans="8:8">
      <c r="H1029" s="35">
        <v>1</v>
      </c>
    </row>
    <row r="1030" spans="8:8">
      <c r="H1030" s="35">
        <v>1</v>
      </c>
    </row>
    <row r="1031" spans="8:8">
      <c r="H1031" s="35">
        <v>1</v>
      </c>
    </row>
    <row r="1032" spans="8:8">
      <c r="H1032" s="35">
        <v>1</v>
      </c>
    </row>
    <row r="1033" spans="8:8">
      <c r="H1033" s="35">
        <v>1</v>
      </c>
    </row>
    <row r="1034" spans="8:8">
      <c r="H1034" s="35">
        <v>1</v>
      </c>
    </row>
    <row r="1035" spans="8:8">
      <c r="H1035" s="35">
        <v>1</v>
      </c>
    </row>
    <row r="1036" spans="8:8">
      <c r="H1036" s="35">
        <v>1</v>
      </c>
    </row>
    <row r="1037" spans="8:8">
      <c r="H1037" s="35">
        <v>1</v>
      </c>
    </row>
    <row r="1038" spans="8:8">
      <c r="H1038" s="35">
        <v>1</v>
      </c>
    </row>
    <row r="1039" spans="8:8">
      <c r="H1039" s="35">
        <v>1</v>
      </c>
    </row>
    <row r="1040" spans="8:8">
      <c r="H1040" s="35">
        <v>1</v>
      </c>
    </row>
    <row r="1041" spans="8:8">
      <c r="H1041" s="35">
        <v>1</v>
      </c>
    </row>
    <row r="1042" spans="8:8">
      <c r="H1042" s="35">
        <v>1</v>
      </c>
    </row>
    <row r="1043" spans="8:8">
      <c r="H1043" s="35">
        <v>1</v>
      </c>
    </row>
    <row r="1044" spans="8:8">
      <c r="H1044" s="35">
        <v>1</v>
      </c>
    </row>
    <row r="1045" spans="8:8">
      <c r="H1045" s="35">
        <v>1</v>
      </c>
    </row>
    <row r="1046" spans="8:8">
      <c r="H1046" s="35">
        <v>1</v>
      </c>
    </row>
    <row r="1047" spans="8:8">
      <c r="H1047" s="35">
        <v>1</v>
      </c>
    </row>
    <row r="1048" spans="8:8">
      <c r="H1048" s="35">
        <v>1</v>
      </c>
    </row>
    <row r="1049" spans="8:8">
      <c r="H1049" s="35">
        <v>1</v>
      </c>
    </row>
    <row r="1050" spans="8:8">
      <c r="H1050" s="35">
        <v>1</v>
      </c>
    </row>
    <row r="1051" spans="8:8">
      <c r="H1051" s="35">
        <v>1</v>
      </c>
    </row>
    <row r="1052" spans="8:8">
      <c r="H1052" s="35">
        <v>1</v>
      </c>
    </row>
    <row r="1053" spans="8:8">
      <c r="H1053" s="35">
        <v>1</v>
      </c>
    </row>
    <row r="1054" spans="8:8">
      <c r="H1054" s="35">
        <v>1</v>
      </c>
    </row>
    <row r="1055" spans="8:8">
      <c r="H1055" s="35">
        <v>1</v>
      </c>
    </row>
    <row r="1056" spans="8:8">
      <c r="H1056" s="35">
        <v>1</v>
      </c>
    </row>
    <row r="1057" spans="8:8">
      <c r="H1057" s="35">
        <v>1</v>
      </c>
    </row>
    <row r="1058" spans="8:8">
      <c r="H1058" s="35">
        <v>1</v>
      </c>
    </row>
    <row r="1059" spans="8:8">
      <c r="H1059" s="35">
        <v>1</v>
      </c>
    </row>
    <row r="1060" spans="8:8">
      <c r="H1060" s="35">
        <v>1</v>
      </c>
    </row>
    <row r="1061" spans="8:8">
      <c r="H1061" s="35">
        <v>1</v>
      </c>
    </row>
    <row r="1062" spans="8:8">
      <c r="H1062" s="35">
        <v>1</v>
      </c>
    </row>
    <row r="1063" spans="8:8">
      <c r="H1063" s="35">
        <v>1</v>
      </c>
    </row>
    <row r="1064" spans="8:8">
      <c r="H1064" s="35">
        <v>1</v>
      </c>
    </row>
    <row r="1065" spans="8:8">
      <c r="H1065" s="35">
        <v>1</v>
      </c>
    </row>
    <row r="1066" spans="8:8">
      <c r="H1066" s="35">
        <v>1</v>
      </c>
    </row>
    <row r="1067" spans="8:8">
      <c r="H1067" s="35">
        <v>1</v>
      </c>
    </row>
    <row r="1068" spans="8:8">
      <c r="H1068" s="35">
        <v>1</v>
      </c>
    </row>
    <row r="1069" spans="8:8">
      <c r="H1069" s="35">
        <v>1</v>
      </c>
    </row>
    <row r="1070" spans="8:8">
      <c r="H1070" s="35">
        <v>1</v>
      </c>
    </row>
    <row r="1071" spans="8:8">
      <c r="H1071" s="35">
        <v>1</v>
      </c>
    </row>
    <row r="1072" spans="8:8">
      <c r="H1072" s="35">
        <v>1</v>
      </c>
    </row>
    <row r="1073" spans="8:8">
      <c r="H1073" s="35">
        <v>1</v>
      </c>
    </row>
    <row r="1074" spans="8:8">
      <c r="H1074" s="35">
        <v>1</v>
      </c>
    </row>
    <row r="1075" spans="8:8">
      <c r="H1075" s="35">
        <v>1</v>
      </c>
    </row>
    <row r="1076" spans="8:8">
      <c r="H1076" s="35">
        <v>1</v>
      </c>
    </row>
    <row r="1077" spans="8:8">
      <c r="H1077" s="35">
        <v>1</v>
      </c>
    </row>
    <row r="1078" spans="8:8">
      <c r="H1078" s="35">
        <v>1</v>
      </c>
    </row>
    <row r="1079" spans="8:8">
      <c r="H1079" s="35">
        <v>1</v>
      </c>
    </row>
    <row r="1080" spans="8:8">
      <c r="H1080" s="35">
        <v>1</v>
      </c>
    </row>
    <row r="1081" spans="8:8">
      <c r="H1081" s="35">
        <v>1</v>
      </c>
    </row>
    <row r="1082" spans="8:8">
      <c r="H1082" s="35">
        <v>1</v>
      </c>
    </row>
    <row r="1083" spans="8:8">
      <c r="H1083" s="35">
        <v>1</v>
      </c>
    </row>
    <row r="1084" spans="8:8">
      <c r="H1084" s="35">
        <v>1</v>
      </c>
    </row>
    <row r="1085" spans="8:8">
      <c r="H1085" s="35">
        <v>1</v>
      </c>
    </row>
    <row r="1086" spans="8:8">
      <c r="H1086" s="35">
        <v>1</v>
      </c>
    </row>
    <row r="1087" spans="8:8">
      <c r="H1087" s="35">
        <v>1</v>
      </c>
    </row>
    <row r="1088" spans="8:8">
      <c r="H1088" s="35">
        <v>1</v>
      </c>
    </row>
    <row r="1089" spans="8:8">
      <c r="H1089" s="35">
        <v>1</v>
      </c>
    </row>
    <row r="1090" spans="8:8">
      <c r="H1090" s="35">
        <v>1</v>
      </c>
    </row>
    <row r="1091" spans="8:8">
      <c r="H1091" s="35">
        <v>1</v>
      </c>
    </row>
    <row r="1092" spans="8:8">
      <c r="H1092" s="35">
        <v>1</v>
      </c>
    </row>
    <row r="1093" spans="8:8">
      <c r="H1093" s="35">
        <v>1</v>
      </c>
    </row>
    <row r="1094" spans="8:8">
      <c r="H1094" s="35">
        <v>1</v>
      </c>
    </row>
    <row r="1095" spans="8:8">
      <c r="H1095" s="35">
        <v>1</v>
      </c>
    </row>
    <row r="1096" spans="8:8">
      <c r="H1096" s="35">
        <v>1</v>
      </c>
    </row>
    <row r="1097" spans="8:8">
      <c r="H1097" s="35">
        <v>1</v>
      </c>
    </row>
    <row r="1098" spans="8:8">
      <c r="H1098" s="35">
        <v>1</v>
      </c>
    </row>
    <row r="1099" spans="8:8">
      <c r="H1099" s="35">
        <v>1</v>
      </c>
    </row>
    <row r="1100" spans="8:8">
      <c r="H1100" s="35">
        <v>1</v>
      </c>
    </row>
    <row r="1101" spans="8:8">
      <c r="H1101" s="35">
        <v>1</v>
      </c>
    </row>
    <row r="1102" spans="8:8">
      <c r="H1102" s="35">
        <v>1</v>
      </c>
    </row>
    <row r="1103" spans="8:8">
      <c r="H1103" s="35">
        <v>1</v>
      </c>
    </row>
    <row r="1104" spans="8:8">
      <c r="H1104" s="35">
        <v>1</v>
      </c>
    </row>
    <row r="1105" spans="8:8">
      <c r="H1105" s="35">
        <v>1</v>
      </c>
    </row>
    <row r="1106" spans="8:8">
      <c r="H1106" s="35">
        <v>1</v>
      </c>
    </row>
    <row r="1107" spans="8:8">
      <c r="H1107" s="35">
        <v>1</v>
      </c>
    </row>
    <row r="1108" spans="8:8">
      <c r="H1108" s="35">
        <v>1</v>
      </c>
    </row>
    <row r="1109" spans="8:8">
      <c r="H1109" s="35">
        <v>1</v>
      </c>
    </row>
    <row r="1110" spans="8:8">
      <c r="H1110" s="35">
        <v>1</v>
      </c>
    </row>
    <row r="1111" spans="8:8">
      <c r="H1111" s="35">
        <v>1</v>
      </c>
    </row>
    <row r="1112" spans="8:8">
      <c r="H1112" s="35">
        <v>1</v>
      </c>
    </row>
    <row r="1113" spans="8:8">
      <c r="H1113" s="35">
        <v>1</v>
      </c>
    </row>
    <row r="1114" spans="8:8">
      <c r="H1114" s="35">
        <v>1</v>
      </c>
    </row>
    <row r="1115" spans="8:8">
      <c r="H1115" s="35">
        <v>1</v>
      </c>
    </row>
    <row r="1116" spans="8:8">
      <c r="H1116" s="35">
        <v>1</v>
      </c>
    </row>
    <row r="1117" spans="8:8">
      <c r="H1117" s="35">
        <v>1</v>
      </c>
    </row>
    <row r="1118" spans="8:8">
      <c r="H1118" s="35">
        <v>1</v>
      </c>
    </row>
    <row r="1119" spans="8:8">
      <c r="H1119" s="35">
        <v>1</v>
      </c>
    </row>
    <row r="1120" spans="8:8">
      <c r="H1120" s="35">
        <v>1</v>
      </c>
    </row>
    <row r="1121" spans="8:8">
      <c r="H1121" s="35">
        <v>1</v>
      </c>
    </row>
    <row r="1122" spans="8:8">
      <c r="H1122" s="35">
        <v>1</v>
      </c>
    </row>
    <row r="1123" spans="8:8">
      <c r="H1123" s="35">
        <v>1</v>
      </c>
    </row>
    <row r="1124" spans="8:8">
      <c r="H1124" s="35">
        <v>1</v>
      </c>
    </row>
    <row r="1125" spans="8:8">
      <c r="H1125" s="35">
        <v>1</v>
      </c>
    </row>
    <row r="1126" spans="8:8">
      <c r="H1126" s="35">
        <v>1</v>
      </c>
    </row>
    <row r="1127" spans="8:8">
      <c r="H1127" s="35">
        <v>1</v>
      </c>
    </row>
    <row r="1128" spans="8:8">
      <c r="H1128" s="35">
        <v>1</v>
      </c>
    </row>
    <row r="1129" spans="8:8">
      <c r="H1129" s="35">
        <v>1</v>
      </c>
    </row>
    <row r="1130" spans="8:8">
      <c r="H1130" s="35">
        <v>1</v>
      </c>
    </row>
    <row r="1131" spans="8:8">
      <c r="H1131" s="35">
        <v>1</v>
      </c>
    </row>
    <row r="1132" spans="8:8">
      <c r="H1132" s="35">
        <v>1</v>
      </c>
    </row>
    <row r="1133" spans="8:8">
      <c r="H1133" s="35">
        <v>1</v>
      </c>
    </row>
    <row r="1134" spans="8:8">
      <c r="H1134" s="35">
        <v>1</v>
      </c>
    </row>
    <row r="1135" spans="8:8">
      <c r="H1135" s="35">
        <v>1</v>
      </c>
    </row>
    <row r="1136" spans="8:8">
      <c r="H1136" s="35">
        <v>1</v>
      </c>
    </row>
    <row r="1137" spans="8:8">
      <c r="H1137" s="35">
        <v>1</v>
      </c>
    </row>
    <row r="1138" spans="8:8">
      <c r="H1138" s="35">
        <v>1</v>
      </c>
    </row>
    <row r="1139" spans="8:8">
      <c r="H1139" s="35">
        <v>1</v>
      </c>
    </row>
    <row r="1140" spans="8:8">
      <c r="H1140" s="35">
        <v>1</v>
      </c>
    </row>
    <row r="1141" spans="8:8">
      <c r="H1141" s="35">
        <v>1</v>
      </c>
    </row>
    <row r="1142" spans="8:8">
      <c r="H1142" s="35">
        <v>1</v>
      </c>
    </row>
    <row r="1143" spans="8:8">
      <c r="H1143" s="35">
        <v>1</v>
      </c>
    </row>
    <row r="1144" spans="8:8">
      <c r="H1144" s="35">
        <v>1</v>
      </c>
    </row>
    <row r="1145" spans="8:8">
      <c r="H1145" s="35">
        <v>1</v>
      </c>
    </row>
    <row r="1146" spans="8:8">
      <c r="H1146" s="35">
        <v>1</v>
      </c>
    </row>
    <row r="1147" spans="8:8">
      <c r="H1147" s="35">
        <v>1</v>
      </c>
    </row>
    <row r="1148" spans="8:8">
      <c r="H1148" s="35">
        <v>1</v>
      </c>
    </row>
    <row r="1149" spans="8:8">
      <c r="H1149" s="35">
        <v>1</v>
      </c>
    </row>
    <row r="1150" spans="8:8">
      <c r="H1150" s="35">
        <v>1</v>
      </c>
    </row>
    <row r="1151" spans="8:8">
      <c r="H1151" s="35">
        <v>1</v>
      </c>
    </row>
    <row r="1152" spans="8:8">
      <c r="H1152" s="35">
        <v>1</v>
      </c>
    </row>
    <row r="1153" spans="8:8">
      <c r="H1153" s="35">
        <v>1</v>
      </c>
    </row>
    <row r="1154" spans="8:8">
      <c r="H1154" s="35">
        <v>1</v>
      </c>
    </row>
    <row r="1155" spans="8:8">
      <c r="H1155" s="35">
        <v>1</v>
      </c>
    </row>
    <row r="1156" spans="8:8">
      <c r="H1156" s="35">
        <v>1</v>
      </c>
    </row>
    <row r="1157" spans="8:8">
      <c r="H1157" s="35">
        <v>1</v>
      </c>
    </row>
    <row r="1158" spans="8:8">
      <c r="H1158" s="35">
        <v>1</v>
      </c>
    </row>
    <row r="1159" spans="8:8">
      <c r="H1159" s="35">
        <v>1</v>
      </c>
    </row>
    <row r="1160" spans="8:8">
      <c r="H1160" s="35">
        <v>1</v>
      </c>
    </row>
    <row r="1161" spans="8:8">
      <c r="H1161" s="35">
        <v>1</v>
      </c>
    </row>
    <row r="1162" spans="8:8">
      <c r="H1162" s="35">
        <v>1</v>
      </c>
    </row>
    <row r="1163" spans="8:8">
      <c r="H1163" s="35">
        <v>1</v>
      </c>
    </row>
    <row r="1164" spans="8:8">
      <c r="H1164" s="35">
        <v>1</v>
      </c>
    </row>
    <row r="1165" spans="8:8">
      <c r="H1165" s="35">
        <v>1</v>
      </c>
    </row>
    <row r="1166" spans="8:8">
      <c r="H1166" s="35">
        <v>1</v>
      </c>
    </row>
    <row r="1167" spans="8:8">
      <c r="H1167" s="35">
        <v>1</v>
      </c>
    </row>
    <row r="1168" spans="8:8">
      <c r="H1168" s="35">
        <v>1</v>
      </c>
    </row>
    <row r="1169" spans="8:8">
      <c r="H1169" s="35">
        <v>1</v>
      </c>
    </row>
    <row r="1170" spans="8:8">
      <c r="H1170" s="35">
        <v>1</v>
      </c>
    </row>
    <row r="1171" spans="8:8">
      <c r="H1171" s="35">
        <v>1</v>
      </c>
    </row>
    <row r="1172" spans="8:8">
      <c r="H1172" s="35">
        <v>1</v>
      </c>
    </row>
    <row r="1173" spans="8:8">
      <c r="H1173" s="35">
        <v>1</v>
      </c>
    </row>
    <row r="1174" spans="8:8">
      <c r="H1174" s="35">
        <v>1</v>
      </c>
    </row>
    <row r="1175" spans="8:8">
      <c r="H1175" s="35">
        <v>1</v>
      </c>
    </row>
    <row r="1176" spans="8:8">
      <c r="H1176" s="35">
        <v>1</v>
      </c>
    </row>
    <row r="1177" spans="8:8">
      <c r="H1177" s="35">
        <v>1</v>
      </c>
    </row>
    <row r="1178" spans="8:8">
      <c r="H1178" s="35">
        <v>1</v>
      </c>
    </row>
    <row r="1179" spans="8:8">
      <c r="H1179" s="35">
        <v>1</v>
      </c>
    </row>
    <row r="1180" spans="8:8">
      <c r="H1180" s="35">
        <v>1</v>
      </c>
    </row>
    <row r="1181" spans="8:8">
      <c r="H1181" s="35">
        <v>1</v>
      </c>
    </row>
    <row r="1182" spans="8:8">
      <c r="H1182" s="35">
        <v>1</v>
      </c>
    </row>
    <row r="1183" spans="8:8">
      <c r="H1183" s="35">
        <v>1</v>
      </c>
    </row>
    <row r="1184" spans="8:8">
      <c r="H1184" s="35">
        <v>1</v>
      </c>
    </row>
    <row r="1185" spans="8:8">
      <c r="H1185" s="35">
        <v>1</v>
      </c>
    </row>
    <row r="1186" spans="8:8">
      <c r="H1186" s="35">
        <v>1</v>
      </c>
    </row>
    <row r="1187" spans="8:8">
      <c r="H1187" s="35">
        <v>1</v>
      </c>
    </row>
    <row r="1188" spans="8:8">
      <c r="H1188" s="35">
        <v>1</v>
      </c>
    </row>
    <row r="1189" spans="8:8">
      <c r="H1189" s="35">
        <v>1</v>
      </c>
    </row>
    <row r="1190" spans="8:8">
      <c r="H1190" s="35">
        <v>1</v>
      </c>
    </row>
    <row r="1191" spans="8:8">
      <c r="H1191" s="35">
        <v>1</v>
      </c>
    </row>
    <row r="1192" spans="8:8">
      <c r="H1192" s="35">
        <v>1</v>
      </c>
    </row>
    <row r="1193" spans="8:8">
      <c r="H1193" s="35">
        <v>1</v>
      </c>
    </row>
    <row r="1194" spans="8:8">
      <c r="H1194" s="35">
        <v>1</v>
      </c>
    </row>
    <row r="1195" spans="8:8">
      <c r="H1195" s="35">
        <v>1</v>
      </c>
    </row>
    <row r="1196" spans="8:8">
      <c r="H1196" s="35">
        <v>1</v>
      </c>
    </row>
    <row r="1197" spans="8:8">
      <c r="H1197" s="35">
        <v>1</v>
      </c>
    </row>
    <row r="1198" spans="8:8">
      <c r="H1198" s="35">
        <v>1</v>
      </c>
    </row>
    <row r="1199" spans="8:8">
      <c r="H1199" s="35">
        <v>1</v>
      </c>
    </row>
    <row r="1200" spans="8:8">
      <c r="H1200" s="35">
        <v>1</v>
      </c>
    </row>
    <row r="1201" spans="8:8">
      <c r="H1201" s="35">
        <v>1</v>
      </c>
    </row>
    <row r="1202" spans="8:8">
      <c r="H1202" s="35">
        <v>1</v>
      </c>
    </row>
    <row r="1203" spans="8:8">
      <c r="H1203" s="35">
        <v>1</v>
      </c>
    </row>
    <row r="1204" spans="8:8">
      <c r="H1204" s="35">
        <v>1</v>
      </c>
    </row>
    <row r="1205" spans="8:8">
      <c r="H1205" s="35">
        <v>1</v>
      </c>
    </row>
    <row r="1206" spans="8:8">
      <c r="H1206" s="35">
        <v>1</v>
      </c>
    </row>
    <row r="1207" spans="8:8">
      <c r="H1207" s="35">
        <v>1</v>
      </c>
    </row>
    <row r="1208" spans="8:8">
      <c r="H1208" s="35">
        <v>1</v>
      </c>
    </row>
    <row r="1209" spans="8:8">
      <c r="H1209" s="35">
        <v>1</v>
      </c>
    </row>
    <row r="1210" spans="8:8">
      <c r="H1210" s="35">
        <v>1</v>
      </c>
    </row>
    <row r="1211" spans="8:8">
      <c r="H1211" s="35">
        <v>1</v>
      </c>
    </row>
    <row r="1212" spans="8:8">
      <c r="H1212" s="35">
        <v>1</v>
      </c>
    </row>
    <row r="1213" spans="8:8">
      <c r="H1213" s="35">
        <v>1</v>
      </c>
    </row>
    <row r="1214" spans="8:8">
      <c r="H1214" s="35">
        <v>1</v>
      </c>
    </row>
    <row r="1215" spans="8:8">
      <c r="H1215" s="35">
        <v>1</v>
      </c>
    </row>
    <row r="1216" spans="8:8">
      <c r="H1216" s="35">
        <v>1</v>
      </c>
    </row>
    <row r="1217" spans="8:8">
      <c r="H1217" s="35">
        <v>1</v>
      </c>
    </row>
    <row r="1218" spans="8:8">
      <c r="H1218" s="35">
        <v>1</v>
      </c>
    </row>
    <row r="1219" spans="8:8">
      <c r="H1219" s="35">
        <v>1</v>
      </c>
    </row>
    <row r="1220" spans="8:8">
      <c r="H1220" s="35">
        <v>1</v>
      </c>
    </row>
    <row r="1221" spans="8:8">
      <c r="H1221" s="35">
        <v>1</v>
      </c>
    </row>
    <row r="1222" spans="8:8">
      <c r="H1222" s="35">
        <v>1</v>
      </c>
    </row>
    <row r="1223" spans="8:8">
      <c r="H1223" s="35">
        <v>1</v>
      </c>
    </row>
    <row r="1224" spans="8:8">
      <c r="H1224" s="35">
        <v>1</v>
      </c>
    </row>
    <row r="1225" spans="8:8">
      <c r="H1225" s="35">
        <v>1</v>
      </c>
    </row>
    <row r="1226" spans="8:8">
      <c r="H1226" s="35">
        <v>1</v>
      </c>
    </row>
    <row r="1227" spans="8:8">
      <c r="H1227" s="35">
        <v>1</v>
      </c>
    </row>
    <row r="1228" spans="8:8">
      <c r="H1228" s="35">
        <v>1</v>
      </c>
    </row>
    <row r="1229" spans="8:8">
      <c r="H1229" s="35">
        <v>1</v>
      </c>
    </row>
    <row r="1230" spans="8:8">
      <c r="H1230" s="35">
        <v>1</v>
      </c>
    </row>
    <row r="1231" spans="8:8">
      <c r="H1231" s="35">
        <v>1</v>
      </c>
    </row>
    <row r="1232" spans="8:8">
      <c r="H1232" s="35">
        <v>1</v>
      </c>
    </row>
    <row r="1233" spans="8:8">
      <c r="H1233" s="35">
        <v>1</v>
      </c>
    </row>
    <row r="1234" spans="8:8">
      <c r="H1234" s="35">
        <v>1</v>
      </c>
    </row>
    <row r="1235" spans="8:8">
      <c r="H1235" s="35">
        <v>1</v>
      </c>
    </row>
    <row r="1236" spans="8:8">
      <c r="H1236" s="35">
        <v>1</v>
      </c>
    </row>
    <row r="1237" spans="8:8">
      <c r="H1237" s="35">
        <v>1</v>
      </c>
    </row>
    <row r="1238" spans="8:8">
      <c r="H1238" s="35">
        <v>1</v>
      </c>
    </row>
    <row r="1239" spans="8:8">
      <c r="H1239" s="35">
        <v>1</v>
      </c>
    </row>
    <row r="1240" spans="8:8">
      <c r="H1240" s="35">
        <v>1</v>
      </c>
    </row>
    <row r="1241" spans="8:8">
      <c r="H1241" s="35">
        <v>1</v>
      </c>
    </row>
    <row r="1242" spans="8:8">
      <c r="H1242" s="35">
        <v>1</v>
      </c>
    </row>
    <row r="1243" spans="8:8">
      <c r="H1243" s="35">
        <v>1</v>
      </c>
    </row>
    <row r="1244" spans="8:8">
      <c r="H1244" s="35">
        <v>1</v>
      </c>
    </row>
    <row r="1245" spans="8:8">
      <c r="H1245" s="35">
        <v>1</v>
      </c>
    </row>
    <row r="1246" spans="8:8">
      <c r="H1246" s="35">
        <v>1</v>
      </c>
    </row>
    <row r="1247" spans="8:8">
      <c r="H1247" s="35">
        <v>1</v>
      </c>
    </row>
    <row r="1248" spans="8:8">
      <c r="H1248" s="35">
        <v>1</v>
      </c>
    </row>
    <row r="1249" spans="8:8">
      <c r="H1249" s="35">
        <v>1</v>
      </c>
    </row>
    <row r="1250" spans="8:8">
      <c r="H1250" s="35">
        <v>1</v>
      </c>
    </row>
    <row r="1251" spans="8:8">
      <c r="H1251" s="35">
        <v>1</v>
      </c>
    </row>
    <row r="1252" spans="8:8">
      <c r="H1252" s="35">
        <v>1</v>
      </c>
    </row>
    <row r="1253" spans="8:8">
      <c r="H1253" s="35">
        <v>1</v>
      </c>
    </row>
    <row r="1254" spans="8:8">
      <c r="H1254" s="35">
        <v>1</v>
      </c>
    </row>
    <row r="1255" spans="8:8">
      <c r="H1255" s="35">
        <v>1</v>
      </c>
    </row>
    <row r="1256" spans="8:8">
      <c r="H1256" s="35">
        <v>1</v>
      </c>
    </row>
    <row r="1257" spans="8:8">
      <c r="H1257" s="35">
        <v>1</v>
      </c>
    </row>
    <row r="1258" spans="8:8">
      <c r="H1258" s="35">
        <v>1</v>
      </c>
    </row>
    <row r="1259" spans="8:8">
      <c r="H1259" s="35">
        <v>1</v>
      </c>
    </row>
    <row r="1260" spans="8:8">
      <c r="H1260" s="35">
        <v>1</v>
      </c>
    </row>
    <row r="1261" spans="8:8">
      <c r="H1261" s="35">
        <v>1</v>
      </c>
    </row>
    <row r="1262" spans="8:8">
      <c r="H1262" s="35">
        <v>1</v>
      </c>
    </row>
    <row r="1263" spans="8:8">
      <c r="H1263" s="35">
        <v>1</v>
      </c>
    </row>
    <row r="1264" spans="8:8">
      <c r="H1264" s="35">
        <v>1</v>
      </c>
    </row>
    <row r="1265" spans="8:8">
      <c r="H1265" s="35">
        <v>1</v>
      </c>
    </row>
    <row r="1266" spans="8:8">
      <c r="H1266" s="35">
        <v>1</v>
      </c>
    </row>
    <row r="1267" spans="8:8">
      <c r="H1267" s="35">
        <v>1</v>
      </c>
    </row>
    <row r="1268" spans="8:8">
      <c r="H1268" s="35">
        <v>1</v>
      </c>
    </row>
    <row r="1269" spans="8:8">
      <c r="H1269" s="35">
        <v>1</v>
      </c>
    </row>
    <row r="1270" spans="8:8">
      <c r="H1270" s="35">
        <v>1</v>
      </c>
    </row>
    <row r="1271" spans="8:8">
      <c r="H1271" s="35">
        <v>1</v>
      </c>
    </row>
    <row r="1272" spans="8:8">
      <c r="H1272" s="35">
        <v>1</v>
      </c>
    </row>
    <row r="1273" spans="8:8">
      <c r="H1273" s="35">
        <v>1</v>
      </c>
    </row>
    <row r="1274" spans="8:8">
      <c r="H1274" s="35">
        <v>1</v>
      </c>
    </row>
    <row r="1275" spans="8:8">
      <c r="H1275" s="35">
        <v>1</v>
      </c>
    </row>
    <row r="1276" spans="8:8">
      <c r="H1276" s="35">
        <v>1</v>
      </c>
    </row>
    <row r="1277" spans="8:8">
      <c r="H1277" s="35">
        <v>1</v>
      </c>
    </row>
    <row r="1278" spans="8:8">
      <c r="H1278" s="35">
        <v>1</v>
      </c>
    </row>
    <row r="1279" spans="8:8">
      <c r="H1279" s="35">
        <v>1</v>
      </c>
    </row>
    <row r="1280" spans="8:8">
      <c r="H1280" s="35">
        <v>1</v>
      </c>
    </row>
    <row r="1281" spans="8:8">
      <c r="H1281" s="35">
        <v>1</v>
      </c>
    </row>
    <row r="1282" spans="8:8">
      <c r="H1282" s="35">
        <v>1</v>
      </c>
    </row>
    <row r="1283" spans="8:8">
      <c r="H1283" s="35">
        <v>1</v>
      </c>
    </row>
    <row r="1284" spans="8:8">
      <c r="H1284" s="35">
        <v>1</v>
      </c>
    </row>
    <row r="1285" spans="8:8">
      <c r="H1285" s="35">
        <v>1</v>
      </c>
    </row>
    <row r="1286" spans="8:8">
      <c r="H1286" s="35">
        <v>1</v>
      </c>
    </row>
    <row r="1287" spans="8:8">
      <c r="H1287" s="35">
        <v>1</v>
      </c>
    </row>
    <row r="1288" spans="8:8">
      <c r="H1288" s="35">
        <v>1</v>
      </c>
    </row>
    <row r="1289" spans="8:8">
      <c r="H1289" s="35">
        <v>1</v>
      </c>
    </row>
    <row r="1290" spans="8:8">
      <c r="H1290" s="35">
        <v>1</v>
      </c>
    </row>
    <row r="1291" spans="8:8">
      <c r="H1291" s="35">
        <v>1</v>
      </c>
    </row>
    <row r="1292" spans="8:8">
      <c r="H1292" s="35">
        <v>1</v>
      </c>
    </row>
    <row r="1293" spans="8:8">
      <c r="H1293" s="35">
        <v>1</v>
      </c>
    </row>
    <row r="1294" spans="8:8">
      <c r="H1294" s="35">
        <v>1</v>
      </c>
    </row>
    <row r="1295" spans="8:8">
      <c r="H1295" s="35">
        <v>1</v>
      </c>
    </row>
    <row r="1296" spans="8:8">
      <c r="H1296" s="35">
        <v>1</v>
      </c>
    </row>
    <row r="1297" spans="8:8">
      <c r="H1297" s="35">
        <v>1</v>
      </c>
    </row>
    <row r="1298" spans="8:8">
      <c r="H1298" s="35">
        <v>1</v>
      </c>
    </row>
    <row r="1299" spans="8:8">
      <c r="H1299" s="35">
        <v>1</v>
      </c>
    </row>
    <row r="1300" spans="8:8">
      <c r="H1300" s="35">
        <v>1</v>
      </c>
    </row>
    <row r="1301" spans="8:8">
      <c r="H1301" s="35">
        <v>1</v>
      </c>
    </row>
    <row r="1302" spans="8:8">
      <c r="H1302" s="35">
        <v>1</v>
      </c>
    </row>
    <row r="1303" spans="8:8">
      <c r="H1303" s="35">
        <v>1</v>
      </c>
    </row>
    <row r="1304" spans="8:8">
      <c r="H1304" s="35">
        <v>1</v>
      </c>
    </row>
    <row r="1305" spans="8:8">
      <c r="H1305" s="35">
        <v>1</v>
      </c>
    </row>
    <row r="1306" spans="8:8">
      <c r="H1306" s="35">
        <v>1</v>
      </c>
    </row>
    <row r="1307" spans="8:8">
      <c r="H1307" s="35">
        <v>1</v>
      </c>
    </row>
    <row r="1308" spans="8:8">
      <c r="H1308" s="35">
        <v>1</v>
      </c>
    </row>
    <row r="1309" spans="8:8">
      <c r="H1309" s="35">
        <v>1</v>
      </c>
    </row>
    <row r="1310" spans="8:8">
      <c r="H1310" s="35">
        <v>1</v>
      </c>
    </row>
    <row r="1311" spans="8:8">
      <c r="H1311" s="35">
        <v>1</v>
      </c>
    </row>
    <row r="1312" spans="8:8">
      <c r="H1312" s="35">
        <v>1</v>
      </c>
    </row>
    <row r="1313" spans="8:8">
      <c r="H1313" s="35">
        <v>1</v>
      </c>
    </row>
    <row r="1314" spans="8:8">
      <c r="H1314" s="35">
        <v>1</v>
      </c>
    </row>
    <row r="1315" spans="8:8">
      <c r="H1315" s="35">
        <v>1</v>
      </c>
    </row>
    <row r="1316" spans="8:8">
      <c r="H1316" s="35">
        <v>1</v>
      </c>
    </row>
    <row r="1317" spans="8:8">
      <c r="H1317" s="35">
        <v>1</v>
      </c>
    </row>
    <row r="1318" spans="8:8">
      <c r="H1318" s="35">
        <v>1</v>
      </c>
    </row>
    <row r="1319" spans="8:8">
      <c r="H1319" s="35">
        <v>1</v>
      </c>
    </row>
    <row r="1320" spans="8:8">
      <c r="H1320" s="35">
        <v>1</v>
      </c>
    </row>
    <row r="1321" spans="8:8">
      <c r="H1321" s="35">
        <v>1</v>
      </c>
    </row>
    <row r="1322" spans="8:8">
      <c r="H1322" s="35">
        <v>1</v>
      </c>
    </row>
    <row r="1323" spans="8:8">
      <c r="H1323" s="35">
        <v>1</v>
      </c>
    </row>
    <row r="1324" spans="8:8">
      <c r="H1324" s="35">
        <v>1</v>
      </c>
    </row>
    <row r="1325" spans="8:8">
      <c r="H1325" s="35">
        <v>1</v>
      </c>
    </row>
    <row r="1326" spans="8:8">
      <c r="H1326" s="35">
        <v>1</v>
      </c>
    </row>
    <row r="1327" spans="8:8">
      <c r="H1327" s="35">
        <v>1</v>
      </c>
    </row>
    <row r="1328" spans="8:8">
      <c r="H1328" s="35">
        <v>1</v>
      </c>
    </row>
    <row r="1329" spans="8:8">
      <c r="H1329" s="35">
        <v>1</v>
      </c>
    </row>
    <row r="1330" spans="8:8">
      <c r="H1330" s="35">
        <v>1</v>
      </c>
    </row>
    <row r="1331" spans="8:8">
      <c r="H1331" s="35">
        <v>1</v>
      </c>
    </row>
    <row r="1332" spans="8:8">
      <c r="H1332" s="35">
        <v>1</v>
      </c>
    </row>
    <row r="1333" spans="8:8">
      <c r="H1333" s="35">
        <v>1</v>
      </c>
    </row>
    <row r="1334" spans="8:8">
      <c r="H1334" s="35">
        <v>1</v>
      </c>
    </row>
    <row r="1335" spans="8:8">
      <c r="H1335" s="35">
        <v>1</v>
      </c>
    </row>
    <row r="1336" spans="8:8">
      <c r="H1336" s="35">
        <v>1</v>
      </c>
    </row>
    <row r="1337" spans="8:8">
      <c r="H1337" s="35">
        <v>1</v>
      </c>
    </row>
    <row r="1338" spans="8:8">
      <c r="H1338" s="35">
        <v>1</v>
      </c>
    </row>
    <row r="1339" spans="8:8">
      <c r="H1339" s="35">
        <v>1</v>
      </c>
    </row>
    <row r="1340" spans="8:8">
      <c r="H1340" s="35">
        <v>1</v>
      </c>
    </row>
    <row r="1341" spans="8:8">
      <c r="H1341" s="35">
        <v>1</v>
      </c>
    </row>
    <row r="1342" spans="8:8">
      <c r="H1342" s="35">
        <v>1</v>
      </c>
    </row>
    <row r="1343" spans="8:8">
      <c r="H1343" s="35">
        <v>1</v>
      </c>
    </row>
    <row r="1344" spans="8:8">
      <c r="H1344" s="35">
        <v>1</v>
      </c>
    </row>
    <row r="1345" spans="8:8">
      <c r="H1345" s="35">
        <v>1</v>
      </c>
    </row>
    <row r="1346" spans="8:8">
      <c r="H1346" s="35">
        <v>1</v>
      </c>
    </row>
    <row r="1347" spans="8:8">
      <c r="H1347" s="35">
        <v>1</v>
      </c>
    </row>
    <row r="1348" spans="8:8">
      <c r="H1348" s="35">
        <v>1</v>
      </c>
    </row>
    <row r="1349" spans="8:8">
      <c r="H1349" s="35">
        <v>1</v>
      </c>
    </row>
    <row r="1350" spans="8:8">
      <c r="H1350" s="35">
        <v>1</v>
      </c>
    </row>
    <row r="1351" spans="8:8">
      <c r="H1351" s="35">
        <v>1</v>
      </c>
    </row>
    <row r="1352" spans="8:8">
      <c r="H1352" s="35">
        <v>1</v>
      </c>
    </row>
    <row r="1353" spans="8:8">
      <c r="H1353" s="35">
        <v>1</v>
      </c>
    </row>
    <row r="1354" spans="8:8">
      <c r="H1354" s="35">
        <v>1</v>
      </c>
    </row>
    <row r="1355" spans="8:8">
      <c r="H1355" s="35">
        <v>1</v>
      </c>
    </row>
    <row r="1356" spans="8:8">
      <c r="H1356" s="35">
        <v>1</v>
      </c>
    </row>
    <row r="1357" spans="8:8">
      <c r="H1357" s="35">
        <v>1</v>
      </c>
    </row>
    <row r="1358" spans="8:8">
      <c r="H1358" s="35">
        <v>1</v>
      </c>
    </row>
    <row r="1359" spans="8:8">
      <c r="H1359" s="35">
        <v>1</v>
      </c>
    </row>
    <row r="1360" spans="8:8">
      <c r="H1360" s="35">
        <v>1</v>
      </c>
    </row>
    <row r="1361" spans="8:8">
      <c r="H1361" s="35">
        <v>1</v>
      </c>
    </row>
    <row r="1362" spans="8:8">
      <c r="H1362" s="35">
        <v>1</v>
      </c>
    </row>
    <row r="1363" spans="8:8">
      <c r="H1363" s="35">
        <v>1</v>
      </c>
    </row>
    <row r="1364" spans="8:8">
      <c r="H1364" s="35">
        <v>1</v>
      </c>
    </row>
    <row r="1365" spans="8:8">
      <c r="H1365" s="35">
        <v>1</v>
      </c>
    </row>
    <row r="1366" spans="8:8">
      <c r="H1366" s="35">
        <v>1</v>
      </c>
    </row>
    <row r="1367" spans="8:8">
      <c r="H1367" s="35">
        <v>1</v>
      </c>
    </row>
    <row r="1368" spans="8:8">
      <c r="H1368" s="35">
        <v>1</v>
      </c>
    </row>
    <row r="1369" spans="8:8">
      <c r="H1369" s="35">
        <v>1</v>
      </c>
    </row>
    <row r="1370" spans="8:8">
      <c r="H1370" s="35">
        <v>1</v>
      </c>
    </row>
    <row r="1371" spans="8:8">
      <c r="H1371" s="35">
        <v>1</v>
      </c>
    </row>
    <row r="1372" spans="8:8">
      <c r="H1372" s="35">
        <v>1</v>
      </c>
    </row>
    <row r="1373" spans="8:8">
      <c r="H1373" s="35">
        <v>1</v>
      </c>
    </row>
    <row r="1374" spans="8:8">
      <c r="H1374" s="35">
        <v>1</v>
      </c>
    </row>
    <row r="1375" spans="8:8">
      <c r="H1375" s="35">
        <v>1</v>
      </c>
    </row>
    <row r="1376" spans="8:8">
      <c r="H1376" s="35">
        <v>1</v>
      </c>
    </row>
    <row r="1377" spans="8:8">
      <c r="H1377" s="35">
        <v>1</v>
      </c>
    </row>
    <row r="1378" spans="8:8">
      <c r="H1378" s="35">
        <v>1</v>
      </c>
    </row>
    <row r="1379" spans="8:8">
      <c r="H1379" s="35">
        <v>1</v>
      </c>
    </row>
    <row r="1380" spans="8:8">
      <c r="H1380" s="35">
        <v>1</v>
      </c>
    </row>
    <row r="1381" spans="8:8">
      <c r="H1381" s="35">
        <v>1</v>
      </c>
    </row>
    <row r="1382" spans="8:8">
      <c r="H1382" s="35">
        <v>1</v>
      </c>
    </row>
    <row r="1383" spans="8:8">
      <c r="H1383" s="35">
        <v>1</v>
      </c>
    </row>
    <row r="1384" spans="8:8">
      <c r="H1384" s="35">
        <v>1</v>
      </c>
    </row>
    <row r="1385" spans="8:8">
      <c r="H1385" s="35">
        <v>1</v>
      </c>
    </row>
    <row r="1386" spans="8:8">
      <c r="H1386" s="35">
        <v>1</v>
      </c>
    </row>
    <row r="1387" spans="8:8">
      <c r="H1387" s="35">
        <v>1</v>
      </c>
    </row>
    <row r="1388" spans="8:8">
      <c r="H1388" s="35">
        <v>1</v>
      </c>
    </row>
    <row r="1389" spans="8:8">
      <c r="H1389" s="35">
        <v>1</v>
      </c>
    </row>
    <row r="1390" spans="8:8">
      <c r="H1390" s="35">
        <v>1</v>
      </c>
    </row>
    <row r="1391" spans="8:8">
      <c r="H1391" s="35">
        <v>1</v>
      </c>
    </row>
    <row r="1392" spans="8:8">
      <c r="H1392" s="35">
        <v>1</v>
      </c>
    </row>
    <row r="1393" spans="8:8">
      <c r="H1393" s="35">
        <v>1</v>
      </c>
    </row>
    <row r="1394" spans="8:8">
      <c r="H1394" s="35">
        <v>1</v>
      </c>
    </row>
    <row r="1395" spans="8:8">
      <c r="H1395" s="35">
        <v>1</v>
      </c>
    </row>
    <row r="1396" spans="8:8">
      <c r="H1396" s="35">
        <v>1</v>
      </c>
    </row>
    <row r="1397" spans="8:8">
      <c r="H1397" s="35">
        <v>1</v>
      </c>
    </row>
    <row r="1398" spans="8:8">
      <c r="H1398" s="35">
        <v>1</v>
      </c>
    </row>
    <row r="1399" spans="8:8">
      <c r="H1399" s="35">
        <v>1</v>
      </c>
    </row>
    <row r="1400" spans="8:8">
      <c r="H1400" s="35">
        <v>1</v>
      </c>
    </row>
    <row r="1401" spans="8:8">
      <c r="H1401" s="35">
        <v>1</v>
      </c>
    </row>
    <row r="1402" spans="8:8">
      <c r="H1402" s="35">
        <v>1</v>
      </c>
    </row>
    <row r="1403" spans="8:8">
      <c r="H1403" s="35">
        <v>1</v>
      </c>
    </row>
    <row r="1404" spans="8:8">
      <c r="H1404" s="35">
        <v>1</v>
      </c>
    </row>
    <row r="1405" spans="8:8">
      <c r="H1405" s="35">
        <v>1</v>
      </c>
    </row>
    <row r="1406" spans="8:8">
      <c r="H1406" s="35">
        <v>1</v>
      </c>
    </row>
    <row r="1407" spans="8:8">
      <c r="H1407" s="35">
        <v>1</v>
      </c>
    </row>
    <row r="1408" spans="8:8">
      <c r="H1408" s="35">
        <v>1</v>
      </c>
    </row>
    <row r="1409" spans="8:8">
      <c r="H1409" s="35">
        <v>1</v>
      </c>
    </row>
    <row r="1410" spans="8:8">
      <c r="H1410" s="35">
        <v>1</v>
      </c>
    </row>
    <row r="1411" spans="8:8">
      <c r="H1411" s="35">
        <v>1</v>
      </c>
    </row>
    <row r="1412" spans="8:8">
      <c r="H1412" s="35">
        <v>1</v>
      </c>
    </row>
    <row r="1413" spans="8:8">
      <c r="H1413" s="35">
        <v>1</v>
      </c>
    </row>
    <row r="1414" spans="8:8">
      <c r="H1414" s="35">
        <v>1</v>
      </c>
    </row>
    <row r="1415" spans="8:8">
      <c r="H1415" s="35">
        <v>1</v>
      </c>
    </row>
    <row r="1416" spans="8:8">
      <c r="H1416" s="35">
        <v>1</v>
      </c>
    </row>
    <row r="1417" spans="8:8">
      <c r="H1417" s="35">
        <v>1</v>
      </c>
    </row>
    <row r="1418" spans="8:8">
      <c r="H1418" s="35">
        <v>1</v>
      </c>
    </row>
    <row r="1419" spans="8:8">
      <c r="H1419" s="35">
        <v>1</v>
      </c>
    </row>
    <row r="1420" spans="8:8">
      <c r="H1420" s="35">
        <v>1</v>
      </c>
    </row>
    <row r="1421" spans="8:8">
      <c r="H1421" s="35">
        <v>1</v>
      </c>
    </row>
    <row r="1422" spans="8:8">
      <c r="H1422" s="35">
        <v>1</v>
      </c>
    </row>
    <row r="1423" spans="8:8">
      <c r="H1423" s="35">
        <v>1</v>
      </c>
    </row>
    <row r="1424" spans="8:8">
      <c r="H1424" s="35">
        <v>1</v>
      </c>
    </row>
    <row r="1425" spans="8:8">
      <c r="H1425" s="35">
        <v>1</v>
      </c>
    </row>
    <row r="1426" spans="8:8">
      <c r="H1426" s="35">
        <v>1</v>
      </c>
    </row>
    <row r="1427" spans="8:8">
      <c r="H1427" s="35">
        <v>1</v>
      </c>
    </row>
    <row r="1428" spans="8:8">
      <c r="H1428" s="35">
        <v>1</v>
      </c>
    </row>
    <row r="1429" spans="8:8">
      <c r="H1429" s="35">
        <v>1</v>
      </c>
    </row>
    <row r="1430" spans="8:8">
      <c r="H1430" s="35">
        <v>1</v>
      </c>
    </row>
    <row r="1431" spans="8:8">
      <c r="H1431" s="35">
        <v>1</v>
      </c>
    </row>
    <row r="1432" spans="8:8">
      <c r="H1432" s="35">
        <v>1</v>
      </c>
    </row>
    <row r="1433" spans="8:8">
      <c r="H1433" s="35">
        <v>1</v>
      </c>
    </row>
    <row r="1434" spans="8:8">
      <c r="H1434" s="35">
        <v>1</v>
      </c>
    </row>
    <row r="1435" spans="8:8">
      <c r="H1435" s="35">
        <v>1</v>
      </c>
    </row>
    <row r="1436" spans="8:8">
      <c r="H1436" s="35">
        <v>1</v>
      </c>
    </row>
    <row r="1437" spans="8:8">
      <c r="H1437" s="35">
        <v>1</v>
      </c>
    </row>
    <row r="1438" spans="8:8">
      <c r="H1438" s="35">
        <v>1</v>
      </c>
    </row>
    <row r="1439" spans="8:8">
      <c r="H1439" s="35">
        <v>1</v>
      </c>
    </row>
    <row r="1440" spans="8:8">
      <c r="H1440" s="35">
        <v>1</v>
      </c>
    </row>
    <row r="1441" spans="8:8">
      <c r="H1441" s="35">
        <v>1</v>
      </c>
    </row>
    <row r="1442" spans="8:8">
      <c r="H1442" s="35">
        <v>1</v>
      </c>
    </row>
    <row r="1443" spans="8:8">
      <c r="H1443" s="35">
        <v>1</v>
      </c>
    </row>
    <row r="1444" spans="8:8">
      <c r="H1444" s="35">
        <v>1</v>
      </c>
    </row>
    <row r="1445" spans="8:8">
      <c r="H1445" s="35">
        <v>1</v>
      </c>
    </row>
    <row r="1446" spans="8:8">
      <c r="H1446" s="35">
        <v>1</v>
      </c>
    </row>
    <row r="1447" spans="8:8">
      <c r="H1447" s="35">
        <v>1</v>
      </c>
    </row>
    <row r="1448" spans="8:8">
      <c r="H1448" s="35">
        <v>1</v>
      </c>
    </row>
    <row r="1449" spans="8:8">
      <c r="H1449" s="35">
        <v>1</v>
      </c>
    </row>
    <row r="1450" spans="8:8">
      <c r="H1450" s="35">
        <v>1</v>
      </c>
    </row>
    <row r="1451" spans="8:8">
      <c r="H1451" s="35">
        <v>1</v>
      </c>
    </row>
    <row r="1452" spans="8:8">
      <c r="H1452" s="35">
        <v>1</v>
      </c>
    </row>
    <row r="1453" spans="8:8">
      <c r="H1453" s="35">
        <v>1</v>
      </c>
    </row>
    <row r="1454" spans="8:8">
      <c r="H1454" s="35">
        <v>1</v>
      </c>
    </row>
    <row r="1455" spans="8:8">
      <c r="H1455" s="35">
        <v>1</v>
      </c>
    </row>
    <row r="1456" spans="8:8">
      <c r="H1456" s="35">
        <v>1</v>
      </c>
    </row>
    <row r="1457" spans="8:8">
      <c r="H1457" s="35">
        <v>1</v>
      </c>
    </row>
    <row r="1458" spans="8:8">
      <c r="H1458" s="35">
        <v>1</v>
      </c>
    </row>
    <row r="1459" spans="8:8">
      <c r="H1459" s="35">
        <v>1</v>
      </c>
    </row>
    <row r="1460" spans="8:8">
      <c r="H1460" s="35">
        <v>1</v>
      </c>
    </row>
    <row r="1461" spans="8:8">
      <c r="H1461" s="35">
        <v>1</v>
      </c>
    </row>
    <row r="1462" spans="8:8">
      <c r="H1462" s="35">
        <v>1</v>
      </c>
    </row>
    <row r="1463" spans="8:8">
      <c r="H1463" s="35">
        <v>1</v>
      </c>
    </row>
    <row r="1464" spans="8:8">
      <c r="H1464" s="35">
        <v>1</v>
      </c>
    </row>
    <row r="1465" spans="8:8">
      <c r="H1465" s="35">
        <v>1</v>
      </c>
    </row>
    <row r="1466" spans="8:8">
      <c r="H1466" s="35">
        <v>1</v>
      </c>
    </row>
    <row r="1467" spans="8:8">
      <c r="H1467" s="35">
        <v>1</v>
      </c>
    </row>
    <row r="1468" spans="8:8">
      <c r="H1468" s="35">
        <v>1</v>
      </c>
    </row>
    <row r="1469" spans="8:8">
      <c r="H1469" s="35">
        <v>1</v>
      </c>
    </row>
    <row r="1470" spans="8:8">
      <c r="H1470" s="35">
        <v>1</v>
      </c>
    </row>
    <row r="1471" spans="8:8">
      <c r="H1471" s="35">
        <v>1</v>
      </c>
    </row>
    <row r="1472" spans="8:8">
      <c r="H1472" s="35">
        <v>1</v>
      </c>
    </row>
    <row r="1473" spans="8:8">
      <c r="H1473" s="35">
        <v>1</v>
      </c>
    </row>
    <row r="1474" spans="8:8">
      <c r="H1474" s="35">
        <v>1</v>
      </c>
    </row>
    <row r="1475" spans="8:8">
      <c r="H1475" s="35">
        <v>1</v>
      </c>
    </row>
    <row r="1476" spans="8:8">
      <c r="H1476" s="35">
        <v>1</v>
      </c>
    </row>
    <row r="1477" spans="8:8">
      <c r="H1477" s="35">
        <v>1</v>
      </c>
    </row>
    <row r="1478" spans="8:8">
      <c r="H1478" s="35">
        <v>1</v>
      </c>
    </row>
    <row r="1479" spans="8:8">
      <c r="H1479" s="35">
        <v>1</v>
      </c>
    </row>
    <row r="1480" spans="8:8">
      <c r="H1480" s="35">
        <v>1</v>
      </c>
    </row>
    <row r="1481" spans="8:8">
      <c r="H1481" s="35">
        <v>1</v>
      </c>
    </row>
    <row r="1482" spans="8:8">
      <c r="H1482" s="35">
        <v>1</v>
      </c>
    </row>
    <row r="1483" spans="8:8">
      <c r="H1483" s="35">
        <v>1</v>
      </c>
    </row>
    <row r="1484" spans="8:8">
      <c r="H1484" s="35">
        <v>1</v>
      </c>
    </row>
    <row r="1485" spans="8:8">
      <c r="H1485" s="35">
        <v>1</v>
      </c>
    </row>
    <row r="1486" spans="8:8">
      <c r="H1486" s="35">
        <v>1</v>
      </c>
    </row>
    <row r="1487" spans="8:8">
      <c r="H1487" s="35">
        <v>1</v>
      </c>
    </row>
    <row r="1488" spans="8:8">
      <c r="H1488" s="35">
        <v>1</v>
      </c>
    </row>
    <row r="1489" spans="8:8">
      <c r="H1489" s="35">
        <v>1</v>
      </c>
    </row>
    <row r="1490" spans="8:8">
      <c r="H1490" s="35">
        <v>1</v>
      </c>
    </row>
    <row r="1491" spans="8:8">
      <c r="H1491" s="35">
        <v>1</v>
      </c>
    </row>
    <row r="1492" spans="8:8">
      <c r="H1492" s="35">
        <v>1</v>
      </c>
    </row>
    <row r="1493" spans="8:8">
      <c r="H1493" s="35">
        <v>1</v>
      </c>
    </row>
    <row r="1494" spans="8:8">
      <c r="H1494" s="35">
        <v>1</v>
      </c>
    </row>
    <row r="1495" spans="8:8">
      <c r="H1495" s="35">
        <v>1</v>
      </c>
    </row>
    <row r="1496" spans="8:8">
      <c r="H1496" s="35">
        <v>1</v>
      </c>
    </row>
    <row r="1497" spans="8:8">
      <c r="H1497" s="35">
        <v>1</v>
      </c>
    </row>
    <row r="1498" spans="8:8">
      <c r="H1498" s="35">
        <v>1</v>
      </c>
    </row>
    <row r="1499" spans="8:8">
      <c r="H1499" s="35">
        <v>1</v>
      </c>
    </row>
    <row r="1500" spans="8:8">
      <c r="H1500" s="35">
        <v>1</v>
      </c>
    </row>
    <row r="1501" spans="8:8">
      <c r="H1501" s="35">
        <v>1</v>
      </c>
    </row>
    <row r="1502" spans="8:8">
      <c r="H1502" s="35">
        <v>1</v>
      </c>
    </row>
    <row r="1503" spans="8:8">
      <c r="H1503" s="35">
        <v>1</v>
      </c>
    </row>
    <row r="1504" spans="8:8">
      <c r="H1504" s="35">
        <v>1</v>
      </c>
    </row>
    <row r="1505" spans="8:8">
      <c r="H1505" s="35">
        <v>1</v>
      </c>
    </row>
    <row r="1506" spans="8:8">
      <c r="H1506" s="35">
        <v>1</v>
      </c>
    </row>
    <row r="1507" spans="8:8">
      <c r="H1507" s="35">
        <v>1</v>
      </c>
    </row>
    <row r="1508" spans="8:8">
      <c r="H1508" s="35">
        <v>1</v>
      </c>
    </row>
    <row r="1509" spans="8:8">
      <c r="H1509" s="35">
        <v>1</v>
      </c>
    </row>
    <row r="1510" spans="8:8">
      <c r="H1510" s="35">
        <v>1</v>
      </c>
    </row>
    <row r="1511" spans="8:8">
      <c r="H1511" s="35">
        <v>1</v>
      </c>
    </row>
    <row r="1512" spans="8:8">
      <c r="H1512" s="35">
        <v>1</v>
      </c>
    </row>
    <row r="1513" spans="8:8">
      <c r="H1513" s="35">
        <v>1</v>
      </c>
    </row>
    <row r="1514" spans="8:8">
      <c r="H1514" s="35">
        <v>1</v>
      </c>
    </row>
    <row r="1515" spans="8:8">
      <c r="H1515" s="35">
        <v>1</v>
      </c>
    </row>
    <row r="1516" spans="8:8">
      <c r="H1516" s="35">
        <v>1</v>
      </c>
    </row>
    <row r="1517" spans="8:8">
      <c r="H1517" s="35">
        <v>1</v>
      </c>
    </row>
    <row r="1518" spans="8:8">
      <c r="H1518" s="35">
        <v>1</v>
      </c>
    </row>
    <row r="1519" spans="8:8">
      <c r="H1519" s="35">
        <v>1</v>
      </c>
    </row>
    <row r="1520" spans="8:8">
      <c r="H1520" s="35">
        <v>1</v>
      </c>
    </row>
    <row r="1521" spans="8:8">
      <c r="H1521" s="35">
        <v>1</v>
      </c>
    </row>
    <row r="1522" spans="8:8">
      <c r="H1522" s="35">
        <v>1</v>
      </c>
    </row>
    <row r="1523" spans="8:8">
      <c r="H1523" s="35">
        <v>1</v>
      </c>
    </row>
    <row r="1524" spans="8:8">
      <c r="H1524" s="35">
        <v>1</v>
      </c>
    </row>
    <row r="1525" spans="8:8">
      <c r="H1525" s="35">
        <v>1</v>
      </c>
    </row>
    <row r="1526" spans="8:8">
      <c r="H1526" s="35">
        <v>1</v>
      </c>
    </row>
    <row r="1527" spans="8:8">
      <c r="H1527" s="35">
        <v>1</v>
      </c>
    </row>
    <row r="1528" spans="8:8">
      <c r="H1528" s="35">
        <v>1</v>
      </c>
    </row>
    <row r="1529" spans="8:8">
      <c r="H1529" s="35">
        <v>1</v>
      </c>
    </row>
    <row r="1530" spans="8:8">
      <c r="H1530" s="35">
        <v>1</v>
      </c>
    </row>
    <row r="1531" spans="8:8">
      <c r="H1531" s="35">
        <v>1</v>
      </c>
    </row>
    <row r="1532" spans="8:8">
      <c r="H1532" s="35">
        <v>1</v>
      </c>
    </row>
    <row r="1533" spans="8:8">
      <c r="H1533" s="35">
        <v>1</v>
      </c>
    </row>
    <row r="1534" spans="8:8">
      <c r="H1534" s="35">
        <v>1</v>
      </c>
    </row>
    <row r="1535" spans="8:8">
      <c r="H1535" s="35">
        <v>1</v>
      </c>
    </row>
    <row r="1536" spans="8:8">
      <c r="H1536" s="35">
        <v>1</v>
      </c>
    </row>
    <row r="1537" spans="8:8">
      <c r="H1537" s="35">
        <v>1</v>
      </c>
    </row>
    <row r="1538" spans="8:8">
      <c r="H1538" s="35">
        <v>1</v>
      </c>
    </row>
    <row r="1539" spans="8:8">
      <c r="H1539" s="35">
        <v>1</v>
      </c>
    </row>
    <row r="1540" spans="8:8">
      <c r="H1540" s="35">
        <v>1</v>
      </c>
    </row>
    <row r="1541" spans="8:8">
      <c r="H1541" s="35">
        <v>1</v>
      </c>
    </row>
    <row r="1542" spans="8:8">
      <c r="H1542" s="35">
        <v>1</v>
      </c>
    </row>
    <row r="1543" spans="8:8">
      <c r="H1543" s="35">
        <v>1</v>
      </c>
    </row>
    <row r="1544" spans="8:8">
      <c r="H1544" s="35">
        <v>1</v>
      </c>
    </row>
    <row r="1545" spans="8:8">
      <c r="H1545" s="35">
        <v>1</v>
      </c>
    </row>
    <row r="1546" spans="8:8">
      <c r="H1546" s="35">
        <v>1</v>
      </c>
    </row>
    <row r="1547" spans="8:8">
      <c r="H1547" s="35">
        <v>1</v>
      </c>
    </row>
    <row r="1548" spans="8:8">
      <c r="H1548" s="35">
        <v>1</v>
      </c>
    </row>
    <row r="1549" spans="8:8">
      <c r="H1549" s="35">
        <v>1</v>
      </c>
    </row>
    <row r="1550" spans="8:8">
      <c r="H1550" s="35">
        <v>1</v>
      </c>
    </row>
    <row r="1551" spans="8:8">
      <c r="H1551" s="35">
        <v>1</v>
      </c>
    </row>
    <row r="1552" spans="8:8">
      <c r="H1552" s="35">
        <v>1</v>
      </c>
    </row>
    <row r="1553" spans="8:8">
      <c r="H1553" s="35">
        <v>1</v>
      </c>
    </row>
    <row r="1554" spans="8:8">
      <c r="H1554" s="35">
        <v>1</v>
      </c>
    </row>
    <row r="1555" spans="8:8">
      <c r="H1555" s="35">
        <v>1</v>
      </c>
    </row>
    <row r="1556" spans="8:8">
      <c r="H1556" s="35">
        <v>1</v>
      </c>
    </row>
    <row r="1557" spans="8:8">
      <c r="H1557" s="35">
        <v>1</v>
      </c>
    </row>
    <row r="1558" spans="8:8">
      <c r="H1558" s="35">
        <v>1</v>
      </c>
    </row>
    <row r="1559" spans="8:8">
      <c r="H1559" s="35">
        <v>1</v>
      </c>
    </row>
    <row r="1560" spans="8:8">
      <c r="H1560" s="35">
        <v>1</v>
      </c>
    </row>
    <row r="1561" spans="8:8">
      <c r="H1561" s="35">
        <v>1</v>
      </c>
    </row>
    <row r="1562" spans="8:8">
      <c r="H1562" s="35">
        <v>1</v>
      </c>
    </row>
    <row r="1563" spans="8:8">
      <c r="H1563" s="35">
        <v>1</v>
      </c>
    </row>
    <row r="1564" spans="8:8">
      <c r="H1564" s="35">
        <v>1</v>
      </c>
    </row>
    <row r="1565" spans="8:8">
      <c r="H1565" s="35">
        <v>1</v>
      </c>
    </row>
    <row r="1566" spans="8:8">
      <c r="H1566" s="35">
        <v>1</v>
      </c>
    </row>
    <row r="1567" spans="8:8">
      <c r="H1567" s="35">
        <v>1</v>
      </c>
    </row>
    <row r="1568" spans="8:8">
      <c r="H1568" s="35">
        <v>1</v>
      </c>
    </row>
    <row r="1569" spans="8:8">
      <c r="H1569" s="35">
        <v>1</v>
      </c>
    </row>
    <row r="1570" spans="8:8">
      <c r="H1570" s="35">
        <v>1</v>
      </c>
    </row>
    <row r="1571" spans="8:8">
      <c r="H1571" s="35">
        <v>1</v>
      </c>
    </row>
    <row r="1572" spans="8:8">
      <c r="H1572" s="35">
        <v>1</v>
      </c>
    </row>
    <row r="1573" spans="8:8">
      <c r="H1573" s="35">
        <v>1</v>
      </c>
    </row>
    <row r="1574" spans="8:8">
      <c r="H1574" s="35">
        <v>1</v>
      </c>
    </row>
    <row r="1575" spans="8:8">
      <c r="H1575" s="35">
        <v>1</v>
      </c>
    </row>
    <row r="1576" spans="8:8">
      <c r="H1576" s="35">
        <v>1</v>
      </c>
    </row>
    <row r="1577" spans="8:8">
      <c r="H1577" s="35">
        <v>1</v>
      </c>
    </row>
    <row r="1578" spans="8:8">
      <c r="H1578" s="35">
        <v>1</v>
      </c>
    </row>
    <row r="1579" spans="8:8">
      <c r="H1579" s="35">
        <v>1</v>
      </c>
    </row>
    <row r="1580" spans="8:8">
      <c r="H1580" s="35">
        <v>1</v>
      </c>
    </row>
    <row r="1581" spans="8:8">
      <c r="H1581" s="35">
        <v>1</v>
      </c>
    </row>
    <row r="1582" spans="8:8">
      <c r="H1582" s="35">
        <v>1</v>
      </c>
    </row>
    <row r="1583" spans="8:8">
      <c r="H1583" s="35">
        <v>1</v>
      </c>
    </row>
    <row r="1584" spans="8:8">
      <c r="H1584" s="35">
        <v>1</v>
      </c>
    </row>
    <row r="1585" spans="8:8">
      <c r="H1585" s="35">
        <v>1</v>
      </c>
    </row>
    <row r="1586" spans="8:8">
      <c r="H1586" s="35">
        <v>1</v>
      </c>
    </row>
    <row r="1587" spans="8:8">
      <c r="H1587" s="35">
        <v>1</v>
      </c>
    </row>
    <row r="1588" spans="8:8">
      <c r="H1588" s="35">
        <v>1</v>
      </c>
    </row>
    <row r="1589" spans="8:8">
      <c r="H1589" s="35">
        <v>1</v>
      </c>
    </row>
    <row r="1590" spans="8:8">
      <c r="H1590" s="35">
        <v>1</v>
      </c>
    </row>
    <row r="1591" spans="8:8">
      <c r="H1591" s="35">
        <v>1</v>
      </c>
    </row>
    <row r="1592" spans="8:8">
      <c r="H1592" s="35">
        <v>1</v>
      </c>
    </row>
    <row r="1593" spans="8:8">
      <c r="H1593" s="35">
        <v>1</v>
      </c>
    </row>
    <row r="1594" spans="8:8">
      <c r="H1594" s="35">
        <v>1</v>
      </c>
    </row>
    <row r="1595" spans="8:8">
      <c r="H1595" s="35">
        <v>1</v>
      </c>
    </row>
    <row r="1596" spans="8:8">
      <c r="H1596" s="35">
        <v>1</v>
      </c>
    </row>
    <row r="1597" spans="8:8">
      <c r="H1597" s="35">
        <v>1</v>
      </c>
    </row>
    <row r="1598" spans="8:8">
      <c r="H1598" s="35">
        <v>1</v>
      </c>
    </row>
    <row r="1599" spans="8:8">
      <c r="H1599" s="35">
        <v>1</v>
      </c>
    </row>
    <row r="1600" spans="8:8">
      <c r="H1600" s="35">
        <v>1</v>
      </c>
    </row>
    <row r="1601" spans="8:8">
      <c r="H1601" s="35">
        <v>1</v>
      </c>
    </row>
    <row r="1602" spans="8:8">
      <c r="H1602" s="35">
        <v>1</v>
      </c>
    </row>
    <row r="1603" spans="8:8">
      <c r="H1603" s="35">
        <v>1</v>
      </c>
    </row>
    <row r="1604" spans="8:8">
      <c r="H1604" s="35">
        <v>1</v>
      </c>
    </row>
    <row r="1605" spans="8:8">
      <c r="H1605" s="35">
        <v>1</v>
      </c>
    </row>
    <row r="1606" spans="8:8">
      <c r="H1606" s="35">
        <v>1</v>
      </c>
    </row>
    <row r="1607" spans="8:8">
      <c r="H1607" s="35">
        <v>1</v>
      </c>
    </row>
    <row r="1608" spans="8:8">
      <c r="H1608" s="35">
        <v>1</v>
      </c>
    </row>
    <row r="1609" spans="8:8">
      <c r="H1609" s="35">
        <v>1</v>
      </c>
    </row>
    <row r="1610" spans="8:8">
      <c r="H1610" s="35">
        <v>1</v>
      </c>
    </row>
    <row r="1611" spans="8:8">
      <c r="H1611" s="35">
        <v>1</v>
      </c>
    </row>
    <row r="1612" spans="8:8">
      <c r="H1612" s="35">
        <v>1</v>
      </c>
    </row>
    <row r="1613" spans="8:8">
      <c r="H1613" s="35">
        <v>1</v>
      </c>
    </row>
    <row r="1614" spans="8:8">
      <c r="H1614" s="35">
        <v>1</v>
      </c>
    </row>
    <row r="1615" spans="8:8">
      <c r="H1615" s="35">
        <v>1</v>
      </c>
    </row>
    <row r="1616" spans="8:8">
      <c r="H1616" s="35">
        <v>1</v>
      </c>
    </row>
    <row r="1617" spans="8:8">
      <c r="H1617" s="35">
        <v>1</v>
      </c>
    </row>
    <row r="1618" spans="8:8">
      <c r="H1618" s="35">
        <v>1</v>
      </c>
    </row>
    <row r="1619" spans="8:8">
      <c r="H1619" s="35">
        <v>1</v>
      </c>
    </row>
    <row r="1620" spans="8:8">
      <c r="H1620" s="35">
        <v>1</v>
      </c>
    </row>
    <row r="1621" spans="8:8">
      <c r="H1621" s="35">
        <v>1</v>
      </c>
    </row>
    <row r="1622" spans="8:8">
      <c r="H1622" s="35">
        <v>1</v>
      </c>
    </row>
    <row r="1623" spans="8:8">
      <c r="H1623" s="35">
        <v>1</v>
      </c>
    </row>
    <row r="1624" spans="8:8">
      <c r="H1624" s="35">
        <v>1</v>
      </c>
    </row>
    <row r="1625" spans="8:8">
      <c r="H1625" s="35">
        <v>1</v>
      </c>
    </row>
    <row r="1626" spans="8:8">
      <c r="H1626" s="35">
        <v>1</v>
      </c>
    </row>
    <row r="1627" spans="8:8">
      <c r="H1627" s="35">
        <v>1</v>
      </c>
    </row>
    <row r="1628" spans="8:8">
      <c r="H1628" s="35">
        <v>1</v>
      </c>
    </row>
    <row r="1629" spans="8:8">
      <c r="H1629" s="35">
        <v>1</v>
      </c>
    </row>
    <row r="1630" spans="8:8">
      <c r="H1630" s="35">
        <v>1</v>
      </c>
    </row>
    <row r="1631" spans="8:8">
      <c r="H1631" s="35">
        <v>1</v>
      </c>
    </row>
    <row r="1632" spans="8:8">
      <c r="H1632" s="35">
        <v>1</v>
      </c>
    </row>
    <row r="1633" spans="8:8">
      <c r="H1633" s="35">
        <v>1</v>
      </c>
    </row>
    <row r="1634" spans="8:8">
      <c r="H1634" s="35">
        <v>1</v>
      </c>
    </row>
    <row r="1635" spans="8:8">
      <c r="H1635" s="35">
        <v>1</v>
      </c>
    </row>
    <row r="1636" spans="8:8">
      <c r="H1636" s="35">
        <v>1</v>
      </c>
    </row>
    <row r="1637" spans="8:8">
      <c r="H1637" s="35">
        <v>1</v>
      </c>
    </row>
    <row r="1638" spans="8:8">
      <c r="H1638" s="35">
        <v>1</v>
      </c>
    </row>
    <row r="1639" spans="8:8">
      <c r="H1639" s="35">
        <v>1</v>
      </c>
    </row>
    <row r="1640" spans="8:8">
      <c r="H1640" s="35">
        <v>1</v>
      </c>
    </row>
    <row r="1641" spans="8:8">
      <c r="H1641" s="35">
        <v>1</v>
      </c>
    </row>
    <row r="1642" spans="8:8">
      <c r="H1642" s="35">
        <v>1</v>
      </c>
    </row>
    <row r="1643" spans="8:8">
      <c r="H1643" s="35">
        <v>1</v>
      </c>
    </row>
    <row r="1644" spans="8:8">
      <c r="H1644" s="35">
        <v>1</v>
      </c>
    </row>
    <row r="1645" spans="8:8">
      <c r="H1645" s="35">
        <v>1</v>
      </c>
    </row>
    <row r="1646" spans="8:8">
      <c r="H1646" s="35">
        <v>1</v>
      </c>
    </row>
    <row r="1647" spans="8:8">
      <c r="H1647" s="35">
        <v>1</v>
      </c>
    </row>
    <row r="1648" spans="8:8">
      <c r="H1648" s="35">
        <v>1</v>
      </c>
    </row>
    <row r="1649" spans="8:8">
      <c r="H1649" s="35">
        <v>1</v>
      </c>
    </row>
    <row r="1650" spans="8:8">
      <c r="H1650" s="35">
        <v>1</v>
      </c>
    </row>
    <row r="1651" spans="8:8">
      <c r="H1651" s="35">
        <v>1</v>
      </c>
    </row>
    <row r="1652" spans="8:8">
      <c r="H1652" s="35">
        <v>1</v>
      </c>
    </row>
    <row r="1653" spans="8:8">
      <c r="H1653" s="35">
        <v>1</v>
      </c>
    </row>
    <row r="1654" spans="8:8">
      <c r="H1654" s="35">
        <v>1</v>
      </c>
    </row>
    <row r="1655" spans="8:8">
      <c r="H1655" s="35">
        <v>1</v>
      </c>
    </row>
    <row r="1656" spans="8:8">
      <c r="H1656" s="35">
        <v>1</v>
      </c>
    </row>
    <row r="1657" spans="8:8">
      <c r="H1657" s="35">
        <v>1</v>
      </c>
    </row>
    <row r="1658" spans="8:8">
      <c r="H1658" s="35">
        <v>1</v>
      </c>
    </row>
    <row r="1659" spans="8:8">
      <c r="H1659" s="35">
        <v>1</v>
      </c>
    </row>
    <row r="1660" spans="8:8">
      <c r="H1660" s="35">
        <v>1</v>
      </c>
    </row>
    <row r="1661" spans="8:8">
      <c r="H1661" s="35">
        <v>1</v>
      </c>
    </row>
    <row r="1662" spans="8:8">
      <c r="H1662" s="35">
        <v>1</v>
      </c>
    </row>
    <row r="1663" spans="8:8">
      <c r="H1663" s="35">
        <v>1</v>
      </c>
    </row>
    <row r="1664" spans="8:8">
      <c r="H1664" s="35">
        <v>1</v>
      </c>
    </row>
    <row r="1665" spans="8:8">
      <c r="H1665" s="35">
        <v>1</v>
      </c>
    </row>
    <row r="1666" spans="8:8">
      <c r="H1666" s="35">
        <v>1</v>
      </c>
    </row>
    <row r="1667" spans="8:8">
      <c r="H1667" s="35">
        <v>1</v>
      </c>
    </row>
    <row r="1668" spans="8:8">
      <c r="H1668" s="35">
        <v>1</v>
      </c>
    </row>
    <row r="1669" spans="8:8">
      <c r="H1669" s="35">
        <v>1</v>
      </c>
    </row>
    <row r="1670" spans="8:8">
      <c r="H1670" s="35">
        <v>1</v>
      </c>
    </row>
    <row r="1671" spans="8:8">
      <c r="H1671" s="35">
        <v>1</v>
      </c>
    </row>
    <row r="1672" spans="8:8">
      <c r="H1672" s="35">
        <v>1</v>
      </c>
    </row>
    <row r="1673" spans="8:8">
      <c r="H1673" s="35">
        <v>1</v>
      </c>
    </row>
    <row r="1674" spans="8:8">
      <c r="H1674" s="35">
        <v>1</v>
      </c>
    </row>
    <row r="1675" spans="8:8">
      <c r="H1675" s="35">
        <v>1</v>
      </c>
    </row>
    <row r="1676" spans="8:8">
      <c r="H1676" s="35">
        <v>1</v>
      </c>
    </row>
    <row r="1677" spans="8:8">
      <c r="H1677" s="35">
        <v>1</v>
      </c>
    </row>
    <row r="1678" spans="8:8">
      <c r="H1678" s="35">
        <v>1</v>
      </c>
    </row>
    <row r="1679" spans="8:8">
      <c r="H1679" s="35">
        <v>1</v>
      </c>
    </row>
    <row r="1680" spans="8:8">
      <c r="H1680" s="35">
        <v>1</v>
      </c>
    </row>
    <row r="1681" spans="8:8">
      <c r="H1681" s="35">
        <v>1</v>
      </c>
    </row>
    <row r="1682" spans="8:8">
      <c r="H1682" s="35">
        <v>1</v>
      </c>
    </row>
    <row r="1683" spans="8:8">
      <c r="H1683" s="35">
        <v>1</v>
      </c>
    </row>
    <row r="1684" spans="8:8">
      <c r="H1684" s="35">
        <v>1</v>
      </c>
    </row>
    <row r="1685" spans="8:8">
      <c r="H1685" s="35">
        <v>1</v>
      </c>
    </row>
    <row r="1686" spans="8:8">
      <c r="H1686" s="35">
        <v>1</v>
      </c>
    </row>
    <row r="1687" spans="8:8">
      <c r="H1687" s="35">
        <v>1</v>
      </c>
    </row>
    <row r="1688" spans="8:8">
      <c r="H1688" s="35">
        <v>1</v>
      </c>
    </row>
    <row r="1689" spans="8:8">
      <c r="H1689" s="35">
        <v>1</v>
      </c>
    </row>
    <row r="1690" spans="8:8">
      <c r="H1690" s="35">
        <v>1</v>
      </c>
    </row>
    <row r="1691" spans="8:8">
      <c r="H1691" s="35">
        <v>1</v>
      </c>
    </row>
    <row r="1692" spans="8:8">
      <c r="H1692" s="35">
        <v>1</v>
      </c>
    </row>
    <row r="1693" spans="8:8">
      <c r="H1693" s="35">
        <v>1</v>
      </c>
    </row>
    <row r="1694" spans="8:8">
      <c r="H1694" s="35">
        <v>1</v>
      </c>
    </row>
    <row r="1695" spans="8:8">
      <c r="H1695" s="35">
        <v>1</v>
      </c>
    </row>
    <row r="1696" spans="8:8">
      <c r="H1696" s="35">
        <v>1</v>
      </c>
    </row>
    <row r="1697" spans="8:8">
      <c r="H1697" s="35">
        <v>1</v>
      </c>
    </row>
    <row r="1698" spans="8:8">
      <c r="H1698" s="35">
        <v>1</v>
      </c>
    </row>
    <row r="1699" spans="8:8">
      <c r="H1699" s="35">
        <v>1</v>
      </c>
    </row>
    <row r="1700" spans="8:8">
      <c r="H1700" s="35">
        <v>1</v>
      </c>
    </row>
    <row r="1701" spans="8:8">
      <c r="H1701" s="35">
        <v>1</v>
      </c>
    </row>
    <row r="1702" spans="8:8">
      <c r="H1702" s="35">
        <v>1</v>
      </c>
    </row>
    <row r="1703" spans="8:8">
      <c r="H1703" s="35">
        <v>1</v>
      </c>
    </row>
    <row r="1704" spans="8:8">
      <c r="H1704" s="35">
        <v>1</v>
      </c>
    </row>
    <row r="1705" spans="8:8">
      <c r="H1705" s="35">
        <v>1</v>
      </c>
    </row>
    <row r="1706" spans="8:8">
      <c r="H1706" s="35">
        <v>1</v>
      </c>
    </row>
    <row r="1707" spans="8:8">
      <c r="H1707" s="35">
        <v>1</v>
      </c>
    </row>
    <row r="1708" spans="8:8">
      <c r="H1708" s="35">
        <v>1</v>
      </c>
    </row>
    <row r="1709" spans="8:8">
      <c r="H1709" s="35">
        <v>1</v>
      </c>
    </row>
    <row r="1710" spans="8:8">
      <c r="H1710" s="35">
        <v>1</v>
      </c>
    </row>
    <row r="1711" spans="8:8">
      <c r="H1711" s="35">
        <v>1</v>
      </c>
    </row>
    <row r="1712" spans="8:8">
      <c r="H1712" s="35">
        <v>1</v>
      </c>
    </row>
    <row r="1713" spans="8:8">
      <c r="H1713" s="35">
        <v>1</v>
      </c>
    </row>
    <row r="1714" spans="8:8">
      <c r="H1714" s="35">
        <v>1</v>
      </c>
    </row>
    <row r="1715" spans="8:8">
      <c r="H1715" s="35">
        <v>1</v>
      </c>
    </row>
    <row r="1716" spans="8:8">
      <c r="H1716" s="35">
        <v>1</v>
      </c>
    </row>
    <row r="1717" spans="8:8">
      <c r="H1717" s="35">
        <v>1</v>
      </c>
    </row>
    <row r="1718" spans="8:8">
      <c r="H1718" s="35">
        <v>1</v>
      </c>
    </row>
    <row r="1719" spans="8:8">
      <c r="H1719" s="35">
        <v>1</v>
      </c>
    </row>
    <row r="1720" spans="8:8">
      <c r="H1720" s="35">
        <v>1</v>
      </c>
    </row>
    <row r="1721" spans="8:8">
      <c r="H1721" s="35">
        <v>1</v>
      </c>
    </row>
    <row r="1722" spans="8:8">
      <c r="H1722" s="35">
        <v>1</v>
      </c>
    </row>
    <row r="1723" spans="8:8">
      <c r="H1723" s="35">
        <v>1</v>
      </c>
    </row>
    <row r="1724" spans="8:8">
      <c r="H1724" s="35">
        <v>1</v>
      </c>
    </row>
    <row r="1725" spans="8:8">
      <c r="H1725" s="35">
        <v>1</v>
      </c>
    </row>
    <row r="1726" spans="8:8">
      <c r="H1726" s="35">
        <v>1</v>
      </c>
    </row>
    <row r="1727" spans="8:8">
      <c r="H1727" s="35">
        <v>1</v>
      </c>
    </row>
    <row r="1728" spans="8:8">
      <c r="H1728" s="35">
        <v>1</v>
      </c>
    </row>
    <row r="1729" spans="8:8">
      <c r="H1729" s="35">
        <v>1</v>
      </c>
    </row>
    <row r="1730" spans="8:8">
      <c r="H1730" s="35">
        <v>1</v>
      </c>
    </row>
    <row r="1731" spans="8:8">
      <c r="H1731" s="35">
        <v>1</v>
      </c>
    </row>
    <row r="1732" spans="8:8">
      <c r="H1732" s="35">
        <v>1</v>
      </c>
    </row>
    <row r="1733" spans="8:8">
      <c r="H1733" s="35">
        <v>1</v>
      </c>
    </row>
    <row r="1734" spans="8:8">
      <c r="H1734" s="35">
        <v>1</v>
      </c>
    </row>
    <row r="1735" spans="8:8">
      <c r="H1735" s="35">
        <v>1</v>
      </c>
    </row>
    <row r="1736" spans="8:8">
      <c r="H1736" s="35">
        <v>1</v>
      </c>
    </row>
    <row r="1737" spans="8:8">
      <c r="H1737" s="35">
        <v>1</v>
      </c>
    </row>
    <row r="1738" spans="8:8">
      <c r="H1738" s="35">
        <v>1</v>
      </c>
    </row>
    <row r="1739" spans="8:8">
      <c r="H1739" s="35">
        <v>1</v>
      </c>
    </row>
    <row r="1740" spans="8:8">
      <c r="H1740" s="35">
        <v>1</v>
      </c>
    </row>
    <row r="1741" spans="8:8">
      <c r="H1741" s="35">
        <v>1</v>
      </c>
    </row>
    <row r="1742" spans="8:8">
      <c r="H1742" s="35">
        <v>1</v>
      </c>
    </row>
    <row r="1743" spans="8:8">
      <c r="H1743" s="35">
        <v>1</v>
      </c>
    </row>
    <row r="1744" spans="8:8">
      <c r="H1744" s="35">
        <v>1</v>
      </c>
    </row>
    <row r="1745" spans="8:8">
      <c r="H1745" s="35">
        <v>1</v>
      </c>
    </row>
    <row r="1746" spans="8:8">
      <c r="H1746" s="35">
        <v>1</v>
      </c>
    </row>
    <row r="1747" spans="8:8">
      <c r="H1747" s="35">
        <v>1</v>
      </c>
    </row>
    <row r="1748" spans="8:8">
      <c r="H1748" s="35">
        <v>1</v>
      </c>
    </row>
    <row r="1749" spans="8:8">
      <c r="H1749" s="35">
        <v>1</v>
      </c>
    </row>
    <row r="1750" spans="8:8">
      <c r="H1750" s="35">
        <v>1</v>
      </c>
    </row>
    <row r="1751" spans="8:8">
      <c r="H1751" s="35">
        <v>1</v>
      </c>
    </row>
    <row r="1752" spans="8:8">
      <c r="H1752" s="35">
        <v>1</v>
      </c>
    </row>
    <row r="1753" spans="8:8">
      <c r="H1753" s="35">
        <v>1</v>
      </c>
    </row>
    <row r="1754" spans="8:8">
      <c r="H1754" s="35">
        <v>1</v>
      </c>
    </row>
    <row r="1755" spans="8:8">
      <c r="H1755" s="35">
        <v>1</v>
      </c>
    </row>
    <row r="1756" spans="8:8">
      <c r="H1756" s="35">
        <v>1</v>
      </c>
    </row>
    <row r="1757" spans="8:8">
      <c r="H1757" s="35">
        <v>1</v>
      </c>
    </row>
    <row r="1758" spans="8:8">
      <c r="H1758" s="35">
        <v>1</v>
      </c>
    </row>
    <row r="1759" spans="8:8">
      <c r="H1759" s="35">
        <v>1</v>
      </c>
    </row>
    <row r="1760" spans="8:8">
      <c r="H1760" s="35">
        <v>1</v>
      </c>
    </row>
    <row r="1761" spans="8:8">
      <c r="H1761" s="35">
        <v>1</v>
      </c>
    </row>
    <row r="1762" spans="8:8">
      <c r="H1762" s="35">
        <v>1</v>
      </c>
    </row>
    <row r="1763" spans="8:8">
      <c r="H1763" s="35">
        <v>1</v>
      </c>
    </row>
    <row r="1764" spans="8:8">
      <c r="H1764" s="35">
        <v>1</v>
      </c>
    </row>
    <row r="1765" spans="8:8">
      <c r="H1765" s="35">
        <v>1</v>
      </c>
    </row>
    <row r="1766" spans="8:8">
      <c r="H1766" s="35">
        <v>1</v>
      </c>
    </row>
    <row r="1767" spans="8:8">
      <c r="H1767" s="35">
        <v>1</v>
      </c>
    </row>
    <row r="1768" spans="8:8">
      <c r="H1768" s="35">
        <v>1</v>
      </c>
    </row>
    <row r="1769" spans="8:8">
      <c r="H1769" s="35">
        <v>1</v>
      </c>
    </row>
    <row r="1770" spans="8:8">
      <c r="H1770" s="35">
        <v>1</v>
      </c>
    </row>
    <row r="1771" spans="8:8">
      <c r="H1771" s="35">
        <v>1</v>
      </c>
    </row>
    <row r="1772" spans="8:8">
      <c r="H1772" s="35">
        <v>1</v>
      </c>
    </row>
    <row r="1773" spans="8:8">
      <c r="H1773" s="35">
        <v>1</v>
      </c>
    </row>
    <row r="1774" spans="8:8">
      <c r="H1774" s="35">
        <v>1</v>
      </c>
    </row>
    <row r="1775" spans="8:8">
      <c r="H1775" s="35">
        <v>1</v>
      </c>
    </row>
    <row r="1776" spans="8:8">
      <c r="H1776" s="35">
        <v>1</v>
      </c>
    </row>
    <row r="1777" spans="8:8">
      <c r="H1777" s="35">
        <v>1</v>
      </c>
    </row>
    <row r="1778" spans="8:8">
      <c r="H1778" s="35">
        <v>1</v>
      </c>
    </row>
    <row r="1779" spans="8:8">
      <c r="H1779" s="35">
        <v>1</v>
      </c>
    </row>
    <row r="1780" spans="8:8">
      <c r="H1780" s="35">
        <v>1</v>
      </c>
    </row>
    <row r="1781" spans="8:8">
      <c r="H1781" s="35">
        <v>1</v>
      </c>
    </row>
    <row r="1782" spans="8:8">
      <c r="H1782" s="35">
        <v>1</v>
      </c>
    </row>
    <row r="1783" spans="8:8">
      <c r="H1783" s="35">
        <v>1</v>
      </c>
    </row>
    <row r="1784" spans="8:8">
      <c r="H1784" s="35">
        <v>1</v>
      </c>
    </row>
    <row r="1785" spans="8:8">
      <c r="H1785" s="35">
        <v>1</v>
      </c>
    </row>
    <row r="1786" spans="8:8">
      <c r="H1786" s="35">
        <v>1</v>
      </c>
    </row>
    <row r="1787" spans="8:8">
      <c r="H1787" s="35">
        <v>1</v>
      </c>
    </row>
    <row r="1788" spans="8:8">
      <c r="H1788" s="35">
        <v>1</v>
      </c>
    </row>
    <row r="1789" spans="8:8">
      <c r="H1789" s="35">
        <v>1</v>
      </c>
    </row>
    <row r="1790" spans="8:8">
      <c r="H1790" s="35">
        <v>1</v>
      </c>
    </row>
    <row r="1791" spans="8:8">
      <c r="H1791" s="35">
        <v>1</v>
      </c>
    </row>
    <row r="1792" spans="8:8">
      <c r="H1792" s="35">
        <v>1</v>
      </c>
    </row>
    <row r="1793" spans="8:8">
      <c r="H1793" s="35">
        <v>1</v>
      </c>
    </row>
    <row r="1794" spans="8:8">
      <c r="H1794" s="35">
        <v>1</v>
      </c>
    </row>
    <row r="1795" spans="8:8">
      <c r="H1795" s="35">
        <v>1</v>
      </c>
    </row>
    <row r="1796" spans="8:8">
      <c r="H1796" s="35">
        <v>1</v>
      </c>
    </row>
    <row r="1797" spans="8:8">
      <c r="H1797" s="35">
        <v>1</v>
      </c>
    </row>
    <row r="1798" spans="8:8">
      <c r="H1798" s="35">
        <v>1</v>
      </c>
    </row>
    <row r="1799" spans="8:8">
      <c r="H1799" s="35">
        <v>1</v>
      </c>
    </row>
    <row r="1800" spans="8:8">
      <c r="H1800" s="35">
        <v>1</v>
      </c>
    </row>
    <row r="1801" spans="8:8">
      <c r="H1801" s="35">
        <v>1</v>
      </c>
    </row>
    <row r="1802" spans="8:8">
      <c r="H1802" s="35">
        <v>1</v>
      </c>
    </row>
    <row r="1803" spans="8:8">
      <c r="H1803" s="35">
        <v>1</v>
      </c>
    </row>
    <row r="1804" spans="8:8">
      <c r="H1804" s="35">
        <v>1</v>
      </c>
    </row>
    <row r="1805" spans="8:8">
      <c r="H1805" s="35">
        <v>1</v>
      </c>
    </row>
    <row r="1806" spans="8:8">
      <c r="H1806" s="35">
        <v>1</v>
      </c>
    </row>
    <row r="1807" spans="8:8">
      <c r="H1807" s="35">
        <v>1</v>
      </c>
    </row>
    <row r="1808" spans="8:8">
      <c r="H1808" s="35">
        <v>1</v>
      </c>
    </row>
    <row r="1809" spans="8:8">
      <c r="H1809" s="35">
        <v>1</v>
      </c>
    </row>
    <row r="1810" spans="8:8">
      <c r="H1810" s="35">
        <v>1</v>
      </c>
    </row>
    <row r="1811" spans="8:8">
      <c r="H1811" s="35">
        <v>1</v>
      </c>
    </row>
    <row r="1812" spans="8:8">
      <c r="H1812" s="35">
        <v>1</v>
      </c>
    </row>
    <row r="1813" spans="8:8">
      <c r="H1813" s="35">
        <v>1</v>
      </c>
    </row>
    <row r="1814" spans="8:8">
      <c r="H1814" s="35">
        <v>1</v>
      </c>
    </row>
    <row r="1815" spans="8:8">
      <c r="H1815" s="35">
        <v>1</v>
      </c>
    </row>
    <row r="1816" spans="8:8">
      <c r="H1816" s="35">
        <v>1</v>
      </c>
    </row>
    <row r="1817" spans="8:8">
      <c r="H1817" s="35">
        <v>1</v>
      </c>
    </row>
    <row r="1818" spans="8:8">
      <c r="H1818" s="35">
        <v>1</v>
      </c>
    </row>
    <row r="1819" spans="8:8">
      <c r="H1819" s="35">
        <v>1</v>
      </c>
    </row>
    <row r="1820" spans="8:8">
      <c r="H1820" s="35">
        <v>1</v>
      </c>
    </row>
    <row r="1821" spans="8:8">
      <c r="H1821" s="35">
        <v>1</v>
      </c>
    </row>
    <row r="1822" spans="8:8">
      <c r="H1822" s="35">
        <v>1</v>
      </c>
    </row>
    <row r="1823" spans="8:8">
      <c r="H1823" s="35">
        <v>1</v>
      </c>
    </row>
    <row r="1824" spans="8:8">
      <c r="H1824" s="35">
        <v>1</v>
      </c>
    </row>
    <row r="1825" spans="8:8">
      <c r="H1825" s="35">
        <v>1</v>
      </c>
    </row>
    <row r="1826" spans="8:8">
      <c r="H1826" s="35">
        <v>1</v>
      </c>
    </row>
    <row r="1827" spans="8:8">
      <c r="H1827" s="35">
        <v>1</v>
      </c>
    </row>
    <row r="1828" spans="8:8">
      <c r="H1828" s="35">
        <v>1</v>
      </c>
    </row>
    <row r="1829" spans="8:8">
      <c r="H1829" s="35">
        <v>1</v>
      </c>
    </row>
    <row r="1830" spans="8:8">
      <c r="H1830" s="35">
        <v>1</v>
      </c>
    </row>
    <row r="1831" spans="8:8">
      <c r="H1831" s="35">
        <v>1</v>
      </c>
    </row>
    <row r="1832" spans="8:8">
      <c r="H1832" s="35">
        <v>1</v>
      </c>
    </row>
    <row r="1833" spans="8:8">
      <c r="H1833" s="35">
        <v>1</v>
      </c>
    </row>
    <row r="1834" spans="8:8">
      <c r="H1834" s="35">
        <v>1</v>
      </c>
    </row>
    <row r="1835" spans="8:8">
      <c r="H1835" s="35">
        <v>1</v>
      </c>
    </row>
    <row r="1836" spans="8:8">
      <c r="H1836" s="35">
        <v>1</v>
      </c>
    </row>
    <row r="1837" spans="8:8">
      <c r="H1837" s="35">
        <v>1</v>
      </c>
    </row>
    <row r="1838" spans="8:8">
      <c r="H1838" s="35">
        <v>1</v>
      </c>
    </row>
    <row r="1839" spans="8:8">
      <c r="H1839" s="35">
        <v>1</v>
      </c>
    </row>
    <row r="1840" spans="8:8">
      <c r="H1840" s="35">
        <v>1</v>
      </c>
    </row>
    <row r="1841" spans="8:8">
      <c r="H1841" s="35">
        <v>1</v>
      </c>
    </row>
    <row r="1842" spans="8:8">
      <c r="H1842" s="35">
        <v>1</v>
      </c>
    </row>
    <row r="1843" spans="8:8">
      <c r="H1843" s="35">
        <v>1</v>
      </c>
    </row>
    <row r="1844" spans="8:8">
      <c r="H1844" s="35">
        <v>1</v>
      </c>
    </row>
    <row r="1845" spans="8:8">
      <c r="H1845" s="35">
        <v>1</v>
      </c>
    </row>
    <row r="1846" spans="8:8">
      <c r="H1846" s="35">
        <v>1</v>
      </c>
    </row>
    <row r="1847" spans="8:8">
      <c r="H1847" s="35">
        <v>1</v>
      </c>
    </row>
    <row r="1848" spans="8:8">
      <c r="H1848" s="35">
        <v>1</v>
      </c>
    </row>
    <row r="1849" spans="8:8">
      <c r="H1849" s="35">
        <v>1</v>
      </c>
    </row>
    <row r="1850" spans="8:8">
      <c r="H1850" s="35">
        <v>1</v>
      </c>
    </row>
    <row r="1851" spans="8:8">
      <c r="H1851" s="35">
        <v>1</v>
      </c>
    </row>
    <row r="1852" spans="8:8">
      <c r="H1852" s="35">
        <v>1</v>
      </c>
    </row>
    <row r="1853" spans="8:8">
      <c r="H1853" s="35">
        <v>1</v>
      </c>
    </row>
    <row r="1854" spans="8:8">
      <c r="H1854" s="35">
        <v>1</v>
      </c>
    </row>
    <row r="1855" spans="8:8">
      <c r="H1855" s="35">
        <v>1</v>
      </c>
    </row>
    <row r="1856" spans="8:8">
      <c r="H1856" s="35">
        <v>1</v>
      </c>
    </row>
    <row r="1857" spans="8:8">
      <c r="H1857" s="35">
        <v>1</v>
      </c>
    </row>
    <row r="1858" spans="8:8">
      <c r="H1858" s="35">
        <v>1</v>
      </c>
    </row>
    <row r="1859" spans="8:8">
      <c r="H1859" s="35">
        <v>1</v>
      </c>
    </row>
    <row r="1860" spans="8:8">
      <c r="H1860" s="35">
        <v>1</v>
      </c>
    </row>
    <row r="1861" spans="8:8">
      <c r="H1861" s="35">
        <v>1</v>
      </c>
    </row>
    <row r="1862" spans="8:8">
      <c r="H1862" s="35">
        <v>1</v>
      </c>
    </row>
    <row r="1863" spans="8:8">
      <c r="H1863" s="35">
        <v>1</v>
      </c>
    </row>
    <row r="1864" spans="8:8">
      <c r="H1864" s="35">
        <v>1</v>
      </c>
    </row>
    <row r="1865" spans="8:8">
      <c r="H1865" s="35">
        <v>1</v>
      </c>
    </row>
    <row r="1866" spans="8:8">
      <c r="H1866" s="35">
        <v>1</v>
      </c>
    </row>
    <row r="1867" spans="8:8">
      <c r="H1867" s="35">
        <v>1</v>
      </c>
    </row>
    <row r="1868" spans="8:8">
      <c r="H1868" s="35">
        <v>1</v>
      </c>
    </row>
    <row r="1869" spans="8:8">
      <c r="H1869" s="35">
        <v>1</v>
      </c>
    </row>
    <row r="1870" spans="8:8">
      <c r="H1870" s="35">
        <v>1</v>
      </c>
    </row>
    <row r="1871" spans="8:8">
      <c r="H1871" s="35">
        <v>1</v>
      </c>
    </row>
    <row r="1872" spans="8:8">
      <c r="H1872" s="35">
        <v>1</v>
      </c>
    </row>
    <row r="1873" spans="8:8">
      <c r="H1873" s="35">
        <v>1</v>
      </c>
    </row>
    <row r="1874" spans="8:8">
      <c r="H1874" s="35">
        <v>1</v>
      </c>
    </row>
    <row r="1875" spans="8:8">
      <c r="H1875" s="35">
        <v>1</v>
      </c>
    </row>
    <row r="1876" spans="8:8">
      <c r="H1876" s="35">
        <v>1</v>
      </c>
    </row>
    <row r="1877" spans="8:8">
      <c r="H1877" s="35">
        <v>1</v>
      </c>
    </row>
    <row r="1878" spans="8:8">
      <c r="H1878" s="35">
        <v>1</v>
      </c>
    </row>
    <row r="1879" spans="8:8">
      <c r="H1879" s="35">
        <v>1</v>
      </c>
    </row>
    <row r="1880" spans="8:8">
      <c r="H1880" s="35">
        <v>1</v>
      </c>
    </row>
    <row r="1881" spans="8:8">
      <c r="H1881" s="35">
        <v>1</v>
      </c>
    </row>
    <row r="1882" spans="8:8">
      <c r="H1882" s="35">
        <v>1</v>
      </c>
    </row>
    <row r="1883" spans="8:8">
      <c r="H1883" s="35">
        <v>1</v>
      </c>
    </row>
    <row r="1884" spans="8:8">
      <c r="H1884" s="35">
        <v>1</v>
      </c>
    </row>
    <row r="1885" spans="8:8">
      <c r="H1885" s="35">
        <v>1</v>
      </c>
    </row>
    <row r="1886" spans="8:8">
      <c r="H1886" s="35">
        <v>1</v>
      </c>
    </row>
    <row r="1887" spans="8:8">
      <c r="H1887" s="35">
        <v>1</v>
      </c>
    </row>
    <row r="1888" spans="8:8">
      <c r="H1888" s="35">
        <v>1</v>
      </c>
    </row>
    <row r="1889" spans="8:8">
      <c r="H1889" s="35">
        <v>1</v>
      </c>
    </row>
    <row r="1890" spans="8:8">
      <c r="H1890" s="35">
        <v>1</v>
      </c>
    </row>
    <row r="1891" spans="8:8">
      <c r="H1891" s="35">
        <v>1</v>
      </c>
    </row>
    <row r="1892" spans="8:8">
      <c r="H1892" s="35">
        <v>1</v>
      </c>
    </row>
    <row r="1893" spans="8:8">
      <c r="H1893" s="35">
        <v>1</v>
      </c>
    </row>
    <row r="1894" spans="8:8">
      <c r="H1894" s="35">
        <v>1</v>
      </c>
    </row>
    <row r="1895" spans="8:8">
      <c r="H1895" s="35">
        <v>1</v>
      </c>
    </row>
    <row r="1896" spans="8:8">
      <c r="H1896" s="35">
        <v>1</v>
      </c>
    </row>
    <row r="1897" spans="8:8">
      <c r="H1897" s="35">
        <v>1</v>
      </c>
    </row>
    <row r="1898" spans="8:8">
      <c r="H1898" s="35">
        <v>1</v>
      </c>
    </row>
    <row r="1899" spans="8:8">
      <c r="H1899" s="35">
        <v>1</v>
      </c>
    </row>
    <row r="1900" spans="8:8">
      <c r="H1900" s="35">
        <v>1</v>
      </c>
    </row>
    <row r="1901" spans="8:8">
      <c r="H1901" s="35">
        <v>1</v>
      </c>
    </row>
    <row r="1902" spans="8:8">
      <c r="H1902" s="35">
        <v>1</v>
      </c>
    </row>
    <row r="1903" spans="8:8">
      <c r="H1903" s="35">
        <v>1</v>
      </c>
    </row>
    <row r="1904" spans="8:8">
      <c r="H1904" s="35">
        <v>1</v>
      </c>
    </row>
    <row r="1905" spans="8:8">
      <c r="H1905" s="35">
        <v>1</v>
      </c>
    </row>
    <row r="1906" spans="8:8">
      <c r="H1906" s="35">
        <v>1</v>
      </c>
    </row>
    <row r="1907" spans="8:8">
      <c r="H1907" s="35">
        <v>1</v>
      </c>
    </row>
    <row r="1908" spans="8:8">
      <c r="H1908" s="35">
        <v>1</v>
      </c>
    </row>
    <row r="1909" spans="8:8">
      <c r="H1909" s="35">
        <v>1</v>
      </c>
    </row>
    <row r="1910" spans="8:8">
      <c r="H1910" s="35">
        <v>1</v>
      </c>
    </row>
    <row r="1911" spans="8:8">
      <c r="H1911" s="35">
        <v>1</v>
      </c>
    </row>
    <row r="1912" spans="8:8">
      <c r="H1912" s="35">
        <v>1</v>
      </c>
    </row>
    <row r="1913" spans="8:8">
      <c r="H1913" s="35">
        <v>1</v>
      </c>
    </row>
    <row r="1914" spans="8:8">
      <c r="H1914" s="35">
        <v>1</v>
      </c>
    </row>
    <row r="1915" spans="8:8">
      <c r="H1915" s="35">
        <v>1</v>
      </c>
    </row>
    <row r="1916" spans="8:8">
      <c r="H1916" s="35">
        <v>1</v>
      </c>
    </row>
    <row r="1917" spans="8:8">
      <c r="H1917" s="35">
        <v>1</v>
      </c>
    </row>
    <row r="1918" spans="8:8">
      <c r="H1918" s="35">
        <v>1</v>
      </c>
    </row>
    <row r="1919" spans="8:8">
      <c r="H1919" s="35">
        <v>1</v>
      </c>
    </row>
    <row r="1920" spans="8:8">
      <c r="H1920" s="35">
        <v>1</v>
      </c>
    </row>
    <row r="1921" spans="8:8">
      <c r="H1921" s="35">
        <v>1</v>
      </c>
    </row>
    <row r="1922" spans="8:8">
      <c r="H1922" s="35">
        <v>1</v>
      </c>
    </row>
    <row r="1923" spans="8:8">
      <c r="H1923" s="35">
        <v>1</v>
      </c>
    </row>
    <row r="1924" spans="8:8">
      <c r="H1924" s="35">
        <v>1</v>
      </c>
    </row>
    <row r="1925" spans="8:8">
      <c r="H1925" s="35">
        <v>1</v>
      </c>
    </row>
    <row r="1926" spans="8:8">
      <c r="H1926" s="35">
        <v>1</v>
      </c>
    </row>
    <row r="1927" spans="8:8">
      <c r="H1927" s="35">
        <v>1</v>
      </c>
    </row>
    <row r="1928" spans="8:8">
      <c r="H1928" s="35">
        <v>1</v>
      </c>
    </row>
    <row r="1929" spans="8:8">
      <c r="H1929" s="35">
        <v>1</v>
      </c>
    </row>
    <row r="1930" spans="8:8">
      <c r="H1930" s="35">
        <v>1</v>
      </c>
    </row>
    <row r="1931" spans="8:8">
      <c r="H1931" s="35">
        <v>1</v>
      </c>
    </row>
    <row r="1932" spans="8:8">
      <c r="H1932" s="35">
        <v>1</v>
      </c>
    </row>
    <row r="1933" spans="8:8">
      <c r="H1933" s="35">
        <v>1</v>
      </c>
    </row>
    <row r="1934" spans="8:8">
      <c r="H1934" s="35">
        <v>1</v>
      </c>
    </row>
    <row r="1935" spans="8:8">
      <c r="H1935" s="35">
        <v>1</v>
      </c>
    </row>
    <row r="1936" spans="8:8">
      <c r="H1936" s="35">
        <v>1</v>
      </c>
    </row>
    <row r="1937" spans="8:8">
      <c r="H1937" s="35">
        <v>1</v>
      </c>
    </row>
    <row r="1938" spans="8:8">
      <c r="H1938" s="35">
        <v>1</v>
      </c>
    </row>
    <row r="1939" spans="8:8">
      <c r="H1939" s="35">
        <v>1</v>
      </c>
    </row>
    <row r="1940" spans="8:8">
      <c r="H1940" s="35">
        <v>1</v>
      </c>
    </row>
    <row r="1941" spans="8:8">
      <c r="H1941" s="35">
        <v>1</v>
      </c>
    </row>
    <row r="1942" spans="8:8">
      <c r="H1942" s="35">
        <v>1</v>
      </c>
    </row>
    <row r="1943" spans="8:8">
      <c r="H1943" s="35">
        <v>1</v>
      </c>
    </row>
    <row r="1944" spans="8:8">
      <c r="H1944" s="35">
        <v>1</v>
      </c>
    </row>
    <row r="1945" spans="8:8">
      <c r="H1945" s="35">
        <v>1</v>
      </c>
    </row>
    <row r="1946" spans="8:8">
      <c r="H1946" s="35">
        <v>1</v>
      </c>
    </row>
    <row r="1947" spans="8:8">
      <c r="H1947" s="35">
        <v>1</v>
      </c>
    </row>
    <row r="1948" spans="8:8">
      <c r="H1948" s="35">
        <v>1</v>
      </c>
    </row>
    <row r="1949" spans="8:8">
      <c r="H1949" s="35">
        <v>1</v>
      </c>
    </row>
    <row r="1950" spans="8:8">
      <c r="H1950" s="35">
        <v>1</v>
      </c>
    </row>
    <row r="1951" spans="8:8">
      <c r="H1951" s="35">
        <v>1</v>
      </c>
    </row>
    <row r="1952" spans="8:8">
      <c r="H1952" s="35">
        <v>1</v>
      </c>
    </row>
    <row r="1953" spans="8:8">
      <c r="H1953" s="35">
        <v>1</v>
      </c>
    </row>
    <row r="1954" spans="8:8">
      <c r="H1954" s="35">
        <v>1</v>
      </c>
    </row>
    <row r="1955" spans="8:8">
      <c r="H1955" s="35">
        <v>1</v>
      </c>
    </row>
    <row r="1956" spans="8:8">
      <c r="H1956" s="35">
        <v>1</v>
      </c>
    </row>
    <row r="1957" spans="8:8">
      <c r="H1957" s="35">
        <v>1</v>
      </c>
    </row>
    <row r="1958" spans="8:8">
      <c r="H1958" s="35">
        <v>1</v>
      </c>
    </row>
    <row r="1959" spans="8:8">
      <c r="H1959" s="35">
        <v>1</v>
      </c>
    </row>
    <row r="1960" spans="8:8">
      <c r="H1960" s="35">
        <v>1</v>
      </c>
    </row>
    <row r="1961" spans="8:8">
      <c r="H1961" s="35">
        <v>1</v>
      </c>
    </row>
    <row r="1962" spans="8:8">
      <c r="H1962" s="35">
        <v>1</v>
      </c>
    </row>
    <row r="1963" spans="8:8">
      <c r="H1963" s="35">
        <v>1</v>
      </c>
    </row>
    <row r="1964" spans="8:8">
      <c r="H1964" s="35">
        <v>1</v>
      </c>
    </row>
    <row r="1965" spans="8:8">
      <c r="H1965" s="35">
        <v>1</v>
      </c>
    </row>
    <row r="1966" spans="8:8">
      <c r="H1966" s="35">
        <v>1</v>
      </c>
    </row>
    <row r="1967" spans="8:8">
      <c r="H1967" s="35">
        <v>1</v>
      </c>
    </row>
    <row r="1968" spans="8:8">
      <c r="H1968" s="35">
        <v>1</v>
      </c>
    </row>
    <row r="1969" spans="8:8">
      <c r="H1969" s="35">
        <v>1</v>
      </c>
    </row>
    <row r="1970" spans="8:8">
      <c r="H1970" s="35">
        <v>1</v>
      </c>
    </row>
    <row r="1971" spans="8:8">
      <c r="H1971" s="35">
        <v>1</v>
      </c>
    </row>
    <row r="1972" spans="8:8">
      <c r="H1972" s="35">
        <v>1</v>
      </c>
    </row>
    <row r="1973" spans="8:8">
      <c r="H1973" s="35">
        <v>1</v>
      </c>
    </row>
    <row r="1974" spans="8:8">
      <c r="H1974" s="35">
        <v>1</v>
      </c>
    </row>
    <row r="1975" spans="8:8">
      <c r="H1975" s="35">
        <v>1</v>
      </c>
    </row>
    <row r="1976" spans="8:8">
      <c r="H1976" s="35">
        <v>1</v>
      </c>
    </row>
    <row r="1977" spans="8:8">
      <c r="H1977" s="35">
        <v>1</v>
      </c>
    </row>
    <row r="1978" spans="8:8">
      <c r="H1978" s="35">
        <v>1</v>
      </c>
    </row>
    <row r="1979" spans="8:8">
      <c r="H1979" s="35">
        <v>1</v>
      </c>
    </row>
    <row r="1980" spans="8:8">
      <c r="H1980" s="35">
        <v>1</v>
      </c>
    </row>
    <row r="1981" spans="8:8">
      <c r="H1981" s="35">
        <v>1</v>
      </c>
    </row>
    <row r="1982" spans="8:8">
      <c r="H1982" s="35">
        <v>1</v>
      </c>
    </row>
    <row r="1983" spans="8:8">
      <c r="H1983" s="35">
        <v>1</v>
      </c>
    </row>
    <row r="1984" spans="8:8">
      <c r="H1984" s="35">
        <v>1</v>
      </c>
    </row>
    <row r="1985" spans="8:8">
      <c r="H1985" s="35">
        <v>1</v>
      </c>
    </row>
    <row r="1986" spans="8:8">
      <c r="H1986" s="35">
        <v>1</v>
      </c>
    </row>
    <row r="1987" spans="8:8">
      <c r="H1987" s="35">
        <v>1</v>
      </c>
    </row>
    <row r="1988" spans="8:8">
      <c r="H1988" s="35">
        <v>1</v>
      </c>
    </row>
    <row r="1989" spans="8:8">
      <c r="H1989" s="35">
        <v>1</v>
      </c>
    </row>
    <row r="1990" spans="8:8">
      <c r="H1990" s="35">
        <v>1</v>
      </c>
    </row>
    <row r="1991" spans="8:8">
      <c r="H1991" s="35">
        <v>1</v>
      </c>
    </row>
    <row r="1992" spans="8:8">
      <c r="H1992" s="35">
        <v>1</v>
      </c>
    </row>
    <row r="1993" spans="8:8">
      <c r="H1993" s="35">
        <v>1</v>
      </c>
    </row>
    <row r="1994" spans="8:8">
      <c r="H1994" s="35">
        <v>1</v>
      </c>
    </row>
    <row r="1995" spans="8:8">
      <c r="H1995" s="35">
        <v>1</v>
      </c>
    </row>
    <row r="1996" spans="8:8">
      <c r="H1996" s="35">
        <v>1</v>
      </c>
    </row>
    <row r="1997" spans="8:8">
      <c r="H1997" s="35">
        <v>1</v>
      </c>
    </row>
    <row r="1998" spans="8:8">
      <c r="H1998" s="35">
        <v>1</v>
      </c>
    </row>
    <row r="1999" spans="8:8">
      <c r="H1999" s="35">
        <v>1</v>
      </c>
    </row>
    <row r="2000" spans="8:8">
      <c r="H2000" s="35">
        <v>1</v>
      </c>
    </row>
    <row r="2001" spans="8:8">
      <c r="H2001" s="35">
        <v>1</v>
      </c>
    </row>
    <row r="2002" spans="8:8">
      <c r="H2002" s="35">
        <v>1</v>
      </c>
    </row>
    <row r="2003" spans="8:8">
      <c r="H2003" s="35">
        <v>1</v>
      </c>
    </row>
    <row r="2004" spans="8:8">
      <c r="H2004" s="35">
        <v>1</v>
      </c>
    </row>
    <row r="2005" spans="8:8">
      <c r="H2005" s="35">
        <v>1</v>
      </c>
    </row>
    <row r="2006" spans="8:8">
      <c r="H2006" s="35">
        <v>1</v>
      </c>
    </row>
    <row r="2007" spans="8:8">
      <c r="H2007" s="35">
        <v>1</v>
      </c>
    </row>
    <row r="2008" spans="8:8">
      <c r="H2008" s="35">
        <v>1</v>
      </c>
    </row>
    <row r="2009" spans="8:8">
      <c r="H2009" s="35">
        <v>1</v>
      </c>
    </row>
    <row r="2010" spans="8:8">
      <c r="H2010" s="35">
        <v>1</v>
      </c>
    </row>
    <row r="2011" spans="8:8">
      <c r="H2011" s="35">
        <v>1</v>
      </c>
    </row>
    <row r="2012" spans="8:8">
      <c r="H2012" s="35">
        <v>1</v>
      </c>
    </row>
    <row r="2013" spans="8:8">
      <c r="H2013" s="35">
        <v>1</v>
      </c>
    </row>
    <row r="2014" spans="8:8">
      <c r="H2014" s="35">
        <v>1</v>
      </c>
    </row>
    <row r="2015" spans="8:8">
      <c r="H2015" s="35">
        <v>1</v>
      </c>
    </row>
    <row r="2016" spans="8:8">
      <c r="H2016" s="35">
        <v>1</v>
      </c>
    </row>
    <row r="2017" spans="8:8">
      <c r="H2017" s="35">
        <v>1</v>
      </c>
    </row>
    <row r="2018" spans="8:8">
      <c r="H2018" s="35">
        <v>1</v>
      </c>
    </row>
    <row r="2019" spans="8:8">
      <c r="H2019" s="35">
        <v>1</v>
      </c>
    </row>
    <row r="2020" spans="8:8">
      <c r="H2020" s="35">
        <v>1</v>
      </c>
    </row>
    <row r="2021" spans="8:8">
      <c r="H2021" s="35">
        <v>1</v>
      </c>
    </row>
    <row r="2022" spans="8:8">
      <c r="H2022" s="35">
        <v>1</v>
      </c>
    </row>
    <row r="2023" spans="8:8">
      <c r="H2023" s="35">
        <v>1</v>
      </c>
    </row>
    <row r="2024" spans="8:8">
      <c r="H2024" s="35">
        <v>1</v>
      </c>
    </row>
    <row r="2025" spans="8:8">
      <c r="H2025" s="35">
        <v>1</v>
      </c>
    </row>
    <row r="2026" spans="8:8">
      <c r="H2026" s="35">
        <v>1</v>
      </c>
    </row>
    <row r="2027" spans="8:8">
      <c r="H2027" s="35">
        <v>1</v>
      </c>
    </row>
    <row r="2028" spans="8:8">
      <c r="H2028" s="35">
        <v>1</v>
      </c>
    </row>
    <row r="2029" spans="8:8">
      <c r="H2029" s="35">
        <v>1</v>
      </c>
    </row>
    <row r="2030" spans="8:8">
      <c r="H2030" s="35">
        <v>1</v>
      </c>
    </row>
    <row r="2031" spans="8:8">
      <c r="H2031" s="35">
        <v>1</v>
      </c>
    </row>
    <row r="2032" spans="8:8">
      <c r="H2032" s="35">
        <v>1</v>
      </c>
    </row>
    <row r="2033" spans="8:8">
      <c r="H2033" s="35">
        <v>1</v>
      </c>
    </row>
    <row r="2034" spans="8:8">
      <c r="H2034" s="35">
        <v>1</v>
      </c>
    </row>
    <row r="2035" spans="8:8">
      <c r="H2035" s="35">
        <v>1</v>
      </c>
    </row>
    <row r="2036" spans="8:8">
      <c r="H2036" s="35">
        <v>1</v>
      </c>
    </row>
    <row r="2037" spans="8:8">
      <c r="H2037" s="35">
        <v>1</v>
      </c>
    </row>
    <row r="2038" spans="8:8">
      <c r="H2038" s="35">
        <v>1</v>
      </c>
    </row>
    <row r="2039" spans="8:8">
      <c r="H2039" s="35">
        <v>1</v>
      </c>
    </row>
    <row r="2040" spans="8:8">
      <c r="H2040" s="35">
        <v>1</v>
      </c>
    </row>
    <row r="2041" spans="8:8">
      <c r="H2041" s="35">
        <v>1</v>
      </c>
    </row>
    <row r="2042" spans="8:8">
      <c r="H2042" s="35">
        <v>1</v>
      </c>
    </row>
    <row r="2043" spans="8:8">
      <c r="H2043" s="35">
        <v>1</v>
      </c>
    </row>
    <row r="2044" spans="8:8">
      <c r="H2044" s="35">
        <v>1</v>
      </c>
    </row>
    <row r="2045" spans="8:8">
      <c r="H2045" s="35">
        <v>1</v>
      </c>
    </row>
    <row r="2046" spans="8:8">
      <c r="H2046" s="35">
        <v>1</v>
      </c>
    </row>
    <row r="2047" spans="8:8">
      <c r="H2047" s="35">
        <v>1</v>
      </c>
    </row>
    <row r="2048" spans="8:8">
      <c r="H2048" s="35">
        <v>1</v>
      </c>
    </row>
    <row r="2049" spans="8:8">
      <c r="H2049" s="35">
        <v>1</v>
      </c>
    </row>
    <row r="2050" spans="8:8">
      <c r="H2050" s="35">
        <v>1</v>
      </c>
    </row>
    <row r="2051" spans="8:8">
      <c r="H2051" s="35">
        <v>1</v>
      </c>
    </row>
    <row r="2052" spans="8:8">
      <c r="H2052" s="35">
        <v>1</v>
      </c>
    </row>
    <row r="2053" spans="8:8">
      <c r="H2053" s="35">
        <v>1</v>
      </c>
    </row>
    <row r="2054" spans="8:8">
      <c r="H2054" s="35">
        <v>1</v>
      </c>
    </row>
    <row r="2055" spans="8:8">
      <c r="H2055" s="35">
        <v>1</v>
      </c>
    </row>
    <row r="2056" spans="8:8">
      <c r="H2056" s="35">
        <v>1</v>
      </c>
    </row>
    <row r="2057" spans="8:8">
      <c r="H2057" s="35">
        <v>1</v>
      </c>
    </row>
    <row r="2058" spans="8:8">
      <c r="H2058" s="35">
        <v>1</v>
      </c>
    </row>
    <row r="2059" spans="8:8">
      <c r="H2059" s="35">
        <v>1</v>
      </c>
    </row>
    <row r="2060" spans="8:8">
      <c r="H2060" s="35">
        <v>1</v>
      </c>
    </row>
    <row r="2061" spans="8:8">
      <c r="H2061" s="35">
        <v>1</v>
      </c>
    </row>
    <row r="2062" spans="8:8">
      <c r="H2062" s="35">
        <v>1</v>
      </c>
    </row>
    <row r="2063" spans="8:8">
      <c r="H2063" s="35">
        <v>1</v>
      </c>
    </row>
    <row r="2064" spans="8:8">
      <c r="H2064" s="35">
        <v>1</v>
      </c>
    </row>
    <row r="2065" spans="8:8">
      <c r="H2065" s="35">
        <v>1</v>
      </c>
    </row>
    <row r="2066" spans="8:8">
      <c r="H2066" s="35">
        <v>1</v>
      </c>
    </row>
    <row r="2067" spans="8:8">
      <c r="H2067" s="35">
        <v>1</v>
      </c>
    </row>
    <row r="2068" spans="8:8">
      <c r="H2068" s="35">
        <v>1</v>
      </c>
    </row>
    <row r="2069" spans="8:8">
      <c r="H2069" s="35">
        <v>1</v>
      </c>
    </row>
    <row r="2070" spans="8:8">
      <c r="H2070" s="35">
        <v>1</v>
      </c>
    </row>
    <row r="2071" spans="8:8">
      <c r="H2071" s="35">
        <v>1</v>
      </c>
    </row>
    <row r="2072" spans="8:8">
      <c r="H2072" s="35">
        <v>1</v>
      </c>
    </row>
    <row r="2073" spans="8:8">
      <c r="H2073" s="35">
        <v>1</v>
      </c>
    </row>
    <row r="2074" spans="8:8">
      <c r="H2074" s="35">
        <v>1</v>
      </c>
    </row>
    <row r="2075" spans="8:8">
      <c r="H2075" s="35">
        <v>1</v>
      </c>
    </row>
    <row r="2076" spans="8:8">
      <c r="H2076" s="35">
        <v>1</v>
      </c>
    </row>
    <row r="2077" spans="8:8">
      <c r="H2077" s="35">
        <v>1</v>
      </c>
    </row>
    <row r="2078" spans="8:8">
      <c r="H2078" s="35">
        <v>1</v>
      </c>
    </row>
    <row r="2079" spans="8:8">
      <c r="H2079" s="35">
        <v>1</v>
      </c>
    </row>
    <row r="2080" spans="8:8">
      <c r="H2080" s="35">
        <v>1</v>
      </c>
    </row>
    <row r="2081" spans="8:8">
      <c r="H2081" s="35">
        <v>1</v>
      </c>
    </row>
    <row r="2082" spans="8:8">
      <c r="H2082" s="35">
        <v>1</v>
      </c>
    </row>
    <row r="2083" spans="8:8">
      <c r="H2083" s="35">
        <v>1</v>
      </c>
    </row>
    <row r="2084" spans="8:8">
      <c r="H2084" s="35">
        <v>1</v>
      </c>
    </row>
    <row r="2085" spans="8:8">
      <c r="H2085" s="35">
        <v>1</v>
      </c>
    </row>
    <row r="2086" spans="8:8">
      <c r="H2086" s="35">
        <v>1</v>
      </c>
    </row>
    <row r="2087" spans="8:8">
      <c r="H2087" s="35">
        <v>1</v>
      </c>
    </row>
    <row r="2088" spans="8:8">
      <c r="H2088" s="35">
        <v>1</v>
      </c>
    </row>
    <row r="2089" spans="8:8">
      <c r="H2089" s="35">
        <v>1</v>
      </c>
    </row>
    <row r="2090" spans="8:8">
      <c r="H2090" s="35">
        <v>1</v>
      </c>
    </row>
    <row r="2091" spans="8:8">
      <c r="H2091" s="35">
        <v>1</v>
      </c>
    </row>
    <row r="2092" spans="8:8">
      <c r="H2092" s="35">
        <v>1</v>
      </c>
    </row>
    <row r="2093" spans="8:8">
      <c r="H2093" s="35">
        <v>1</v>
      </c>
    </row>
    <row r="2094" spans="8:8">
      <c r="H2094" s="35">
        <v>1</v>
      </c>
    </row>
    <row r="2095" spans="8:8">
      <c r="H2095" s="35">
        <v>1</v>
      </c>
    </row>
    <row r="2096" spans="8:8">
      <c r="H2096" s="35">
        <v>1</v>
      </c>
    </row>
    <row r="2097" spans="8:8">
      <c r="H2097" s="35">
        <v>1</v>
      </c>
    </row>
    <row r="2098" spans="8:8">
      <c r="H2098" s="35">
        <v>1</v>
      </c>
    </row>
    <row r="2099" spans="8:8">
      <c r="H2099" s="35">
        <v>1</v>
      </c>
    </row>
    <row r="2100" spans="8:8">
      <c r="H2100" s="35">
        <v>1</v>
      </c>
    </row>
    <row r="2101" spans="8:8">
      <c r="H2101" s="35">
        <v>1</v>
      </c>
    </row>
    <row r="2102" spans="8:8">
      <c r="H2102" s="35">
        <v>1</v>
      </c>
    </row>
    <row r="2103" spans="8:8">
      <c r="H2103" s="35">
        <v>1</v>
      </c>
    </row>
    <row r="2104" spans="8:8">
      <c r="H2104" s="35">
        <v>1</v>
      </c>
    </row>
    <row r="2105" spans="8:8">
      <c r="H2105" s="35">
        <v>1</v>
      </c>
    </row>
    <row r="2106" spans="8:8">
      <c r="H2106" s="35">
        <v>1</v>
      </c>
    </row>
    <row r="2107" spans="8:8">
      <c r="H2107" s="35">
        <v>1</v>
      </c>
    </row>
    <row r="2108" spans="8:8">
      <c r="H2108" s="35">
        <v>1</v>
      </c>
    </row>
    <row r="2109" spans="8:8">
      <c r="H2109" s="35">
        <v>1</v>
      </c>
    </row>
    <row r="2110" spans="8:8">
      <c r="H2110" s="35">
        <v>1</v>
      </c>
    </row>
    <row r="2111" spans="8:8">
      <c r="H2111" s="35">
        <v>1</v>
      </c>
    </row>
    <row r="2112" spans="8:8">
      <c r="H2112" s="35">
        <v>1</v>
      </c>
    </row>
    <row r="2113" spans="8:8">
      <c r="H2113" s="35">
        <v>1</v>
      </c>
    </row>
    <row r="2114" spans="8:8">
      <c r="H2114" s="35">
        <v>1</v>
      </c>
    </row>
    <row r="2115" spans="8:8">
      <c r="H2115" s="35">
        <v>1</v>
      </c>
    </row>
    <row r="2116" spans="8:8">
      <c r="H2116" s="35">
        <v>1</v>
      </c>
    </row>
    <row r="2117" spans="8:8">
      <c r="H2117" s="35">
        <v>1</v>
      </c>
    </row>
    <row r="2118" spans="8:8">
      <c r="H2118" s="35">
        <v>1</v>
      </c>
    </row>
    <row r="2119" spans="8:8">
      <c r="H2119" s="35">
        <v>1</v>
      </c>
    </row>
    <row r="2120" spans="8:8">
      <c r="H2120" s="35">
        <v>1</v>
      </c>
    </row>
    <row r="2121" spans="8:8">
      <c r="H2121" s="35">
        <v>1</v>
      </c>
    </row>
    <row r="2122" spans="8:8">
      <c r="H2122" s="35">
        <v>1</v>
      </c>
    </row>
    <row r="2123" spans="8:8">
      <c r="H2123" s="35">
        <v>1</v>
      </c>
    </row>
    <row r="2124" spans="8:8">
      <c r="H2124" s="35">
        <v>1</v>
      </c>
    </row>
    <row r="2125" spans="8:8">
      <c r="H2125" s="35">
        <v>1</v>
      </c>
    </row>
    <row r="2126" spans="8:8">
      <c r="H2126" s="35">
        <v>1</v>
      </c>
    </row>
    <row r="2127" spans="8:8">
      <c r="H2127" s="35">
        <v>1</v>
      </c>
    </row>
    <row r="2128" spans="8:8">
      <c r="H2128" s="35">
        <v>1</v>
      </c>
    </row>
    <row r="2129" spans="8:8">
      <c r="H2129" s="35">
        <v>1</v>
      </c>
    </row>
    <row r="2130" spans="8:8">
      <c r="H2130" s="35">
        <v>1</v>
      </c>
    </row>
    <row r="2131" spans="8:8">
      <c r="H2131" s="35">
        <v>1</v>
      </c>
    </row>
    <row r="2132" spans="8:8">
      <c r="H2132" s="35">
        <v>1</v>
      </c>
    </row>
    <row r="2133" spans="8:8">
      <c r="H2133" s="35">
        <v>1</v>
      </c>
    </row>
    <row r="2134" spans="8:8">
      <c r="H2134" s="35">
        <v>1</v>
      </c>
    </row>
    <row r="2135" spans="8:8">
      <c r="H2135" s="35">
        <v>1</v>
      </c>
    </row>
    <row r="2136" spans="8:8">
      <c r="H2136" s="35">
        <v>1</v>
      </c>
    </row>
    <row r="2137" spans="8:8">
      <c r="H2137" s="35">
        <v>1</v>
      </c>
    </row>
    <row r="2138" spans="8:8">
      <c r="H2138" s="35">
        <v>1</v>
      </c>
    </row>
    <row r="2139" spans="8:8">
      <c r="H2139" s="35">
        <v>1</v>
      </c>
    </row>
    <row r="2140" spans="8:8">
      <c r="H2140" s="35">
        <v>1</v>
      </c>
    </row>
    <row r="2141" spans="8:8">
      <c r="H2141" s="35">
        <v>1</v>
      </c>
    </row>
    <row r="2142" spans="8:8">
      <c r="H2142" s="35">
        <v>1</v>
      </c>
    </row>
    <row r="2143" spans="8:8">
      <c r="H2143" s="35">
        <v>1</v>
      </c>
    </row>
    <row r="2144" spans="8:8">
      <c r="H2144" s="35">
        <v>1</v>
      </c>
    </row>
    <row r="2145" spans="8:8">
      <c r="H2145" s="35">
        <v>1</v>
      </c>
    </row>
    <row r="2146" spans="8:8">
      <c r="H2146" s="35">
        <v>1</v>
      </c>
    </row>
    <row r="2147" spans="8:8">
      <c r="H2147" s="35">
        <v>1</v>
      </c>
    </row>
    <row r="2148" spans="8:8">
      <c r="H2148" s="35">
        <v>1</v>
      </c>
    </row>
    <row r="2149" spans="8:8">
      <c r="H2149" s="35">
        <v>1</v>
      </c>
    </row>
    <row r="2150" spans="8:8">
      <c r="H2150" s="35">
        <v>1</v>
      </c>
    </row>
    <row r="2151" spans="8:8">
      <c r="H2151" s="35">
        <v>1</v>
      </c>
    </row>
    <row r="2152" spans="8:8">
      <c r="H2152" s="35">
        <v>1</v>
      </c>
    </row>
    <row r="2153" spans="8:8">
      <c r="H2153" s="35">
        <v>1</v>
      </c>
    </row>
    <row r="2154" spans="8:8">
      <c r="H2154" s="35">
        <v>1</v>
      </c>
    </row>
    <row r="2155" spans="8:8">
      <c r="H2155" s="35">
        <v>1</v>
      </c>
    </row>
    <row r="2156" spans="8:8">
      <c r="H2156" s="35">
        <v>1</v>
      </c>
    </row>
    <row r="2157" spans="8:8">
      <c r="H2157" s="35">
        <v>1</v>
      </c>
    </row>
    <row r="2158" spans="8:8">
      <c r="H2158" s="35">
        <v>1</v>
      </c>
    </row>
    <row r="2159" spans="8:8">
      <c r="H2159" s="35">
        <v>1</v>
      </c>
    </row>
    <row r="2160" spans="8:8">
      <c r="H2160" s="35">
        <v>1</v>
      </c>
    </row>
    <row r="2161" spans="8:8">
      <c r="H2161" s="35">
        <v>1</v>
      </c>
    </row>
    <row r="2162" spans="8:8">
      <c r="H2162" s="35">
        <v>1</v>
      </c>
    </row>
    <row r="2163" spans="8:8">
      <c r="H2163" s="35">
        <v>1</v>
      </c>
    </row>
    <row r="2164" spans="8:8">
      <c r="H2164" s="35">
        <v>1</v>
      </c>
    </row>
    <row r="2165" spans="8:8">
      <c r="H2165" s="35">
        <v>1</v>
      </c>
    </row>
    <row r="2166" spans="8:8">
      <c r="H2166" s="35">
        <v>1</v>
      </c>
    </row>
    <row r="2167" spans="8:8">
      <c r="H2167" s="35">
        <v>1</v>
      </c>
    </row>
    <row r="2168" spans="8:8">
      <c r="H2168" s="35">
        <v>1</v>
      </c>
    </row>
    <row r="2169" spans="8:8">
      <c r="H2169" s="35">
        <v>1</v>
      </c>
    </row>
    <row r="2170" spans="8:8">
      <c r="H2170" s="35">
        <v>1</v>
      </c>
    </row>
    <row r="2171" spans="8:8">
      <c r="H2171" s="35">
        <v>1</v>
      </c>
    </row>
    <row r="2172" spans="8:8">
      <c r="H2172" s="35">
        <v>1</v>
      </c>
    </row>
    <row r="2173" spans="8:8">
      <c r="H2173" s="35">
        <v>1</v>
      </c>
    </row>
    <row r="2174" spans="8:8">
      <c r="H2174" s="35">
        <v>1</v>
      </c>
    </row>
    <row r="2175" spans="8:8">
      <c r="H2175" s="35">
        <v>1</v>
      </c>
    </row>
    <row r="2176" spans="8:8">
      <c r="H2176" s="35">
        <v>1</v>
      </c>
    </row>
    <row r="2177" spans="8:8">
      <c r="H2177" s="35">
        <v>1</v>
      </c>
    </row>
    <row r="2178" spans="8:8">
      <c r="H2178" s="35">
        <v>1</v>
      </c>
    </row>
    <row r="2179" spans="8:8">
      <c r="H2179" s="35">
        <v>1</v>
      </c>
    </row>
    <row r="2180" spans="8:8">
      <c r="H2180" s="35">
        <v>1</v>
      </c>
    </row>
    <row r="2181" spans="8:8">
      <c r="H2181" s="35">
        <v>1</v>
      </c>
    </row>
    <row r="2182" spans="8:8">
      <c r="H2182" s="35">
        <v>1</v>
      </c>
    </row>
    <row r="2183" spans="8:8">
      <c r="H2183" s="35">
        <v>1</v>
      </c>
    </row>
    <row r="2184" spans="8:8">
      <c r="H2184" s="35">
        <v>1</v>
      </c>
    </row>
    <row r="2185" spans="8:8">
      <c r="H2185" s="35">
        <v>1</v>
      </c>
    </row>
    <row r="2186" spans="8:8">
      <c r="H2186" s="35">
        <v>1</v>
      </c>
    </row>
    <row r="2187" spans="8:8">
      <c r="H2187" s="35">
        <v>1</v>
      </c>
    </row>
    <row r="2188" spans="8:8">
      <c r="H2188" s="35">
        <v>1</v>
      </c>
    </row>
    <row r="2189" spans="8:8">
      <c r="H2189" s="35">
        <v>1</v>
      </c>
    </row>
    <row r="2190" spans="8:8">
      <c r="H2190" s="35">
        <v>1</v>
      </c>
    </row>
    <row r="2191" spans="8:8">
      <c r="H2191" s="35">
        <v>1</v>
      </c>
    </row>
    <row r="2192" spans="8:8">
      <c r="H2192" s="35">
        <v>1</v>
      </c>
    </row>
    <row r="2193" spans="8:8">
      <c r="H2193" s="35">
        <v>1</v>
      </c>
    </row>
    <row r="2194" spans="8:8">
      <c r="H2194" s="35">
        <v>1</v>
      </c>
    </row>
    <row r="2195" spans="8:8">
      <c r="H2195" s="35">
        <v>1</v>
      </c>
    </row>
    <row r="2196" spans="8:8">
      <c r="H2196" s="35">
        <v>1</v>
      </c>
    </row>
    <row r="2197" spans="8:8">
      <c r="H2197" s="35">
        <v>1</v>
      </c>
    </row>
    <row r="2198" spans="8:8">
      <c r="H2198" s="35">
        <v>1</v>
      </c>
    </row>
    <row r="2199" spans="8:8">
      <c r="H2199" s="35">
        <v>1</v>
      </c>
    </row>
    <row r="2200" spans="8:8">
      <c r="H2200" s="35">
        <v>1</v>
      </c>
    </row>
    <row r="2201" spans="8:8">
      <c r="H2201" s="35">
        <v>1</v>
      </c>
    </row>
    <row r="2202" spans="8:8">
      <c r="H2202" s="35">
        <v>1</v>
      </c>
    </row>
    <row r="2203" spans="8:8">
      <c r="H2203" s="35">
        <v>1</v>
      </c>
    </row>
    <row r="2204" spans="8:8">
      <c r="H2204" s="35">
        <v>1</v>
      </c>
    </row>
    <row r="2205" spans="8:8">
      <c r="H2205" s="35">
        <v>1</v>
      </c>
    </row>
    <row r="2206" spans="8:8">
      <c r="H2206" s="35">
        <v>1</v>
      </c>
    </row>
    <row r="2207" spans="8:8">
      <c r="H2207" s="35">
        <v>1</v>
      </c>
    </row>
    <row r="2208" spans="8:8">
      <c r="H2208" s="35">
        <v>1</v>
      </c>
    </row>
    <row r="2209" spans="8:8">
      <c r="H2209" s="35">
        <v>1</v>
      </c>
    </row>
    <row r="2210" spans="8:8">
      <c r="H2210" s="35">
        <v>1</v>
      </c>
    </row>
    <row r="2211" spans="8:8">
      <c r="H2211" s="35">
        <v>1</v>
      </c>
    </row>
    <row r="2212" spans="8:8">
      <c r="H2212" s="35">
        <v>1</v>
      </c>
    </row>
    <row r="2213" spans="8:8">
      <c r="H2213" s="35">
        <v>1</v>
      </c>
    </row>
    <row r="2214" spans="8:8">
      <c r="H2214" s="35">
        <v>1</v>
      </c>
    </row>
    <row r="2215" spans="8:8">
      <c r="H2215" s="35">
        <v>1</v>
      </c>
    </row>
    <row r="2216" spans="8:8">
      <c r="H2216" s="35">
        <v>1</v>
      </c>
    </row>
    <row r="2217" spans="8:8">
      <c r="H2217" s="35">
        <v>1</v>
      </c>
    </row>
    <row r="2218" spans="8:8">
      <c r="H2218" s="35">
        <v>1</v>
      </c>
    </row>
    <row r="2219" spans="8:8">
      <c r="H2219" s="35">
        <v>1</v>
      </c>
    </row>
    <row r="2220" spans="8:8">
      <c r="H2220" s="35">
        <v>1</v>
      </c>
    </row>
    <row r="2221" spans="8:8">
      <c r="H2221" s="35">
        <v>1</v>
      </c>
    </row>
    <row r="2222" spans="8:8">
      <c r="H2222" s="35">
        <v>1</v>
      </c>
    </row>
    <row r="2223" spans="8:8">
      <c r="H2223" s="35">
        <v>1</v>
      </c>
    </row>
    <row r="2224" spans="8:8">
      <c r="H2224" s="35">
        <v>1</v>
      </c>
    </row>
    <row r="2225" spans="8:8">
      <c r="H2225" s="35">
        <v>1</v>
      </c>
    </row>
    <row r="2226" spans="8:8">
      <c r="H2226" s="35">
        <v>1</v>
      </c>
    </row>
    <row r="2227" spans="8:8">
      <c r="H2227" s="35">
        <v>1</v>
      </c>
    </row>
    <row r="2228" spans="8:8">
      <c r="H2228" s="35">
        <v>1</v>
      </c>
    </row>
    <row r="2229" spans="8:8">
      <c r="H2229" s="35">
        <v>1</v>
      </c>
    </row>
    <row r="2230" spans="8:8">
      <c r="H2230" s="35">
        <v>1</v>
      </c>
    </row>
    <row r="2231" spans="8:8">
      <c r="H2231" s="35">
        <v>1</v>
      </c>
    </row>
    <row r="2232" spans="8:8">
      <c r="H2232" s="35">
        <v>1</v>
      </c>
    </row>
    <row r="2233" spans="8:8">
      <c r="H2233" s="35">
        <v>1</v>
      </c>
    </row>
    <row r="2234" spans="8:8">
      <c r="H2234" s="35">
        <v>1</v>
      </c>
    </row>
    <row r="2235" spans="8:8">
      <c r="H2235" s="35">
        <v>1</v>
      </c>
    </row>
    <row r="2236" spans="8:8">
      <c r="H2236" s="35">
        <v>1</v>
      </c>
    </row>
    <row r="2237" spans="8:8">
      <c r="H2237" s="35">
        <v>1</v>
      </c>
    </row>
    <row r="2238" spans="8:8">
      <c r="H2238" s="35">
        <v>1</v>
      </c>
    </row>
    <row r="2239" spans="8:8">
      <c r="H2239" s="35">
        <v>1</v>
      </c>
    </row>
    <row r="2240" spans="8:8">
      <c r="H2240" s="35">
        <v>1</v>
      </c>
    </row>
    <row r="2241" spans="8:8">
      <c r="H2241" s="35">
        <v>1</v>
      </c>
    </row>
    <row r="2242" spans="8:8">
      <c r="H2242" s="35">
        <v>1</v>
      </c>
    </row>
    <row r="2243" spans="8:8">
      <c r="H2243" s="35">
        <v>1</v>
      </c>
    </row>
    <row r="2244" spans="8:8">
      <c r="H2244" s="35">
        <v>1</v>
      </c>
    </row>
    <row r="2245" spans="8:8">
      <c r="H2245" s="35">
        <v>1</v>
      </c>
    </row>
    <row r="2246" spans="8:8">
      <c r="H2246" s="35">
        <v>1</v>
      </c>
    </row>
    <row r="2247" spans="8:8">
      <c r="H2247" s="35">
        <v>1</v>
      </c>
    </row>
    <row r="2248" spans="8:8">
      <c r="H2248" s="35">
        <v>1</v>
      </c>
    </row>
    <row r="2249" spans="8:8">
      <c r="H2249" s="35">
        <v>1</v>
      </c>
    </row>
    <row r="2250" spans="8:8">
      <c r="H2250" s="35">
        <v>1</v>
      </c>
    </row>
    <row r="2251" spans="8:8">
      <c r="H2251" s="35">
        <v>1</v>
      </c>
    </row>
    <row r="2252" spans="8:8">
      <c r="H2252" s="35">
        <v>1</v>
      </c>
    </row>
    <row r="2253" spans="8:8">
      <c r="H2253" s="35">
        <v>1</v>
      </c>
    </row>
    <row r="2254" spans="8:8">
      <c r="H2254" s="35">
        <v>1</v>
      </c>
    </row>
    <row r="2255" spans="8:8">
      <c r="H2255" s="35">
        <v>1</v>
      </c>
    </row>
    <row r="2256" spans="8:8">
      <c r="H2256" s="35">
        <v>1</v>
      </c>
    </row>
    <row r="2257" spans="8:8">
      <c r="H2257" s="35">
        <v>1</v>
      </c>
    </row>
    <row r="2258" spans="8:8">
      <c r="H2258" s="35">
        <v>1</v>
      </c>
    </row>
    <row r="2259" spans="8:8">
      <c r="H2259" s="35">
        <v>1</v>
      </c>
    </row>
    <row r="2260" spans="8:8">
      <c r="H2260" s="35">
        <v>1</v>
      </c>
    </row>
    <row r="2261" spans="8:8">
      <c r="H2261" s="35">
        <v>1</v>
      </c>
    </row>
    <row r="2262" spans="8:8">
      <c r="H2262" s="35">
        <v>1</v>
      </c>
    </row>
    <row r="2263" spans="8:8">
      <c r="H2263" s="35">
        <v>1</v>
      </c>
    </row>
    <row r="2264" spans="8:8">
      <c r="H2264" s="35">
        <v>1</v>
      </c>
    </row>
    <row r="2265" spans="8:8">
      <c r="H2265" s="35">
        <v>1</v>
      </c>
    </row>
    <row r="2266" spans="8:8">
      <c r="H2266" s="35">
        <v>1</v>
      </c>
    </row>
    <row r="2267" spans="8:8">
      <c r="H2267" s="35">
        <v>1</v>
      </c>
    </row>
    <row r="2268" spans="8:8">
      <c r="H2268" s="35">
        <v>1</v>
      </c>
    </row>
    <row r="2269" spans="8:8">
      <c r="H2269" s="35">
        <v>1</v>
      </c>
    </row>
    <row r="2270" spans="8:8">
      <c r="H2270" s="35">
        <v>1</v>
      </c>
    </row>
    <row r="2271" spans="8:8">
      <c r="H2271" s="35">
        <v>1</v>
      </c>
    </row>
    <row r="2272" spans="8:8">
      <c r="H2272" s="35">
        <v>1</v>
      </c>
    </row>
    <row r="2273" spans="8:8">
      <c r="H2273" s="35">
        <v>1</v>
      </c>
    </row>
    <row r="2274" spans="8:8">
      <c r="H2274" s="35">
        <v>1</v>
      </c>
    </row>
    <row r="2275" spans="8:8">
      <c r="H2275" s="35">
        <v>1</v>
      </c>
    </row>
    <row r="2276" spans="8:8">
      <c r="H2276" s="35">
        <v>1</v>
      </c>
    </row>
    <row r="2277" spans="8:8">
      <c r="H2277" s="35">
        <v>1</v>
      </c>
    </row>
    <row r="2278" spans="8:8">
      <c r="H2278" s="35">
        <v>1</v>
      </c>
    </row>
    <row r="2279" spans="8:8">
      <c r="H2279" s="35">
        <v>1</v>
      </c>
    </row>
    <row r="2280" spans="8:8">
      <c r="H2280" s="35">
        <v>1</v>
      </c>
    </row>
    <row r="2281" spans="8:8">
      <c r="H2281" s="35">
        <v>1</v>
      </c>
    </row>
    <row r="2282" spans="8:8">
      <c r="H2282" s="35">
        <v>1</v>
      </c>
    </row>
    <row r="2283" spans="8:8">
      <c r="H2283" s="35">
        <v>1</v>
      </c>
    </row>
    <row r="2284" spans="8:8">
      <c r="H2284" s="35">
        <v>1</v>
      </c>
    </row>
    <row r="2285" spans="8:8">
      <c r="H2285" s="35">
        <v>1</v>
      </c>
    </row>
    <row r="2286" spans="8:8">
      <c r="H2286" s="35">
        <v>1</v>
      </c>
    </row>
    <row r="2287" spans="8:8">
      <c r="H2287" s="35">
        <v>1</v>
      </c>
    </row>
    <row r="2288" spans="8:8">
      <c r="H2288" s="35">
        <v>1</v>
      </c>
    </row>
    <row r="2289" spans="8:8">
      <c r="H2289" s="35">
        <v>1</v>
      </c>
    </row>
    <row r="2290" spans="8:8">
      <c r="H2290" s="35">
        <v>1</v>
      </c>
    </row>
    <row r="2291" spans="8:8">
      <c r="H2291" s="35">
        <v>1</v>
      </c>
    </row>
    <row r="2292" spans="8:8">
      <c r="H2292" s="35">
        <v>1</v>
      </c>
    </row>
    <row r="2293" spans="8:8">
      <c r="H2293" s="35">
        <v>1</v>
      </c>
    </row>
    <row r="2294" spans="8:8">
      <c r="H2294" s="35">
        <v>1</v>
      </c>
    </row>
    <row r="2295" spans="8:8">
      <c r="H2295" s="35">
        <v>1</v>
      </c>
    </row>
    <row r="2296" spans="8:8">
      <c r="H2296" s="35">
        <v>1</v>
      </c>
    </row>
    <row r="2297" spans="8:8">
      <c r="H2297" s="35">
        <v>1</v>
      </c>
    </row>
    <row r="2298" spans="8:8">
      <c r="H2298" s="35">
        <v>1</v>
      </c>
    </row>
    <row r="2299" spans="8:8">
      <c r="H2299" s="35">
        <v>1</v>
      </c>
    </row>
    <row r="2300" spans="8:8">
      <c r="H2300" s="35">
        <v>1</v>
      </c>
    </row>
    <row r="2301" spans="8:8">
      <c r="H2301" s="35">
        <v>1</v>
      </c>
    </row>
    <row r="2302" spans="8:8">
      <c r="H2302" s="35">
        <v>1</v>
      </c>
    </row>
    <row r="2303" spans="8:8">
      <c r="H2303" s="35">
        <v>1</v>
      </c>
    </row>
    <row r="2304" spans="8:8">
      <c r="H2304" s="35">
        <v>1</v>
      </c>
    </row>
    <row r="2305" spans="8:8">
      <c r="H2305" s="35">
        <v>1</v>
      </c>
    </row>
    <row r="2306" spans="8:8">
      <c r="H2306" s="35">
        <v>1</v>
      </c>
    </row>
    <row r="2307" spans="8:8">
      <c r="H2307" s="35">
        <v>1</v>
      </c>
    </row>
    <row r="2308" spans="8:8">
      <c r="H2308" s="35">
        <v>1</v>
      </c>
    </row>
    <row r="2309" spans="8:8">
      <c r="H2309" s="35">
        <v>1</v>
      </c>
    </row>
    <row r="2310" spans="8:8">
      <c r="H2310" s="35">
        <v>1</v>
      </c>
    </row>
    <row r="2311" spans="8:8">
      <c r="H2311" s="35">
        <v>1</v>
      </c>
    </row>
    <row r="2312" spans="8:8">
      <c r="H2312" s="35">
        <v>1</v>
      </c>
    </row>
    <row r="2313" spans="8:8">
      <c r="H2313" s="35">
        <v>1</v>
      </c>
    </row>
    <row r="2314" spans="8:8">
      <c r="H2314" s="35">
        <v>1</v>
      </c>
    </row>
    <row r="2315" spans="8:8">
      <c r="H2315" s="35">
        <v>1</v>
      </c>
    </row>
    <row r="2316" spans="8:8">
      <c r="H2316" s="35">
        <v>1</v>
      </c>
    </row>
    <row r="2317" spans="8:8">
      <c r="H2317" s="35">
        <v>1</v>
      </c>
    </row>
    <row r="2318" spans="8:8">
      <c r="H2318" s="35">
        <v>1</v>
      </c>
    </row>
    <row r="2319" spans="8:8">
      <c r="H2319" s="35">
        <v>1</v>
      </c>
    </row>
    <row r="2320" spans="8:8">
      <c r="H2320" s="35">
        <v>1</v>
      </c>
    </row>
    <row r="2321" spans="8:8">
      <c r="H2321" s="35">
        <v>1</v>
      </c>
    </row>
    <row r="2322" spans="8:8">
      <c r="H2322" s="35">
        <v>1</v>
      </c>
    </row>
    <row r="2323" spans="8:8">
      <c r="H2323" s="35">
        <v>1</v>
      </c>
    </row>
    <row r="2324" spans="8:8">
      <c r="H2324" s="35">
        <v>1</v>
      </c>
    </row>
    <row r="2325" spans="8:8">
      <c r="H2325" s="35">
        <v>1</v>
      </c>
    </row>
    <row r="2326" spans="8:8">
      <c r="H2326" s="35">
        <v>1</v>
      </c>
    </row>
    <row r="2327" spans="8:8">
      <c r="H2327" s="35">
        <v>1</v>
      </c>
    </row>
    <row r="2328" spans="8:8">
      <c r="H2328" s="35">
        <v>1</v>
      </c>
    </row>
    <row r="2329" spans="8:8">
      <c r="H2329" s="35">
        <v>1</v>
      </c>
    </row>
    <row r="2330" spans="8:8">
      <c r="H2330" s="35">
        <v>1</v>
      </c>
    </row>
    <row r="2331" spans="8:8">
      <c r="H2331" s="35">
        <v>1</v>
      </c>
    </row>
    <row r="2332" spans="8:8">
      <c r="H2332" s="35">
        <v>1</v>
      </c>
    </row>
    <row r="2333" spans="8:8">
      <c r="H2333" s="35">
        <v>1</v>
      </c>
    </row>
    <row r="2334" spans="8:8">
      <c r="H2334" s="35">
        <v>1</v>
      </c>
    </row>
    <row r="2335" spans="8:8">
      <c r="H2335" s="35">
        <v>1</v>
      </c>
    </row>
    <row r="2336" spans="8:8">
      <c r="H2336" s="35">
        <v>1</v>
      </c>
    </row>
    <row r="2337" spans="8:8">
      <c r="H2337" s="35">
        <v>1</v>
      </c>
    </row>
    <row r="2338" spans="8:8">
      <c r="H2338" s="35">
        <v>1</v>
      </c>
    </row>
    <row r="2339" spans="8:8">
      <c r="H2339" s="35">
        <v>1</v>
      </c>
    </row>
    <row r="2340" spans="8:8">
      <c r="H2340" s="35">
        <v>1</v>
      </c>
    </row>
    <row r="2341" spans="8:8">
      <c r="H2341" s="35">
        <v>1</v>
      </c>
    </row>
    <row r="2342" spans="8:8">
      <c r="H2342" s="35">
        <v>1</v>
      </c>
    </row>
    <row r="2343" spans="8:8">
      <c r="H2343" s="35">
        <v>1</v>
      </c>
    </row>
    <row r="2344" spans="8:8">
      <c r="H2344" s="35">
        <v>1</v>
      </c>
    </row>
    <row r="2345" spans="8:8">
      <c r="H2345" s="35">
        <v>1</v>
      </c>
    </row>
    <row r="2346" spans="8:8">
      <c r="H2346" s="35">
        <v>1</v>
      </c>
    </row>
    <row r="2347" spans="8:8">
      <c r="H2347" s="35">
        <v>1</v>
      </c>
    </row>
    <row r="2348" spans="8:8">
      <c r="H2348" s="35">
        <v>1</v>
      </c>
    </row>
    <row r="2349" spans="8:8">
      <c r="H2349" s="35">
        <v>1</v>
      </c>
    </row>
    <row r="2350" spans="8:8">
      <c r="H2350" s="35">
        <v>1</v>
      </c>
    </row>
    <row r="2351" spans="8:8">
      <c r="H2351" s="35">
        <v>1</v>
      </c>
    </row>
    <row r="2352" spans="8:8">
      <c r="H2352" s="35">
        <v>1</v>
      </c>
    </row>
    <row r="2353" spans="8:8">
      <c r="H2353" s="35">
        <v>1</v>
      </c>
    </row>
    <row r="2354" spans="8:8">
      <c r="H2354" s="35">
        <v>1</v>
      </c>
    </row>
    <row r="2355" spans="8:8">
      <c r="H2355" s="35">
        <v>1</v>
      </c>
    </row>
    <row r="2356" spans="8:8">
      <c r="H2356" s="35">
        <v>1</v>
      </c>
    </row>
    <row r="2357" spans="8:8">
      <c r="H2357" s="35">
        <v>1</v>
      </c>
    </row>
    <row r="2358" spans="8:8">
      <c r="H2358" s="35">
        <v>1</v>
      </c>
    </row>
    <row r="2359" spans="8:8">
      <c r="H2359" s="35">
        <v>1</v>
      </c>
    </row>
    <row r="2360" spans="8:8">
      <c r="H2360" s="35">
        <v>1</v>
      </c>
    </row>
    <row r="2361" spans="8:8">
      <c r="H2361" s="35">
        <v>1</v>
      </c>
    </row>
    <row r="2362" spans="8:8">
      <c r="H2362" s="35">
        <v>1</v>
      </c>
    </row>
    <row r="2363" spans="8:8">
      <c r="H2363" s="35">
        <v>1</v>
      </c>
    </row>
    <row r="2364" spans="8:8">
      <c r="H2364" s="35">
        <v>1</v>
      </c>
    </row>
    <row r="2365" spans="8:8">
      <c r="H2365" s="35">
        <v>1</v>
      </c>
    </row>
    <row r="2366" spans="8:8">
      <c r="H2366" s="35">
        <v>1</v>
      </c>
    </row>
    <row r="2367" spans="8:8">
      <c r="H2367" s="35">
        <v>1</v>
      </c>
    </row>
    <row r="2368" spans="8:8">
      <c r="H2368" s="35">
        <v>1</v>
      </c>
    </row>
    <row r="2369" spans="8:8">
      <c r="H2369" s="35">
        <v>1</v>
      </c>
    </row>
    <row r="2370" spans="8:8">
      <c r="H2370" s="35">
        <v>1</v>
      </c>
    </row>
    <row r="2371" spans="8:8">
      <c r="H2371" s="35">
        <v>1</v>
      </c>
    </row>
    <row r="2372" spans="8:8">
      <c r="H2372" s="35">
        <v>1</v>
      </c>
    </row>
    <row r="2373" spans="8:8">
      <c r="H2373" s="35">
        <v>1</v>
      </c>
    </row>
    <row r="2374" spans="8:8">
      <c r="H2374" s="35">
        <v>1</v>
      </c>
    </row>
    <row r="2375" spans="8:8">
      <c r="H2375" s="35">
        <v>1</v>
      </c>
    </row>
    <row r="2376" spans="8:8">
      <c r="H2376" s="35">
        <v>1</v>
      </c>
    </row>
    <row r="2377" spans="8:8">
      <c r="H2377" s="35">
        <v>1</v>
      </c>
    </row>
    <row r="2378" spans="8:8">
      <c r="H2378" s="35">
        <v>1</v>
      </c>
    </row>
    <row r="2379" spans="8:8">
      <c r="H2379" s="35">
        <v>1</v>
      </c>
    </row>
    <row r="2380" spans="8:8">
      <c r="H2380" s="35">
        <v>1</v>
      </c>
    </row>
    <row r="2381" spans="8:8">
      <c r="H2381" s="35">
        <v>1</v>
      </c>
    </row>
    <row r="2382" spans="8:8">
      <c r="H2382" s="35">
        <v>1</v>
      </c>
    </row>
    <row r="2383" spans="8:8">
      <c r="H2383" s="35">
        <v>1</v>
      </c>
    </row>
    <row r="2384" spans="8:8">
      <c r="H2384" s="35">
        <v>1</v>
      </c>
    </row>
    <row r="2385" spans="8:8">
      <c r="H2385" s="35">
        <v>1</v>
      </c>
    </row>
    <row r="2386" spans="8:8">
      <c r="H2386" s="35">
        <v>1</v>
      </c>
    </row>
    <row r="2387" spans="8:8">
      <c r="H2387" s="35">
        <v>1</v>
      </c>
    </row>
    <row r="2388" spans="8:8">
      <c r="H2388" s="35">
        <v>1</v>
      </c>
    </row>
    <row r="2389" spans="8:8">
      <c r="H2389" s="35">
        <v>1</v>
      </c>
    </row>
    <row r="2390" spans="8:8">
      <c r="H2390" s="35">
        <v>1</v>
      </c>
    </row>
    <row r="2391" spans="8:8">
      <c r="H2391" s="35">
        <v>1</v>
      </c>
    </row>
    <row r="2392" spans="8:8">
      <c r="H2392" s="35">
        <v>1</v>
      </c>
    </row>
    <row r="2393" spans="8:8">
      <c r="H2393" s="35">
        <v>1</v>
      </c>
    </row>
    <row r="2394" spans="8:8">
      <c r="H2394" s="35">
        <v>1</v>
      </c>
    </row>
    <row r="2395" spans="8:8">
      <c r="H2395" s="35">
        <v>1</v>
      </c>
    </row>
    <row r="2396" spans="8:8">
      <c r="H2396" s="35">
        <v>1</v>
      </c>
    </row>
    <row r="2397" spans="8:8">
      <c r="H2397" s="35">
        <v>1</v>
      </c>
    </row>
    <row r="2398" spans="8:8">
      <c r="H2398" s="35">
        <v>1</v>
      </c>
    </row>
    <row r="2399" spans="8:8">
      <c r="H2399" s="35">
        <v>1</v>
      </c>
    </row>
    <row r="2400" spans="8:8">
      <c r="H2400" s="35">
        <v>1</v>
      </c>
    </row>
    <row r="2401" spans="8:8">
      <c r="H2401" s="35">
        <v>1</v>
      </c>
    </row>
    <row r="2402" spans="8:8">
      <c r="H2402" s="35">
        <v>1</v>
      </c>
    </row>
    <row r="2403" spans="8:8">
      <c r="H2403" s="35">
        <v>1</v>
      </c>
    </row>
    <row r="2404" spans="8:8">
      <c r="H2404" s="35">
        <v>1</v>
      </c>
    </row>
    <row r="2405" spans="8:8">
      <c r="H2405" s="35">
        <v>1</v>
      </c>
    </row>
    <row r="2406" spans="8:8">
      <c r="H2406" s="35">
        <v>1</v>
      </c>
    </row>
    <row r="2407" spans="8:8">
      <c r="H2407" s="35">
        <v>1</v>
      </c>
    </row>
    <row r="2408" spans="8:8">
      <c r="H2408" s="35">
        <v>1</v>
      </c>
    </row>
    <row r="2409" spans="8:8">
      <c r="H2409" s="35">
        <v>1</v>
      </c>
    </row>
    <row r="2410" spans="8:8">
      <c r="H2410" s="35">
        <v>1</v>
      </c>
    </row>
    <row r="2411" spans="8:8">
      <c r="H2411" s="35">
        <v>1</v>
      </c>
    </row>
    <row r="2412" spans="8:8">
      <c r="H2412" s="35">
        <v>1</v>
      </c>
    </row>
    <row r="2413" spans="8:8">
      <c r="H2413" s="35">
        <v>1</v>
      </c>
    </row>
    <row r="2414" spans="8:8">
      <c r="H2414" s="35">
        <v>1</v>
      </c>
    </row>
    <row r="2415" spans="8:8">
      <c r="H2415" s="35">
        <v>1</v>
      </c>
    </row>
    <row r="2416" spans="8:8">
      <c r="H2416" s="35">
        <v>1</v>
      </c>
    </row>
    <row r="2417" spans="8:8">
      <c r="H2417" s="35">
        <v>1</v>
      </c>
    </row>
    <row r="2418" spans="8:8">
      <c r="H2418" s="35">
        <v>1</v>
      </c>
    </row>
    <row r="2419" spans="8:8">
      <c r="H2419" s="35">
        <v>1</v>
      </c>
    </row>
    <row r="2420" spans="8:8">
      <c r="H2420" s="35">
        <v>1</v>
      </c>
    </row>
    <row r="2421" spans="8:8">
      <c r="H2421" s="35">
        <v>1</v>
      </c>
    </row>
    <row r="2422" spans="8:8">
      <c r="H2422" s="35">
        <v>1</v>
      </c>
    </row>
    <row r="2423" spans="8:8">
      <c r="H2423" s="35">
        <v>1</v>
      </c>
    </row>
    <row r="2424" spans="8:8">
      <c r="H2424" s="35">
        <v>1</v>
      </c>
    </row>
    <row r="2425" spans="8:8">
      <c r="H2425" s="35">
        <v>1</v>
      </c>
    </row>
    <row r="2426" spans="8:8">
      <c r="H2426" s="35">
        <v>1</v>
      </c>
    </row>
    <row r="2427" spans="8:8">
      <c r="H2427" s="35">
        <v>1</v>
      </c>
    </row>
    <row r="2428" spans="8:8">
      <c r="H2428" s="35">
        <v>1</v>
      </c>
    </row>
    <row r="2429" spans="8:8">
      <c r="H2429" s="35">
        <v>1</v>
      </c>
    </row>
    <row r="2430" spans="8:8">
      <c r="H2430" s="35">
        <v>1</v>
      </c>
    </row>
    <row r="2431" spans="8:8">
      <c r="H2431" s="35">
        <v>1</v>
      </c>
    </row>
    <row r="2432" spans="8:8">
      <c r="H2432" s="35">
        <v>1</v>
      </c>
    </row>
    <row r="2433" spans="8:8">
      <c r="H2433" s="35">
        <v>1</v>
      </c>
    </row>
    <row r="2434" spans="8:8">
      <c r="H2434" s="35">
        <v>1</v>
      </c>
    </row>
    <row r="2435" spans="8:8">
      <c r="H2435" s="35">
        <v>1</v>
      </c>
    </row>
    <row r="2436" spans="8:8">
      <c r="H2436" s="35">
        <v>1</v>
      </c>
    </row>
    <row r="2437" spans="8:8">
      <c r="H2437" s="35">
        <v>1</v>
      </c>
    </row>
    <row r="2438" spans="8:8">
      <c r="H2438" s="35">
        <v>1</v>
      </c>
    </row>
    <row r="2439" spans="8:8">
      <c r="H2439" s="35">
        <v>1</v>
      </c>
    </row>
    <row r="2440" spans="8:8">
      <c r="H2440" s="35">
        <v>1</v>
      </c>
    </row>
    <row r="2441" spans="8:8">
      <c r="H2441" s="35">
        <v>1</v>
      </c>
    </row>
    <row r="2442" spans="8:8">
      <c r="H2442" s="35">
        <v>1</v>
      </c>
    </row>
    <row r="2443" spans="8:8">
      <c r="H2443" s="35">
        <v>1</v>
      </c>
    </row>
    <row r="2444" spans="8:8">
      <c r="H2444" s="35">
        <v>1</v>
      </c>
    </row>
    <row r="2445" spans="8:8">
      <c r="H2445" s="35">
        <v>1</v>
      </c>
    </row>
    <row r="2446" spans="8:8">
      <c r="H2446" s="35">
        <v>1</v>
      </c>
    </row>
    <row r="2447" spans="8:8">
      <c r="H2447" s="35">
        <v>1</v>
      </c>
    </row>
    <row r="2448" spans="8:8">
      <c r="H2448" s="35">
        <v>1</v>
      </c>
    </row>
    <row r="2449" spans="8:8">
      <c r="H2449" s="35">
        <v>1</v>
      </c>
    </row>
    <row r="2450" spans="8:8">
      <c r="H2450" s="35">
        <v>1</v>
      </c>
    </row>
    <row r="2451" spans="8:8">
      <c r="H2451" s="35">
        <v>1</v>
      </c>
    </row>
    <row r="2452" spans="8:8">
      <c r="H2452" s="35">
        <v>1</v>
      </c>
    </row>
    <row r="2453" spans="8:8">
      <c r="H2453" s="35">
        <v>1</v>
      </c>
    </row>
    <row r="2454" spans="8:8">
      <c r="H2454" s="35">
        <v>1</v>
      </c>
    </row>
    <row r="2455" spans="8:8">
      <c r="H2455" s="35">
        <v>1</v>
      </c>
    </row>
    <row r="2456" spans="8:8">
      <c r="H2456" s="35">
        <v>1</v>
      </c>
    </row>
    <row r="2457" spans="8:8">
      <c r="H2457" s="35">
        <v>1</v>
      </c>
    </row>
    <row r="2458" spans="8:8">
      <c r="H2458" s="35">
        <v>1</v>
      </c>
    </row>
    <row r="2459" spans="8:8">
      <c r="H2459" s="35">
        <v>1</v>
      </c>
    </row>
    <row r="2460" spans="8:8">
      <c r="H2460" s="35">
        <v>1</v>
      </c>
    </row>
    <row r="2461" spans="8:8">
      <c r="H2461" s="35">
        <v>1</v>
      </c>
    </row>
    <row r="2462" spans="8:8">
      <c r="H2462" s="35">
        <v>1</v>
      </c>
    </row>
    <row r="2463" spans="8:8">
      <c r="H2463" s="35">
        <v>1</v>
      </c>
    </row>
    <row r="2464" spans="8:8">
      <c r="H2464" s="35">
        <v>1</v>
      </c>
    </row>
    <row r="2465" spans="8:8">
      <c r="H2465" s="35">
        <v>1</v>
      </c>
    </row>
    <row r="2466" spans="8:8">
      <c r="H2466" s="35">
        <v>1</v>
      </c>
    </row>
    <row r="2467" spans="8:8">
      <c r="H2467" s="35">
        <v>1</v>
      </c>
    </row>
    <row r="2468" spans="8:8">
      <c r="H2468" s="35">
        <v>1</v>
      </c>
    </row>
    <row r="2469" spans="8:8">
      <c r="H2469" s="35">
        <v>1</v>
      </c>
    </row>
    <row r="2470" spans="8:8">
      <c r="H2470" s="35">
        <v>1</v>
      </c>
    </row>
    <row r="2471" spans="8:8">
      <c r="H2471" s="35">
        <v>1</v>
      </c>
    </row>
    <row r="2472" spans="8:8">
      <c r="H2472" s="35">
        <v>1</v>
      </c>
    </row>
    <row r="2473" spans="8:8">
      <c r="H2473" s="35">
        <v>1</v>
      </c>
    </row>
    <row r="2474" spans="8:8">
      <c r="H2474" s="35">
        <v>1</v>
      </c>
    </row>
    <row r="2475" spans="8:8">
      <c r="H2475" s="35">
        <v>1</v>
      </c>
    </row>
    <row r="2476" spans="8:8">
      <c r="H2476" s="35">
        <v>1</v>
      </c>
    </row>
    <row r="2477" spans="8:8">
      <c r="H2477" s="35">
        <v>1</v>
      </c>
    </row>
    <row r="2478" spans="8:8">
      <c r="H2478" s="35">
        <v>1</v>
      </c>
    </row>
    <row r="2479" spans="8:8">
      <c r="H2479" s="35">
        <v>1</v>
      </c>
    </row>
    <row r="2480" spans="8:8">
      <c r="H2480" s="35">
        <v>1</v>
      </c>
    </row>
    <row r="2481" spans="8:8">
      <c r="H2481" s="35">
        <v>1</v>
      </c>
    </row>
    <row r="2482" spans="8:8">
      <c r="H2482" s="35">
        <v>1</v>
      </c>
    </row>
    <row r="2483" spans="8:8">
      <c r="H2483" s="35">
        <v>1</v>
      </c>
    </row>
    <row r="2484" spans="8:8">
      <c r="H2484" s="35">
        <v>1</v>
      </c>
    </row>
    <row r="2485" spans="8:8">
      <c r="H2485" s="35">
        <v>1</v>
      </c>
    </row>
    <row r="2486" spans="8:8">
      <c r="H2486" s="35">
        <v>1</v>
      </c>
    </row>
    <row r="2487" spans="8:8">
      <c r="H2487" s="35">
        <v>1</v>
      </c>
    </row>
    <row r="2488" spans="8:8">
      <c r="H2488" s="35">
        <v>1</v>
      </c>
    </row>
    <row r="2489" spans="8:8">
      <c r="H2489" s="35">
        <v>1</v>
      </c>
    </row>
    <row r="2490" spans="8:8">
      <c r="H2490" s="35">
        <v>1</v>
      </c>
    </row>
    <row r="2491" spans="8:8">
      <c r="H2491" s="35">
        <v>1</v>
      </c>
    </row>
    <row r="2492" spans="8:8">
      <c r="H2492" s="35">
        <v>1</v>
      </c>
    </row>
    <row r="2493" spans="8:8">
      <c r="H2493" s="35">
        <v>1</v>
      </c>
    </row>
    <row r="2494" spans="8:8">
      <c r="H2494" s="35">
        <v>1</v>
      </c>
    </row>
    <row r="2495" spans="8:8">
      <c r="H2495" s="35">
        <v>1</v>
      </c>
    </row>
    <row r="2496" spans="8:8">
      <c r="H2496" s="35">
        <v>1</v>
      </c>
    </row>
    <row r="2497" spans="8:8">
      <c r="H2497" s="35">
        <v>1</v>
      </c>
    </row>
    <row r="2498" spans="8:8">
      <c r="H2498" s="35">
        <v>1</v>
      </c>
    </row>
    <row r="2499" spans="8:8">
      <c r="H2499" s="35">
        <v>1</v>
      </c>
    </row>
    <row r="2500" spans="8:8">
      <c r="H2500" s="35">
        <v>1</v>
      </c>
    </row>
    <row r="2501" spans="8:8">
      <c r="H2501" s="35">
        <v>1</v>
      </c>
    </row>
    <row r="2502" spans="8:8">
      <c r="H2502" s="35">
        <v>1</v>
      </c>
    </row>
    <row r="2503" spans="8:8">
      <c r="H2503" s="35">
        <v>1</v>
      </c>
    </row>
    <row r="2504" spans="8:8">
      <c r="H2504" s="35">
        <v>1</v>
      </c>
    </row>
    <row r="2505" spans="8:8">
      <c r="H2505" s="35">
        <v>1</v>
      </c>
    </row>
    <row r="2506" spans="8:8">
      <c r="H2506" s="35">
        <v>1</v>
      </c>
    </row>
    <row r="2507" spans="8:8">
      <c r="H2507" s="35">
        <v>1</v>
      </c>
    </row>
    <row r="2508" spans="8:8">
      <c r="H2508" s="35">
        <v>1</v>
      </c>
    </row>
    <row r="2509" spans="8:8">
      <c r="H2509" s="35">
        <v>1</v>
      </c>
    </row>
    <row r="2510" spans="8:8">
      <c r="H2510" s="35">
        <v>1</v>
      </c>
    </row>
    <row r="2511" spans="8:8">
      <c r="H2511" s="35">
        <v>1</v>
      </c>
    </row>
    <row r="2512" spans="8:8">
      <c r="H2512" s="35">
        <v>1</v>
      </c>
    </row>
    <row r="2513" spans="8:8">
      <c r="H2513" s="35">
        <v>1</v>
      </c>
    </row>
    <row r="2514" spans="8:8">
      <c r="H2514" s="35">
        <v>1</v>
      </c>
    </row>
    <row r="2515" spans="8:8">
      <c r="H2515" s="35">
        <v>1</v>
      </c>
    </row>
    <row r="2516" spans="8:8">
      <c r="H2516" s="35">
        <v>1</v>
      </c>
    </row>
    <row r="2517" spans="8:8">
      <c r="H2517" s="35">
        <v>1</v>
      </c>
    </row>
    <row r="2518" spans="8:8">
      <c r="H2518" s="35">
        <v>1</v>
      </c>
    </row>
    <row r="2519" spans="8:8">
      <c r="H2519" s="35">
        <v>1</v>
      </c>
    </row>
    <row r="2520" spans="8:8">
      <c r="H2520" s="35">
        <v>1</v>
      </c>
    </row>
    <row r="2521" spans="8:8">
      <c r="H2521" s="35">
        <v>1</v>
      </c>
    </row>
    <row r="2522" spans="8:8">
      <c r="H2522" s="35">
        <v>1</v>
      </c>
    </row>
    <row r="2523" spans="8:8">
      <c r="H2523" s="35">
        <v>1</v>
      </c>
    </row>
    <row r="2524" spans="8:8">
      <c r="H2524" s="35">
        <v>1</v>
      </c>
    </row>
    <row r="2525" spans="8:8">
      <c r="H2525" s="35">
        <v>1</v>
      </c>
    </row>
    <row r="2526" spans="8:8">
      <c r="H2526" s="35">
        <v>1</v>
      </c>
    </row>
    <row r="2527" spans="8:8">
      <c r="H2527" s="35">
        <v>1</v>
      </c>
    </row>
    <row r="2528" spans="8:8">
      <c r="H2528" s="35">
        <v>1</v>
      </c>
    </row>
    <row r="2529" spans="8:8">
      <c r="H2529" s="35">
        <v>1</v>
      </c>
    </row>
    <row r="2530" spans="8:8">
      <c r="H2530" s="35">
        <v>1</v>
      </c>
    </row>
    <row r="2531" spans="8:8">
      <c r="H2531" s="35">
        <v>1</v>
      </c>
    </row>
    <row r="2532" spans="8:8">
      <c r="H2532" s="35">
        <v>1</v>
      </c>
    </row>
    <row r="2533" spans="8:8">
      <c r="H2533" s="35">
        <v>1</v>
      </c>
    </row>
    <row r="2534" spans="8:8">
      <c r="H2534" s="35">
        <v>1</v>
      </c>
    </row>
    <row r="2535" spans="8:8">
      <c r="H2535" s="35">
        <v>1</v>
      </c>
    </row>
    <row r="2536" spans="8:8">
      <c r="H2536" s="35">
        <v>1</v>
      </c>
    </row>
    <row r="2537" spans="8:8">
      <c r="H2537" s="35">
        <v>1</v>
      </c>
    </row>
    <row r="2538" spans="8:8">
      <c r="H2538" s="35">
        <v>1</v>
      </c>
    </row>
    <row r="2539" spans="8:8">
      <c r="H2539" s="35">
        <v>1</v>
      </c>
    </row>
    <row r="2540" spans="8:8">
      <c r="H2540" s="35">
        <v>1</v>
      </c>
    </row>
    <row r="2541" spans="8:8">
      <c r="H2541" s="35">
        <v>1</v>
      </c>
    </row>
    <row r="2542" spans="8:8">
      <c r="H2542" s="35">
        <v>1</v>
      </c>
    </row>
    <row r="2543" spans="8:8">
      <c r="H2543" s="35">
        <v>1</v>
      </c>
    </row>
    <row r="2544" spans="8:8">
      <c r="H2544" s="35">
        <v>1</v>
      </c>
    </row>
    <row r="2545" spans="8:8">
      <c r="H2545" s="35">
        <v>1</v>
      </c>
    </row>
    <row r="2546" spans="8:8">
      <c r="H2546" s="35">
        <v>1</v>
      </c>
    </row>
    <row r="2547" spans="8:8">
      <c r="H2547" s="35">
        <v>1</v>
      </c>
    </row>
    <row r="2548" spans="8:8">
      <c r="H2548" s="35">
        <v>1</v>
      </c>
    </row>
    <row r="2549" spans="8:8">
      <c r="H2549" s="35">
        <v>1</v>
      </c>
    </row>
    <row r="2550" spans="8:8">
      <c r="H2550" s="35">
        <v>1</v>
      </c>
    </row>
    <row r="2551" spans="8:8">
      <c r="H2551" s="35">
        <v>1</v>
      </c>
    </row>
    <row r="2552" spans="8:8">
      <c r="H2552" s="35">
        <v>1</v>
      </c>
    </row>
    <row r="2553" spans="8:8">
      <c r="H2553" s="35">
        <v>1</v>
      </c>
    </row>
    <row r="2554" spans="8:8">
      <c r="H2554" s="35">
        <v>1</v>
      </c>
    </row>
    <row r="2555" spans="8:8">
      <c r="H2555" s="35">
        <v>1</v>
      </c>
    </row>
    <row r="2556" spans="8:8">
      <c r="H2556" s="35">
        <v>1</v>
      </c>
    </row>
    <row r="2557" spans="8:8">
      <c r="H2557" s="35">
        <v>1</v>
      </c>
    </row>
    <row r="2558" spans="8:8">
      <c r="H2558" s="35">
        <v>1</v>
      </c>
    </row>
    <row r="2559" spans="8:8">
      <c r="H2559" s="35">
        <v>1</v>
      </c>
    </row>
    <row r="2560" spans="8:8">
      <c r="H2560" s="35">
        <v>1</v>
      </c>
    </row>
    <row r="2561" spans="8:8">
      <c r="H2561" s="35">
        <v>1</v>
      </c>
    </row>
    <row r="2562" spans="8:8">
      <c r="H2562" s="35">
        <v>1</v>
      </c>
    </row>
    <row r="2563" spans="8:8">
      <c r="H2563" s="35">
        <v>1</v>
      </c>
    </row>
    <row r="2564" spans="8:8">
      <c r="H2564" s="35">
        <v>1</v>
      </c>
    </row>
    <row r="2565" spans="8:8">
      <c r="H2565" s="35">
        <v>1</v>
      </c>
    </row>
    <row r="2566" spans="8:8">
      <c r="H2566" s="35">
        <v>1</v>
      </c>
    </row>
    <row r="2567" spans="8:8">
      <c r="H2567" s="35">
        <v>1</v>
      </c>
    </row>
    <row r="2568" spans="8:8">
      <c r="H2568" s="35">
        <v>1</v>
      </c>
    </row>
    <row r="2569" spans="8:8">
      <c r="H2569" s="35">
        <v>1</v>
      </c>
    </row>
    <row r="2570" spans="8:8">
      <c r="H2570" s="35">
        <v>1</v>
      </c>
    </row>
    <row r="2571" spans="8:8">
      <c r="H2571" s="35">
        <v>1</v>
      </c>
    </row>
    <row r="2572" spans="8:8">
      <c r="H2572" s="35">
        <v>1</v>
      </c>
    </row>
    <row r="2573" spans="8:8">
      <c r="H2573" s="35">
        <v>1</v>
      </c>
    </row>
    <row r="2574" spans="8:8">
      <c r="H2574" s="35">
        <v>1</v>
      </c>
    </row>
    <row r="2575" spans="8:8">
      <c r="H2575" s="35">
        <v>1</v>
      </c>
    </row>
    <row r="2576" spans="8:8">
      <c r="H2576" s="35">
        <v>1</v>
      </c>
    </row>
    <row r="2577" spans="8:8">
      <c r="H2577" s="35">
        <v>1</v>
      </c>
    </row>
    <row r="2578" spans="8:8">
      <c r="H2578" s="35">
        <v>1</v>
      </c>
    </row>
    <row r="2579" spans="8:8">
      <c r="H2579" s="35">
        <v>1</v>
      </c>
    </row>
    <row r="2580" spans="8:8">
      <c r="H2580" s="35">
        <v>1</v>
      </c>
    </row>
    <row r="2581" spans="8:8">
      <c r="H2581" s="35">
        <v>1</v>
      </c>
    </row>
    <row r="2582" spans="8:8">
      <c r="H2582" s="35">
        <v>1</v>
      </c>
    </row>
    <row r="2583" spans="8:8">
      <c r="H2583" s="35">
        <v>1</v>
      </c>
    </row>
    <row r="2584" spans="8:8">
      <c r="H2584" s="35">
        <v>1</v>
      </c>
    </row>
    <row r="2585" spans="8:8">
      <c r="H2585" s="35">
        <v>1</v>
      </c>
    </row>
    <row r="2586" spans="8:8">
      <c r="H2586" s="35">
        <v>1</v>
      </c>
    </row>
    <row r="2587" spans="8:8">
      <c r="H2587" s="35">
        <v>1</v>
      </c>
    </row>
    <row r="2588" spans="8:8">
      <c r="H2588" s="35">
        <v>1</v>
      </c>
    </row>
    <row r="2589" spans="8:8">
      <c r="H2589" s="35">
        <v>1</v>
      </c>
    </row>
    <row r="2590" spans="8:8">
      <c r="H2590" s="35">
        <v>1</v>
      </c>
    </row>
    <row r="2591" spans="8:8">
      <c r="H2591" s="35">
        <v>1</v>
      </c>
    </row>
    <row r="2592" spans="8:8">
      <c r="H2592" s="35">
        <v>1</v>
      </c>
    </row>
    <row r="2593" spans="8:8">
      <c r="H2593" s="35">
        <v>1</v>
      </c>
    </row>
    <row r="2594" spans="8:8">
      <c r="H2594" s="35">
        <v>1</v>
      </c>
    </row>
    <row r="2595" spans="8:8">
      <c r="H2595" s="35">
        <v>1</v>
      </c>
    </row>
    <row r="2596" spans="8:8">
      <c r="H2596" s="35">
        <v>1</v>
      </c>
    </row>
    <row r="2597" spans="8:8">
      <c r="H2597" s="35">
        <v>1</v>
      </c>
    </row>
    <row r="2598" spans="8:8">
      <c r="H2598" s="35">
        <v>1</v>
      </c>
    </row>
    <row r="2599" spans="8:8">
      <c r="H2599" s="35">
        <v>1</v>
      </c>
    </row>
    <row r="2600" spans="8:8">
      <c r="H2600" s="35">
        <v>1</v>
      </c>
    </row>
    <row r="2601" spans="8:8">
      <c r="H2601" s="35">
        <v>1</v>
      </c>
    </row>
    <row r="2602" spans="8:8">
      <c r="H2602" s="35">
        <v>1</v>
      </c>
    </row>
    <row r="2603" spans="8:8">
      <c r="H2603" s="35">
        <v>1</v>
      </c>
    </row>
    <row r="2604" spans="8:8">
      <c r="H2604" s="35">
        <v>1</v>
      </c>
    </row>
    <row r="2605" spans="8:8">
      <c r="H2605" s="35">
        <v>1</v>
      </c>
    </row>
    <row r="2606" spans="8:8">
      <c r="H2606" s="35">
        <v>1</v>
      </c>
    </row>
    <row r="2607" spans="8:8">
      <c r="H2607" s="35">
        <v>1</v>
      </c>
    </row>
    <row r="2608" spans="8:8">
      <c r="H2608" s="35">
        <v>1</v>
      </c>
    </row>
    <row r="2609" spans="8:8">
      <c r="H2609" s="35">
        <v>1</v>
      </c>
    </row>
    <row r="2610" spans="8:8">
      <c r="H2610" s="35">
        <v>1</v>
      </c>
    </row>
    <row r="2611" spans="8:8">
      <c r="H2611" s="35">
        <v>1</v>
      </c>
    </row>
    <row r="2612" spans="8:8">
      <c r="H2612" s="35">
        <v>1</v>
      </c>
    </row>
    <row r="2613" spans="8:8">
      <c r="H2613" s="35">
        <v>1</v>
      </c>
    </row>
    <row r="2614" spans="8:8">
      <c r="H2614" s="35">
        <v>1</v>
      </c>
    </row>
    <row r="2615" spans="8:8">
      <c r="H2615" s="35">
        <v>1</v>
      </c>
    </row>
    <row r="2616" spans="8:8">
      <c r="H2616" s="35">
        <v>1</v>
      </c>
    </row>
    <row r="2617" spans="8:8">
      <c r="H2617" s="35">
        <v>1</v>
      </c>
    </row>
    <row r="2618" spans="8:8">
      <c r="H2618" s="35">
        <v>1</v>
      </c>
    </row>
    <row r="2619" spans="8:8">
      <c r="H2619" s="35">
        <v>1</v>
      </c>
    </row>
    <row r="2620" spans="8:8">
      <c r="H2620" s="35">
        <v>1</v>
      </c>
    </row>
    <row r="2621" spans="8:8">
      <c r="H2621" s="35">
        <v>1</v>
      </c>
    </row>
    <row r="2622" spans="8:8">
      <c r="H2622" s="35">
        <v>1</v>
      </c>
    </row>
    <row r="2623" spans="8:8">
      <c r="H2623" s="35">
        <v>1</v>
      </c>
    </row>
    <row r="2624" spans="8:8">
      <c r="H2624" s="35">
        <v>1</v>
      </c>
    </row>
    <row r="2625" spans="8:8">
      <c r="H2625" s="35">
        <v>1</v>
      </c>
    </row>
    <row r="2626" spans="8:8">
      <c r="H2626" s="35">
        <v>1</v>
      </c>
    </row>
    <row r="2627" spans="8:8">
      <c r="H2627" s="35">
        <v>1</v>
      </c>
    </row>
    <row r="2628" spans="8:8">
      <c r="H2628" s="35">
        <v>1</v>
      </c>
    </row>
    <row r="2629" spans="8:8">
      <c r="H2629" s="35">
        <v>1</v>
      </c>
    </row>
    <row r="2630" spans="8:8">
      <c r="H2630" s="35">
        <v>1</v>
      </c>
    </row>
    <row r="2631" spans="8:8">
      <c r="H2631" s="35">
        <v>1</v>
      </c>
    </row>
    <row r="2632" spans="8:8">
      <c r="H2632" s="35">
        <v>1</v>
      </c>
    </row>
    <row r="2633" spans="8:8">
      <c r="H2633" s="35">
        <v>1</v>
      </c>
    </row>
    <row r="2634" spans="8:8">
      <c r="H2634" s="35">
        <v>1</v>
      </c>
    </row>
    <row r="2635" spans="8:8">
      <c r="H2635" s="35">
        <v>1</v>
      </c>
    </row>
    <row r="2636" spans="8:8">
      <c r="H2636" s="35">
        <v>1</v>
      </c>
    </row>
    <row r="2637" spans="8:8">
      <c r="H2637" s="35">
        <v>1</v>
      </c>
    </row>
    <row r="2638" spans="8:8">
      <c r="H2638" s="35">
        <v>1</v>
      </c>
    </row>
    <row r="2639" spans="8:8">
      <c r="H2639" s="35">
        <v>1</v>
      </c>
    </row>
    <row r="2640" spans="8:8">
      <c r="H2640" s="35">
        <v>1</v>
      </c>
    </row>
    <row r="2641" spans="8:8">
      <c r="H2641" s="35">
        <v>1</v>
      </c>
    </row>
    <row r="2642" spans="8:8">
      <c r="H2642" s="35">
        <v>1</v>
      </c>
    </row>
    <row r="2643" spans="8:8">
      <c r="H2643" s="35">
        <v>1</v>
      </c>
    </row>
    <row r="2644" spans="8:8">
      <c r="H2644" s="35">
        <v>1</v>
      </c>
    </row>
    <row r="2645" spans="8:8">
      <c r="H2645" s="35">
        <v>1</v>
      </c>
    </row>
    <row r="2646" spans="8:8">
      <c r="H2646" s="35">
        <v>1</v>
      </c>
    </row>
    <row r="2647" spans="8:8">
      <c r="H2647" s="35">
        <v>1</v>
      </c>
    </row>
    <row r="2648" spans="8:8">
      <c r="H2648" s="35">
        <v>1</v>
      </c>
    </row>
    <row r="2649" spans="8:8">
      <c r="H2649" s="35">
        <v>1</v>
      </c>
    </row>
    <row r="2650" spans="8:8">
      <c r="H2650" s="35">
        <v>1</v>
      </c>
    </row>
    <row r="2651" spans="8:8">
      <c r="H2651" s="35">
        <v>1</v>
      </c>
    </row>
    <row r="2652" spans="8:8">
      <c r="H2652" s="35">
        <v>1</v>
      </c>
    </row>
    <row r="2653" spans="8:8">
      <c r="H2653" s="35">
        <v>1</v>
      </c>
    </row>
    <row r="2654" spans="8:8">
      <c r="H2654" s="35">
        <v>1</v>
      </c>
    </row>
    <row r="2655" spans="8:8">
      <c r="H2655" s="35">
        <v>1</v>
      </c>
    </row>
    <row r="2656" spans="8:8">
      <c r="H2656" s="35">
        <v>1</v>
      </c>
    </row>
    <row r="2657" spans="8:8">
      <c r="H2657" s="35">
        <v>1</v>
      </c>
    </row>
    <row r="2658" spans="8:8">
      <c r="H2658" s="35">
        <v>1</v>
      </c>
    </row>
    <row r="2659" spans="8:8">
      <c r="H2659" s="35">
        <v>1</v>
      </c>
    </row>
    <row r="2660" spans="8:8">
      <c r="H2660" s="35">
        <v>1</v>
      </c>
    </row>
    <row r="2661" spans="8:8">
      <c r="H2661" s="35">
        <v>1</v>
      </c>
    </row>
    <row r="2662" spans="8:8">
      <c r="H2662" s="35">
        <v>1</v>
      </c>
    </row>
    <row r="2663" spans="8:8">
      <c r="H2663" s="35">
        <v>1</v>
      </c>
    </row>
    <row r="2664" spans="8:8">
      <c r="H2664" s="35">
        <v>1</v>
      </c>
    </row>
    <row r="2665" spans="8:8">
      <c r="H2665" s="35">
        <v>1</v>
      </c>
    </row>
    <row r="2666" spans="8:8">
      <c r="H2666" s="35">
        <v>1</v>
      </c>
    </row>
    <row r="2667" spans="8:8">
      <c r="H2667" s="35">
        <v>1</v>
      </c>
    </row>
    <row r="2668" spans="8:8">
      <c r="H2668" s="35">
        <v>1</v>
      </c>
    </row>
    <row r="2669" spans="8:8">
      <c r="H2669" s="35">
        <v>1</v>
      </c>
    </row>
    <row r="2670" spans="8:8">
      <c r="H2670" s="35">
        <v>1</v>
      </c>
    </row>
    <row r="2671" spans="8:8">
      <c r="H2671" s="35">
        <v>1</v>
      </c>
    </row>
    <row r="2672" spans="8:8">
      <c r="H2672" s="35">
        <v>1</v>
      </c>
    </row>
    <row r="2673" spans="8:8">
      <c r="H2673" s="35">
        <v>1</v>
      </c>
    </row>
    <row r="2674" spans="8:8">
      <c r="H2674" s="35">
        <v>1</v>
      </c>
    </row>
    <row r="2675" spans="8:8">
      <c r="H2675" s="35">
        <v>1</v>
      </c>
    </row>
    <row r="2676" spans="8:8">
      <c r="H2676" s="35">
        <v>1</v>
      </c>
    </row>
    <row r="2677" spans="8:8">
      <c r="H2677" s="35">
        <v>1</v>
      </c>
    </row>
    <row r="2678" spans="8:8">
      <c r="H2678" s="35">
        <v>1</v>
      </c>
    </row>
    <row r="2679" spans="8:8">
      <c r="H2679" s="35">
        <v>1</v>
      </c>
    </row>
    <row r="2680" spans="8:8">
      <c r="H2680" s="35">
        <v>1</v>
      </c>
    </row>
    <row r="2681" spans="8:8">
      <c r="H2681" s="35">
        <v>1</v>
      </c>
    </row>
    <row r="2682" spans="8:8">
      <c r="H2682" s="35">
        <v>1</v>
      </c>
    </row>
    <row r="2683" spans="8:8">
      <c r="H2683" s="35">
        <v>1</v>
      </c>
    </row>
    <row r="2684" spans="8:8">
      <c r="H2684" s="35">
        <v>1</v>
      </c>
    </row>
    <row r="2685" spans="8:8">
      <c r="H2685" s="35">
        <v>1</v>
      </c>
    </row>
    <row r="2686" spans="8:8">
      <c r="H2686" s="35">
        <v>1</v>
      </c>
    </row>
    <row r="2687" spans="8:8">
      <c r="H2687" s="35">
        <v>1</v>
      </c>
    </row>
    <row r="2688" spans="8:8">
      <c r="H2688" s="35">
        <v>1</v>
      </c>
    </row>
    <row r="2689" spans="8:8">
      <c r="H2689" s="35">
        <v>1</v>
      </c>
    </row>
    <row r="2690" spans="8:8">
      <c r="H2690" s="35">
        <v>1</v>
      </c>
    </row>
    <row r="2691" spans="8:8">
      <c r="H2691" s="35">
        <v>1</v>
      </c>
    </row>
    <row r="2692" spans="8:8">
      <c r="H2692" s="35">
        <v>1</v>
      </c>
    </row>
    <row r="2693" spans="8:8">
      <c r="H2693" s="35">
        <v>1</v>
      </c>
    </row>
    <row r="2694" spans="8:8">
      <c r="H2694" s="35">
        <v>1</v>
      </c>
    </row>
    <row r="2695" spans="8:8">
      <c r="H2695" s="35">
        <v>1</v>
      </c>
    </row>
    <row r="2696" spans="8:8">
      <c r="H2696" s="35">
        <v>1</v>
      </c>
    </row>
    <row r="2697" spans="8:8">
      <c r="H2697" s="35">
        <v>1</v>
      </c>
    </row>
    <row r="2698" spans="8:8">
      <c r="H2698" s="35">
        <v>1</v>
      </c>
    </row>
    <row r="2699" spans="8:8">
      <c r="H2699" s="35">
        <v>1</v>
      </c>
    </row>
    <row r="2700" spans="8:8">
      <c r="H2700" s="35">
        <v>1</v>
      </c>
    </row>
    <row r="2701" spans="8:8">
      <c r="H2701" s="35">
        <v>1</v>
      </c>
    </row>
    <row r="2702" spans="8:8">
      <c r="H2702" s="35">
        <v>1</v>
      </c>
    </row>
    <row r="2703" spans="8:8">
      <c r="H2703" s="35">
        <v>1</v>
      </c>
    </row>
    <row r="2704" spans="8:8">
      <c r="H2704" s="35">
        <v>1</v>
      </c>
    </row>
    <row r="2705" spans="8:8">
      <c r="H2705" s="35">
        <v>1</v>
      </c>
    </row>
    <row r="2706" spans="8:8">
      <c r="H2706" s="35">
        <v>1</v>
      </c>
    </row>
    <row r="2707" spans="8:8">
      <c r="H2707" s="35">
        <v>1</v>
      </c>
    </row>
    <row r="2708" spans="8:8">
      <c r="H2708" s="35">
        <v>1</v>
      </c>
    </row>
    <row r="2709" spans="8:8">
      <c r="H2709" s="35">
        <v>1</v>
      </c>
    </row>
    <row r="2710" spans="8:8">
      <c r="H2710" s="35">
        <v>1</v>
      </c>
    </row>
    <row r="2711" spans="8:8">
      <c r="H2711" s="35">
        <v>1</v>
      </c>
    </row>
    <row r="2712" spans="8:8">
      <c r="H2712" s="35">
        <v>1</v>
      </c>
    </row>
    <row r="2713" spans="8:8">
      <c r="H2713" s="35">
        <v>1</v>
      </c>
    </row>
    <row r="2714" spans="8:8">
      <c r="H2714" s="35">
        <v>1</v>
      </c>
    </row>
    <row r="2715" spans="8:8">
      <c r="H2715" s="35">
        <v>1</v>
      </c>
    </row>
    <row r="2716" spans="8:8">
      <c r="H2716" s="35">
        <v>1</v>
      </c>
    </row>
    <row r="2717" spans="8:8">
      <c r="H2717" s="35">
        <v>1</v>
      </c>
    </row>
    <row r="2718" spans="8:8">
      <c r="H2718" s="35">
        <v>1</v>
      </c>
    </row>
    <row r="2719" spans="8:8">
      <c r="H2719" s="35">
        <v>1</v>
      </c>
    </row>
    <row r="2720" spans="8:8">
      <c r="H2720" s="35">
        <v>1</v>
      </c>
    </row>
    <row r="2721" spans="8:8">
      <c r="H2721" s="35">
        <v>1</v>
      </c>
    </row>
    <row r="2722" spans="8:8">
      <c r="H2722" s="35">
        <v>1</v>
      </c>
    </row>
    <row r="2723" spans="8:8">
      <c r="H2723" s="35">
        <v>1</v>
      </c>
    </row>
    <row r="2724" spans="8:8">
      <c r="H2724" s="35">
        <v>1</v>
      </c>
    </row>
    <row r="2725" spans="8:8">
      <c r="H2725" s="35">
        <v>1</v>
      </c>
    </row>
    <row r="2726" spans="8:8">
      <c r="H2726" s="35">
        <v>1</v>
      </c>
    </row>
    <row r="2727" spans="8:8">
      <c r="H2727" s="35">
        <v>1</v>
      </c>
    </row>
    <row r="2728" spans="8:8">
      <c r="H2728" s="35">
        <v>1</v>
      </c>
    </row>
    <row r="2729" spans="8:8">
      <c r="H2729" s="35">
        <v>1</v>
      </c>
    </row>
    <row r="2730" spans="8:8">
      <c r="H2730" s="35">
        <v>1</v>
      </c>
    </row>
    <row r="2731" spans="8:8">
      <c r="H2731" s="35">
        <v>1</v>
      </c>
    </row>
    <row r="2732" spans="8:8">
      <c r="H2732" s="35">
        <v>1</v>
      </c>
    </row>
    <row r="2733" spans="8:8">
      <c r="H2733" s="35">
        <v>1</v>
      </c>
    </row>
    <row r="2734" spans="8:8">
      <c r="H2734" s="35">
        <v>1</v>
      </c>
    </row>
    <row r="2735" spans="8:8">
      <c r="H2735" s="35">
        <v>1</v>
      </c>
    </row>
    <row r="2736" spans="8:8">
      <c r="H2736" s="35">
        <v>1</v>
      </c>
    </row>
    <row r="2737" spans="8:8">
      <c r="H2737" s="35">
        <v>1</v>
      </c>
    </row>
    <row r="2738" spans="8:8">
      <c r="H2738" s="35">
        <v>1</v>
      </c>
    </row>
    <row r="2739" spans="8:8">
      <c r="H2739" s="35">
        <v>1</v>
      </c>
    </row>
    <row r="2740" spans="8:8">
      <c r="H2740" s="35">
        <v>1</v>
      </c>
    </row>
    <row r="2741" spans="8:8">
      <c r="H2741" s="35">
        <v>1</v>
      </c>
    </row>
    <row r="2742" spans="8:8">
      <c r="H2742" s="35">
        <v>1</v>
      </c>
    </row>
    <row r="2743" spans="8:8">
      <c r="H2743" s="35">
        <v>1</v>
      </c>
    </row>
    <row r="2744" spans="8:8">
      <c r="H2744" s="35">
        <v>1</v>
      </c>
    </row>
    <row r="2745" spans="8:8">
      <c r="H2745" s="35">
        <v>1</v>
      </c>
    </row>
    <row r="2746" spans="8:8">
      <c r="H2746" s="35">
        <v>1</v>
      </c>
    </row>
    <row r="2747" spans="8:8">
      <c r="H2747" s="35">
        <v>1</v>
      </c>
    </row>
    <row r="2748" spans="8:8">
      <c r="H2748" s="35">
        <v>1</v>
      </c>
    </row>
    <row r="2749" spans="8:8">
      <c r="H2749" s="35">
        <v>1</v>
      </c>
    </row>
    <row r="2750" spans="8:8">
      <c r="H2750" s="35">
        <v>1</v>
      </c>
    </row>
    <row r="2751" spans="8:8">
      <c r="H2751" s="35">
        <v>1</v>
      </c>
    </row>
    <row r="2752" spans="8:8">
      <c r="H2752" s="35">
        <v>1</v>
      </c>
    </row>
    <row r="2753" spans="8:8">
      <c r="H2753" s="35">
        <v>1</v>
      </c>
    </row>
    <row r="2754" spans="8:8">
      <c r="H2754" s="35">
        <v>1</v>
      </c>
    </row>
    <row r="2755" spans="8:8">
      <c r="H2755" s="35">
        <v>1</v>
      </c>
    </row>
    <row r="2756" spans="8:8">
      <c r="H2756" s="35">
        <v>1</v>
      </c>
    </row>
    <row r="2757" spans="8:8">
      <c r="H2757" s="35">
        <v>1</v>
      </c>
    </row>
    <row r="2758" spans="8:8">
      <c r="H2758" s="35">
        <v>1</v>
      </c>
    </row>
    <row r="2759" spans="8:8">
      <c r="H2759" s="35">
        <v>1</v>
      </c>
    </row>
    <row r="2760" spans="8:8">
      <c r="H2760" s="35">
        <v>1</v>
      </c>
    </row>
    <row r="2761" spans="8:8">
      <c r="H2761" s="35">
        <v>1</v>
      </c>
    </row>
    <row r="2762" spans="8:8">
      <c r="H2762" s="35">
        <v>1</v>
      </c>
    </row>
    <row r="2763" spans="8:8">
      <c r="H2763" s="35">
        <v>1</v>
      </c>
    </row>
    <row r="2764" spans="8:8">
      <c r="H2764" s="35">
        <v>1</v>
      </c>
    </row>
    <row r="2765" spans="8:8">
      <c r="H2765" s="35">
        <v>1</v>
      </c>
    </row>
    <row r="2766" spans="8:8">
      <c r="H2766" s="35">
        <v>1</v>
      </c>
    </row>
    <row r="2767" spans="8:8">
      <c r="H2767" s="35">
        <v>1</v>
      </c>
    </row>
    <row r="2768" spans="8:8">
      <c r="H2768" s="35">
        <v>1</v>
      </c>
    </row>
    <row r="2769" spans="8:8">
      <c r="H2769" s="35">
        <v>1</v>
      </c>
    </row>
    <row r="2770" spans="8:8">
      <c r="H2770" s="35">
        <v>1</v>
      </c>
    </row>
    <row r="2771" spans="8:8">
      <c r="H2771" s="35">
        <v>1</v>
      </c>
    </row>
    <row r="2772" spans="8:8">
      <c r="H2772" s="35">
        <v>1</v>
      </c>
    </row>
    <row r="2773" spans="8:8">
      <c r="H2773" s="35">
        <v>1</v>
      </c>
    </row>
    <row r="2774" spans="8:8">
      <c r="H2774" s="35">
        <v>1</v>
      </c>
    </row>
    <row r="2775" spans="8:8">
      <c r="H2775" s="35">
        <v>1</v>
      </c>
    </row>
    <row r="2776" spans="8:8">
      <c r="H2776" s="35">
        <v>1</v>
      </c>
    </row>
    <row r="2777" spans="8:8">
      <c r="H2777" s="35">
        <v>1</v>
      </c>
    </row>
    <row r="2778" spans="8:8">
      <c r="H2778" s="35">
        <v>1</v>
      </c>
    </row>
    <row r="2779" spans="8:8">
      <c r="H2779" s="35">
        <v>1</v>
      </c>
    </row>
    <row r="2780" spans="8:8">
      <c r="H2780" s="35">
        <v>1</v>
      </c>
    </row>
    <row r="2781" spans="8:8">
      <c r="H2781" s="35">
        <v>1</v>
      </c>
    </row>
    <row r="2782" spans="8:8">
      <c r="H2782" s="35">
        <v>1</v>
      </c>
    </row>
    <row r="2783" spans="8:8">
      <c r="H2783" s="35">
        <v>1</v>
      </c>
    </row>
    <row r="2784" spans="8:8">
      <c r="H2784" s="35">
        <v>1</v>
      </c>
    </row>
    <row r="2785" spans="8:8">
      <c r="H2785" s="35">
        <v>1</v>
      </c>
    </row>
    <row r="2786" spans="8:8">
      <c r="H2786" s="35">
        <v>1</v>
      </c>
    </row>
    <row r="2787" spans="8:8">
      <c r="H2787" s="35">
        <v>1</v>
      </c>
    </row>
    <row r="2788" spans="8:8">
      <c r="H2788" s="35">
        <v>1</v>
      </c>
    </row>
    <row r="2789" spans="8:8">
      <c r="H2789" s="35">
        <v>1</v>
      </c>
    </row>
    <row r="2790" spans="8:8">
      <c r="H2790" s="35">
        <v>1</v>
      </c>
    </row>
    <row r="2791" spans="8:8">
      <c r="H2791" s="35">
        <v>1</v>
      </c>
    </row>
    <row r="2792" spans="8:8">
      <c r="H2792" s="35">
        <v>1</v>
      </c>
    </row>
    <row r="2793" spans="8:8">
      <c r="H2793" s="35">
        <v>1</v>
      </c>
    </row>
    <row r="2794" spans="8:8">
      <c r="H2794" s="35">
        <v>1</v>
      </c>
    </row>
    <row r="2795" spans="8:8">
      <c r="H2795" s="35">
        <v>1</v>
      </c>
    </row>
    <row r="2796" spans="8:8">
      <c r="H2796" s="35">
        <v>1</v>
      </c>
    </row>
    <row r="2797" spans="8:8">
      <c r="H2797" s="35">
        <v>1</v>
      </c>
    </row>
    <row r="2798" spans="8:8">
      <c r="H2798" s="35">
        <v>1</v>
      </c>
    </row>
    <row r="2799" spans="8:8">
      <c r="H2799" s="35">
        <v>1</v>
      </c>
    </row>
    <row r="2800" spans="8:8">
      <c r="H2800" s="35">
        <v>1</v>
      </c>
    </row>
    <row r="2801" spans="8:8">
      <c r="H2801" s="35">
        <v>1</v>
      </c>
    </row>
    <row r="2802" spans="8:8">
      <c r="H2802" s="35">
        <v>1</v>
      </c>
    </row>
    <row r="2803" spans="8:8">
      <c r="H2803" s="35">
        <v>1</v>
      </c>
    </row>
    <row r="2804" spans="8:8">
      <c r="H2804" s="35">
        <v>1</v>
      </c>
    </row>
    <row r="2805" spans="8:8">
      <c r="H2805" s="35">
        <v>1</v>
      </c>
    </row>
    <row r="2806" spans="8:8">
      <c r="H2806" s="35">
        <v>1</v>
      </c>
    </row>
    <row r="2807" spans="8:8">
      <c r="H2807" s="35">
        <v>1</v>
      </c>
    </row>
    <row r="2808" spans="8:8">
      <c r="H2808" s="35">
        <v>1</v>
      </c>
    </row>
    <row r="2809" spans="8:8">
      <c r="H2809" s="35">
        <v>1</v>
      </c>
    </row>
    <row r="2810" spans="8:8">
      <c r="H2810" s="35">
        <v>1</v>
      </c>
    </row>
    <row r="2811" spans="8:8">
      <c r="H2811" s="35">
        <v>1</v>
      </c>
    </row>
    <row r="2812" spans="8:8">
      <c r="H2812" s="35">
        <v>1</v>
      </c>
    </row>
    <row r="2813" spans="8:8">
      <c r="H2813" s="35">
        <v>1</v>
      </c>
    </row>
    <row r="2814" spans="8:8">
      <c r="H2814" s="35">
        <v>1</v>
      </c>
    </row>
    <row r="2815" spans="8:8">
      <c r="H2815" s="35">
        <v>1</v>
      </c>
    </row>
    <row r="2816" spans="8:8">
      <c r="H2816" s="35">
        <v>1</v>
      </c>
    </row>
    <row r="2817" spans="8:8">
      <c r="H2817" s="35">
        <v>1</v>
      </c>
    </row>
    <row r="2818" spans="8:8">
      <c r="H2818" s="35">
        <v>1</v>
      </c>
    </row>
    <row r="2819" spans="8:8">
      <c r="H2819" s="35">
        <v>1</v>
      </c>
    </row>
    <row r="2820" spans="8:8">
      <c r="H2820" s="35">
        <v>1</v>
      </c>
    </row>
    <row r="2821" spans="8:8">
      <c r="H2821" s="35">
        <v>1</v>
      </c>
    </row>
    <row r="2822" spans="8:8">
      <c r="H2822" s="35">
        <v>1</v>
      </c>
    </row>
    <row r="2823" spans="8:8">
      <c r="H2823" s="35">
        <v>1</v>
      </c>
    </row>
    <row r="2824" spans="8:8">
      <c r="H2824" s="35">
        <v>1</v>
      </c>
    </row>
    <row r="2825" spans="8:8">
      <c r="H2825" s="35">
        <v>1</v>
      </c>
    </row>
    <row r="2826" spans="8:8">
      <c r="H2826" s="35">
        <v>1</v>
      </c>
    </row>
    <row r="2827" spans="8:8">
      <c r="H2827" s="35">
        <v>1</v>
      </c>
    </row>
    <row r="2828" spans="8:8">
      <c r="H2828" s="35">
        <v>1</v>
      </c>
    </row>
    <row r="2829" spans="8:8">
      <c r="H2829" s="35">
        <v>1</v>
      </c>
    </row>
    <row r="2830" spans="8:8">
      <c r="H2830" s="35">
        <v>1</v>
      </c>
    </row>
    <row r="2831" spans="8:8">
      <c r="H2831" s="35">
        <v>1</v>
      </c>
    </row>
    <row r="2832" spans="8:8">
      <c r="H2832" s="35">
        <v>1</v>
      </c>
    </row>
    <row r="2833" spans="8:8">
      <c r="H2833" s="35">
        <v>1</v>
      </c>
    </row>
    <row r="2834" spans="8:8">
      <c r="H2834" s="35">
        <v>1</v>
      </c>
    </row>
    <row r="2835" spans="8:8">
      <c r="H2835" s="35">
        <v>1</v>
      </c>
    </row>
    <row r="2836" spans="8:8">
      <c r="H2836" s="35">
        <v>1</v>
      </c>
    </row>
    <row r="2837" spans="8:8">
      <c r="H2837" s="35">
        <v>1</v>
      </c>
    </row>
    <row r="2838" spans="8:8">
      <c r="H2838" s="35">
        <v>1</v>
      </c>
    </row>
    <row r="2839" spans="8:8">
      <c r="H2839" s="35">
        <v>1</v>
      </c>
    </row>
    <row r="2840" spans="8:8">
      <c r="H2840" s="35">
        <v>1</v>
      </c>
    </row>
    <row r="2841" spans="8:8">
      <c r="H2841" s="35">
        <v>1</v>
      </c>
    </row>
    <row r="2842" spans="8:8">
      <c r="H2842" s="35">
        <v>1</v>
      </c>
    </row>
    <row r="2843" spans="8:8">
      <c r="H2843" s="35">
        <v>1</v>
      </c>
    </row>
    <row r="2844" spans="8:8">
      <c r="H2844" s="35">
        <v>1</v>
      </c>
    </row>
    <row r="2845" spans="8:8">
      <c r="H2845" s="35">
        <v>1</v>
      </c>
    </row>
    <row r="2846" spans="8:8">
      <c r="H2846" s="35">
        <v>1</v>
      </c>
    </row>
    <row r="2847" spans="8:8">
      <c r="H2847" s="35">
        <v>1</v>
      </c>
    </row>
    <row r="2848" spans="8:8">
      <c r="H2848" s="35">
        <v>1</v>
      </c>
    </row>
    <row r="2849" spans="8:8">
      <c r="H2849" s="35">
        <v>1</v>
      </c>
    </row>
    <row r="2850" spans="8:8">
      <c r="H2850" s="35">
        <v>1</v>
      </c>
    </row>
    <row r="2851" spans="8:8">
      <c r="H2851" s="35">
        <v>1</v>
      </c>
    </row>
    <row r="2852" spans="8:8">
      <c r="H2852" s="35">
        <v>1</v>
      </c>
    </row>
    <row r="2853" spans="8:8">
      <c r="H2853" s="35">
        <v>1</v>
      </c>
    </row>
    <row r="2854" spans="8:8">
      <c r="H2854" s="35">
        <v>1</v>
      </c>
    </row>
    <row r="2855" spans="8:8">
      <c r="H2855" s="35">
        <v>1</v>
      </c>
    </row>
    <row r="2856" spans="8:8">
      <c r="H2856" s="35">
        <v>1</v>
      </c>
    </row>
    <row r="2857" spans="8:8">
      <c r="H2857" s="35">
        <v>1</v>
      </c>
    </row>
    <row r="2858" spans="8:8">
      <c r="H2858" s="35">
        <v>1</v>
      </c>
    </row>
    <row r="2859" spans="8:8">
      <c r="H2859" s="35">
        <v>1</v>
      </c>
    </row>
    <row r="2860" spans="8:8">
      <c r="H2860" s="35">
        <v>1</v>
      </c>
    </row>
    <row r="2861" spans="8:8">
      <c r="H2861" s="35">
        <v>1</v>
      </c>
    </row>
    <row r="2862" spans="8:8">
      <c r="H2862" s="35">
        <v>1</v>
      </c>
    </row>
    <row r="2863" spans="8:8">
      <c r="H2863" s="35">
        <v>1</v>
      </c>
    </row>
    <row r="2864" spans="8:8">
      <c r="H2864" s="35">
        <v>1</v>
      </c>
    </row>
    <row r="2865" spans="8:8">
      <c r="H2865" s="35">
        <v>1</v>
      </c>
    </row>
    <row r="2866" spans="8:8">
      <c r="H2866" s="35">
        <v>1</v>
      </c>
    </row>
    <row r="2867" spans="8:8">
      <c r="H2867" s="35">
        <v>1</v>
      </c>
    </row>
    <row r="2868" spans="8:8">
      <c r="H2868" s="35">
        <v>1</v>
      </c>
    </row>
    <row r="2869" spans="8:8">
      <c r="H2869" s="35">
        <v>1</v>
      </c>
    </row>
    <row r="2870" spans="8:8">
      <c r="H2870" s="35">
        <v>1</v>
      </c>
    </row>
    <row r="2871" spans="8:8">
      <c r="H2871" s="35">
        <v>1</v>
      </c>
    </row>
    <row r="2872" spans="8:8">
      <c r="H2872" s="35">
        <v>1</v>
      </c>
    </row>
    <row r="2873" spans="8:8">
      <c r="H2873" s="35">
        <v>1</v>
      </c>
    </row>
    <row r="2874" spans="8:8">
      <c r="H2874" s="35">
        <v>1</v>
      </c>
    </row>
    <row r="2875" spans="8:8">
      <c r="H2875" s="35">
        <v>1</v>
      </c>
    </row>
    <row r="2876" spans="8:8">
      <c r="H2876" s="35">
        <v>1</v>
      </c>
    </row>
    <row r="2877" spans="8:8">
      <c r="H2877" s="35">
        <v>1</v>
      </c>
    </row>
    <row r="2878" spans="8:8">
      <c r="H2878" s="35">
        <v>1</v>
      </c>
    </row>
    <row r="2879" spans="8:8">
      <c r="H2879" s="35">
        <v>1</v>
      </c>
    </row>
    <row r="2880" spans="8:8">
      <c r="H2880" s="35">
        <v>1</v>
      </c>
    </row>
    <row r="2881" spans="8:8">
      <c r="H2881" s="35">
        <v>1</v>
      </c>
    </row>
    <row r="2882" spans="8:8">
      <c r="H2882" s="35">
        <v>1</v>
      </c>
    </row>
    <row r="2883" spans="8:8">
      <c r="H2883" s="35">
        <v>1</v>
      </c>
    </row>
    <row r="2884" spans="8:8">
      <c r="H2884" s="35">
        <v>1</v>
      </c>
    </row>
    <row r="2885" spans="8:8">
      <c r="H2885" s="35">
        <v>1</v>
      </c>
    </row>
    <row r="2886" spans="8:8">
      <c r="H2886" s="35">
        <v>1</v>
      </c>
    </row>
    <row r="2887" spans="8:8">
      <c r="H2887" s="35">
        <v>1</v>
      </c>
    </row>
    <row r="2888" spans="8:8">
      <c r="H2888" s="35">
        <v>1</v>
      </c>
    </row>
    <row r="2889" spans="8:8">
      <c r="H2889" s="35">
        <v>1</v>
      </c>
    </row>
    <row r="2890" spans="8:8">
      <c r="H2890" s="35">
        <v>1</v>
      </c>
    </row>
    <row r="2891" spans="8:8">
      <c r="H2891" s="35">
        <v>1</v>
      </c>
    </row>
    <row r="2892" spans="8:8">
      <c r="H2892" s="35">
        <v>1</v>
      </c>
    </row>
    <row r="2893" spans="8:8">
      <c r="H2893" s="35">
        <v>1</v>
      </c>
    </row>
    <row r="2894" spans="8:8">
      <c r="H2894" s="35">
        <v>1</v>
      </c>
    </row>
    <row r="2895" spans="8:8">
      <c r="H2895" s="35">
        <v>1</v>
      </c>
    </row>
    <row r="2896" spans="8:8">
      <c r="H2896" s="35">
        <v>1</v>
      </c>
    </row>
    <row r="2897" spans="8:8">
      <c r="H2897" s="35">
        <v>1</v>
      </c>
    </row>
    <row r="2898" spans="8:8">
      <c r="H2898" s="35">
        <v>1</v>
      </c>
    </row>
    <row r="2899" spans="8:8">
      <c r="H2899" s="35">
        <v>1</v>
      </c>
    </row>
    <row r="2900" spans="8:8">
      <c r="H2900" s="35">
        <v>1</v>
      </c>
    </row>
    <row r="2901" spans="8:8">
      <c r="H2901" s="35">
        <v>1</v>
      </c>
    </row>
    <row r="2902" spans="8:8">
      <c r="H2902" s="35">
        <v>1</v>
      </c>
    </row>
    <row r="2903" spans="8:8">
      <c r="H2903" s="35">
        <v>1</v>
      </c>
    </row>
    <row r="2904" spans="8:8">
      <c r="H2904" s="35">
        <v>1</v>
      </c>
    </row>
    <row r="2905" spans="8:8">
      <c r="H2905" s="35">
        <v>1</v>
      </c>
    </row>
    <row r="2906" spans="8:8">
      <c r="H2906" s="35">
        <v>1</v>
      </c>
    </row>
    <row r="2907" spans="8:8">
      <c r="H2907" s="35">
        <v>1</v>
      </c>
    </row>
    <row r="2908" spans="8:8">
      <c r="H2908" s="35">
        <v>1</v>
      </c>
    </row>
    <row r="2909" spans="8:8">
      <c r="H2909" s="35">
        <v>1</v>
      </c>
    </row>
    <row r="2910" spans="8:8">
      <c r="H2910" s="35">
        <v>1</v>
      </c>
    </row>
    <row r="2911" spans="8:8">
      <c r="H2911" s="35">
        <v>1</v>
      </c>
    </row>
    <row r="2912" spans="8:8">
      <c r="H2912" s="35">
        <v>1</v>
      </c>
    </row>
    <row r="2913" spans="8:8">
      <c r="H2913" s="35">
        <v>1</v>
      </c>
    </row>
    <row r="2914" spans="8:8">
      <c r="H2914" s="35">
        <v>1</v>
      </c>
    </row>
    <row r="2915" spans="8:8">
      <c r="H2915" s="35">
        <v>1</v>
      </c>
    </row>
    <row r="2916" spans="8:8">
      <c r="H2916" s="35">
        <v>1</v>
      </c>
    </row>
    <row r="2917" spans="8:8">
      <c r="H2917" s="35">
        <v>1</v>
      </c>
    </row>
    <row r="2918" spans="8:8">
      <c r="H2918" s="35">
        <v>1</v>
      </c>
    </row>
    <row r="2919" spans="8:8">
      <c r="H2919" s="35">
        <v>1</v>
      </c>
    </row>
    <row r="2920" spans="8:8">
      <c r="H2920" s="35">
        <v>1</v>
      </c>
    </row>
    <row r="2921" spans="8:8">
      <c r="H2921" s="35">
        <v>1</v>
      </c>
    </row>
    <row r="2922" spans="8:8">
      <c r="H2922" s="35">
        <v>1</v>
      </c>
    </row>
    <row r="2923" spans="8:8">
      <c r="H2923" s="35">
        <v>1</v>
      </c>
    </row>
    <row r="2924" spans="8:8">
      <c r="H2924" s="35">
        <v>1</v>
      </c>
    </row>
    <row r="2925" spans="8:8">
      <c r="H2925" s="35">
        <v>1</v>
      </c>
    </row>
    <row r="2926" spans="8:8">
      <c r="H2926" s="35">
        <v>1</v>
      </c>
    </row>
    <row r="2927" spans="8:8">
      <c r="H2927" s="35">
        <v>1</v>
      </c>
    </row>
    <row r="2928" spans="8:8">
      <c r="H2928" s="35">
        <v>1</v>
      </c>
    </row>
    <row r="2929" spans="8:8">
      <c r="H2929" s="35">
        <v>1</v>
      </c>
    </row>
    <row r="2930" spans="8:8">
      <c r="H2930" s="35">
        <v>1</v>
      </c>
    </row>
    <row r="2931" spans="8:8">
      <c r="H2931" s="35">
        <v>1</v>
      </c>
    </row>
    <row r="2932" spans="8:8">
      <c r="H2932" s="35">
        <v>1</v>
      </c>
    </row>
    <row r="2933" spans="8:8">
      <c r="H2933" s="35">
        <v>1</v>
      </c>
    </row>
    <row r="2934" spans="8:8">
      <c r="H2934" s="35">
        <v>1</v>
      </c>
    </row>
    <row r="2935" spans="8:8">
      <c r="H2935" s="35">
        <v>1</v>
      </c>
    </row>
    <row r="2936" spans="8:8">
      <c r="H2936" s="35">
        <v>1</v>
      </c>
    </row>
    <row r="2937" spans="8:8">
      <c r="H2937" s="35">
        <v>1</v>
      </c>
    </row>
    <row r="2938" spans="8:8">
      <c r="H2938" s="35">
        <v>1</v>
      </c>
    </row>
    <row r="2939" spans="8:8">
      <c r="H2939" s="35">
        <v>1</v>
      </c>
    </row>
    <row r="2940" spans="8:8">
      <c r="H2940" s="35">
        <v>1</v>
      </c>
    </row>
    <row r="2941" spans="8:8">
      <c r="H2941" s="35">
        <v>1</v>
      </c>
    </row>
    <row r="2942" spans="8:8">
      <c r="H2942" s="35">
        <v>1</v>
      </c>
    </row>
    <row r="2943" spans="8:8">
      <c r="H2943" s="35">
        <v>1</v>
      </c>
    </row>
    <row r="2944" spans="8:8">
      <c r="H2944" s="35">
        <v>1</v>
      </c>
    </row>
    <row r="2945" spans="8:8">
      <c r="H2945" s="35">
        <v>1</v>
      </c>
    </row>
    <row r="2946" spans="8:8">
      <c r="H2946" s="35">
        <v>1</v>
      </c>
    </row>
    <row r="2947" spans="8:8">
      <c r="H2947" s="35">
        <v>1</v>
      </c>
    </row>
    <row r="2948" spans="8:8">
      <c r="H2948" s="35">
        <v>1</v>
      </c>
    </row>
    <row r="2949" spans="8:8">
      <c r="H2949" s="35">
        <v>1</v>
      </c>
    </row>
    <row r="2950" spans="8:8">
      <c r="H2950" s="35">
        <v>1</v>
      </c>
    </row>
    <row r="2951" spans="8:8">
      <c r="H2951" s="35">
        <v>1</v>
      </c>
    </row>
    <row r="2952" spans="8:8">
      <c r="H2952" s="35">
        <v>1</v>
      </c>
    </row>
    <row r="2953" spans="8:8">
      <c r="H2953" s="35">
        <v>1</v>
      </c>
    </row>
    <row r="2954" spans="8:8">
      <c r="H2954" s="35">
        <v>1</v>
      </c>
    </row>
    <row r="2955" spans="8:8">
      <c r="H2955" s="35">
        <v>1</v>
      </c>
    </row>
    <row r="2956" spans="8:8">
      <c r="H2956" s="35">
        <v>1</v>
      </c>
    </row>
    <row r="2957" spans="8:8">
      <c r="H2957" s="35">
        <v>1</v>
      </c>
    </row>
    <row r="2958" spans="8:8">
      <c r="H2958" s="35">
        <v>1</v>
      </c>
    </row>
    <row r="2959" spans="8:8">
      <c r="H2959" s="35">
        <v>1</v>
      </c>
    </row>
    <row r="2960" spans="8:8">
      <c r="H2960" s="35">
        <v>1</v>
      </c>
    </row>
    <row r="2961" spans="8:8">
      <c r="H2961" s="35">
        <v>1</v>
      </c>
    </row>
    <row r="2962" spans="8:8">
      <c r="H2962" s="35">
        <v>1</v>
      </c>
    </row>
    <row r="2963" spans="8:8">
      <c r="H2963" s="35">
        <v>1</v>
      </c>
    </row>
    <row r="2964" spans="8:8">
      <c r="H2964" s="35">
        <v>1</v>
      </c>
    </row>
    <row r="2965" spans="8:8">
      <c r="H2965" s="35">
        <v>1</v>
      </c>
    </row>
    <row r="2966" spans="8:8">
      <c r="H2966" s="35">
        <v>1</v>
      </c>
    </row>
    <row r="2967" spans="8:8">
      <c r="H2967" s="35">
        <v>1</v>
      </c>
    </row>
    <row r="2968" spans="8:8">
      <c r="H2968" s="35">
        <v>1</v>
      </c>
    </row>
    <row r="2969" spans="8:8">
      <c r="H2969" s="35">
        <v>1</v>
      </c>
    </row>
    <row r="2970" spans="8:8">
      <c r="H2970" s="35">
        <v>1</v>
      </c>
    </row>
    <row r="2971" spans="8:8">
      <c r="H2971" s="35">
        <v>1</v>
      </c>
    </row>
    <row r="2972" spans="8:8">
      <c r="H2972" s="35">
        <v>1</v>
      </c>
    </row>
    <row r="2973" spans="8:8">
      <c r="H2973" s="35">
        <v>1</v>
      </c>
    </row>
    <row r="2974" spans="8:8">
      <c r="H2974" s="35">
        <v>1</v>
      </c>
    </row>
    <row r="2975" spans="8:8">
      <c r="H2975" s="35">
        <v>1</v>
      </c>
    </row>
    <row r="2976" spans="8:8">
      <c r="H2976" s="35">
        <v>1</v>
      </c>
    </row>
    <row r="2977" spans="8:8">
      <c r="H2977" s="35">
        <v>1</v>
      </c>
    </row>
    <row r="2978" spans="8:8">
      <c r="H2978" s="35">
        <v>1</v>
      </c>
    </row>
    <row r="2979" spans="8:8">
      <c r="H2979" s="35">
        <v>1</v>
      </c>
    </row>
    <row r="2980" spans="8:8">
      <c r="H2980" s="35">
        <v>1</v>
      </c>
    </row>
    <row r="2981" spans="8:8">
      <c r="H2981" s="35">
        <v>1</v>
      </c>
    </row>
    <row r="2982" spans="8:8">
      <c r="H2982" s="35">
        <v>1</v>
      </c>
    </row>
    <row r="2983" spans="8:8">
      <c r="H2983" s="35">
        <v>1</v>
      </c>
    </row>
    <row r="2984" spans="8:8">
      <c r="H2984" s="35">
        <v>1</v>
      </c>
    </row>
    <row r="2985" spans="8:8">
      <c r="H2985" s="35">
        <v>1</v>
      </c>
    </row>
    <row r="2986" spans="8:8">
      <c r="H2986" s="35">
        <v>1</v>
      </c>
    </row>
    <row r="2987" spans="8:8">
      <c r="H2987" s="35">
        <v>1</v>
      </c>
    </row>
    <row r="2988" spans="8:8">
      <c r="H2988" s="35">
        <v>1</v>
      </c>
    </row>
    <row r="2989" spans="8:8">
      <c r="H2989" s="35">
        <v>1</v>
      </c>
    </row>
    <row r="2990" spans="8:8">
      <c r="H2990" s="35">
        <v>1</v>
      </c>
    </row>
    <row r="2991" spans="8:8">
      <c r="H2991" s="35">
        <v>1</v>
      </c>
    </row>
    <row r="2992" spans="8:8">
      <c r="H2992" s="35">
        <v>1</v>
      </c>
    </row>
    <row r="2993" spans="8:8">
      <c r="H2993" s="35">
        <v>1</v>
      </c>
    </row>
    <row r="2994" spans="8:8">
      <c r="H2994" s="35">
        <v>1</v>
      </c>
    </row>
    <row r="2995" spans="8:8">
      <c r="H2995" s="35">
        <v>1</v>
      </c>
    </row>
    <row r="2996" spans="8:8">
      <c r="H2996" s="35">
        <v>1</v>
      </c>
    </row>
    <row r="2997" spans="8:8">
      <c r="H2997" s="35">
        <v>1</v>
      </c>
    </row>
    <row r="2998" spans="8:8">
      <c r="H2998" s="35">
        <v>1</v>
      </c>
    </row>
    <row r="2999" spans="8:8">
      <c r="H2999" s="35">
        <v>1</v>
      </c>
    </row>
    <row r="3000" spans="8:8">
      <c r="H3000" s="35">
        <v>1</v>
      </c>
    </row>
  </sheetData>
  <pageMargins left="0.511811024" right="0.511811024" top="0.78740157499999996" bottom="0.78740157499999996" header="0.31496062000000002" footer="0.31496062000000002"/>
  <headerFooter>
    <oddFooter>&amp;L_x000D_&amp;1#&amp;"Calibri"&amp;10&amp;K000000 Classificação: Público</oddFooter>
  </headerFooter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14568c-5590-457d-b912-49817bd8ee7c" xsi:nil="true"/>
    <_x0023_ xmlns="6c98ba2e-83d4-4954-9e6e-6247885c0266">1</_x0023_>
    <_ip_UnifiedCompliancePolicyUIAction xmlns="http://schemas.microsoft.com/sharepoint/v3" xsi:nil="true"/>
    <_x004e_2 xmlns="6c98ba2e-83d4-4954-9e6e-6247885c0266" xsi:nil="true"/>
    <_ip_UnifiedCompliancePolicyProperties xmlns="http://schemas.microsoft.com/sharepoint/v3" xsi:nil="true"/>
    <N xmlns="6c98ba2e-83d4-4954-9e6e-6247885c0266" xsi:nil="true"/>
    <_dlc_DocId xmlns="a414568c-5590-457d-b912-49817bd8ee7c">VZAP3WSKN6VM-1727332100-12368270</_dlc_DocId>
    <_dlc_DocIdUrl xmlns="a414568c-5590-457d-b912-49817bd8ee7c">
      <Url>https://grupoedsonqueiroz.sharepoint.com/sites/esmaltec.mrc/_layouts/15/DocIdRedir.aspx?ID=VZAP3WSKN6VM-1727332100-12368270</Url>
      <Description>VZAP3WSKN6VM-1727332100-12368270</Description>
    </_dlc_DocIdUrl>
    <lcf76f155ced4ddcb4097134ff3c332f xmlns="6c98ba2e-83d4-4954-9e6e-6247885c026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086EED3F504D4E9C2D192F6E5C0EF1" ma:contentTypeVersion="1929" ma:contentTypeDescription="Crie um novo documento." ma:contentTypeScope="" ma:versionID="ab825d0522b30629bf25956fe13d3471">
  <xsd:schema xmlns:xsd="http://www.w3.org/2001/XMLSchema" xmlns:xs="http://www.w3.org/2001/XMLSchema" xmlns:p="http://schemas.microsoft.com/office/2006/metadata/properties" xmlns:ns1="http://schemas.microsoft.com/sharepoint/v3" xmlns:ns2="a414568c-5590-457d-b912-49817bd8ee7c" xmlns:ns3="6c98ba2e-83d4-4954-9e6e-6247885c0266" targetNamespace="http://schemas.microsoft.com/office/2006/metadata/properties" ma:root="true" ma:fieldsID="fc2bee56baac2831c103433d4e91dd59" ns1:_="" ns2:_="" ns3:_="">
    <xsd:import namespace="http://schemas.microsoft.com/sharepoint/v3"/>
    <xsd:import namespace="a414568c-5590-457d-b912-49817bd8ee7c"/>
    <xsd:import namespace="6c98ba2e-83d4-4954-9e6e-6247885c026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2:TaxCatchAll" minOccurs="0"/>
                <xsd:element ref="ns3:N" minOccurs="0"/>
                <xsd:element ref="ns3:_x0023_" minOccurs="0"/>
                <xsd:element ref="ns3:_x004e_2" minOccurs="0"/>
                <xsd:element ref="ns3:MediaServiceObjectDetectorVersions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  <xsd:element ref="ns3:MediaServiceBillingMetadata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0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31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4568c-5590-457d-b912-49817bd8ee7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a ID do Documento" ma:description="O valor da ID do documento atribuída a este item." ma:indexed="true" ma:internalName="_dlc_DocId" ma:readOnly="true">
      <xsd:simpleType>
        <xsd:restriction base="dms:Text"/>
      </xsd:simpleType>
    </xsd:element>
    <xsd:element name="_dlc_DocIdUrl" ma:index="9" nillable="true" ma:displayName="ID do Documento" ma:description="Link permanente par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6704eab-87cb-4392-98b1-1f7fc055f947}" ma:internalName="TaxCatchAll" ma:showField="CatchAllData" ma:web="a414568c-5590-457d-b912-49817bd8e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98ba2e-83d4-4954-9e6e-6247885c0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N" ma:index="25" nillable="true" ma:displayName="N" ma:format="Dropdown" ma:internalName="N" ma:percentage="FALSE">
      <xsd:simpleType>
        <xsd:restriction base="dms:Number"/>
      </xsd:simpleType>
    </xsd:element>
    <xsd:element name="_x0023_" ma:index="26" nillable="true" ma:displayName="#" ma:default="1" ma:format="Dropdown" ma:internalName="_x0023_" ma:percentage="FALSE">
      <xsd:simpleType>
        <xsd:restriction base="dms:Number"/>
      </xsd:simpleType>
    </xsd:element>
    <xsd:element name="_x004e_2" ma:index="27" nillable="true" ma:displayName="N2" ma:format="Dropdown" ma:internalName="_x004e_2" ma:percentage="FALSE">
      <xsd:simpleType>
        <xsd:restriction base="dms:Number">
          <xsd:maxInclusive value="999"/>
          <xsd:minInclusive value="1"/>
        </xsd:restriction>
      </xsd:simple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32" nillable="true" ma:displayName="MediaServiceBillingMetadata" ma:hidden="true" ma:internalName="MediaServiceBillingMetadata" ma:readOnly="true">
      <xsd:simpleType>
        <xsd:restriction base="dms:Note"/>
      </xsd:simpleType>
    </xsd:element>
    <xsd:element name="lcf76f155ced4ddcb4097134ff3c332f" ma:index="34" nillable="true" ma:taxonomy="true" ma:internalName="lcf76f155ced4ddcb4097134ff3c332f" ma:taxonomyFieldName="MediaServiceImageTags" ma:displayName="Marcações de imagem" ma:readOnly="false" ma:fieldId="{5cf76f15-5ced-4ddc-b409-7134ff3c332f}" ma:taxonomyMulti="true" ma:sspId="eeecd48a-3561-4242-b13c-3cae0d2113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24D37E-FD95-4CDA-958E-A989742561F5}"/>
</file>

<file path=customXml/itemProps2.xml><?xml version="1.0" encoding="utf-8"?>
<ds:datastoreItem xmlns:ds="http://schemas.openxmlformats.org/officeDocument/2006/customXml" ds:itemID="{87228AE9-BDD0-4047-AF6B-93FA1B68B961}"/>
</file>

<file path=customXml/itemProps3.xml><?xml version="1.0" encoding="utf-8"?>
<ds:datastoreItem xmlns:ds="http://schemas.openxmlformats.org/officeDocument/2006/customXml" ds:itemID="{D2EA4EE5-EB5E-4934-8D86-B8AFE4552904}"/>
</file>

<file path=customXml/itemProps4.xml><?xml version="1.0" encoding="utf-8"?>
<ds:datastoreItem xmlns:ds="http://schemas.openxmlformats.org/officeDocument/2006/customXml" ds:itemID="{4E051E59-C9F8-4408-BB92-4389F8BDDB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De Almeida</dc:creator>
  <cp:keywords/>
  <dc:description/>
  <cp:lastModifiedBy>Arllyson Da Cruz Franca</cp:lastModifiedBy>
  <cp:revision/>
  <dcterms:created xsi:type="dcterms:W3CDTF">2018-11-05T12:47:10Z</dcterms:created>
  <dcterms:modified xsi:type="dcterms:W3CDTF">2025-08-18T23:40:00Z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0x010100B0086EED3F504D4E9C2D192F6E5C0EF1</vt:lpwstr>
  </property>
  <property fmtid="{D5CDD505-2E9C-101B-9397-08002B2CF9AE}" pid="3" name="_dlc_DocIdItemGuid">
    <vt:lpwstr>1ae643d5-b479-45e3-af29-b438064f2e7e</vt:lpwstr>
  </property>
  <property fmtid="{D5CDD505-2E9C-101B-9397-08002B2CF9AE}" pid="4" name="MSIP_Label_6c75bd44-d848-48c3-9a6d-b84dedcfe44b_Enabled">
    <vt:lpwstr>true</vt:lpwstr>
  </property>
  <property fmtid="{D5CDD505-2E9C-101B-9397-08002B2CF9AE}" pid="5" name="MSIP_Label_6c75bd44-d848-48c3-9a6d-b84dedcfe44b_SetDate">
    <vt:lpwstr>2025-02-26T17:52:36Z</vt:lpwstr>
  </property>
  <property fmtid="{D5CDD505-2E9C-101B-9397-08002B2CF9AE}" pid="6" name="MSIP_Label_6c75bd44-d848-48c3-9a6d-b84dedcfe44b_Method">
    <vt:lpwstr>Privileged</vt:lpwstr>
  </property>
  <property fmtid="{D5CDD505-2E9C-101B-9397-08002B2CF9AE}" pid="7" name="MSIP_Label_6c75bd44-d848-48c3-9a6d-b84dedcfe44b_Name">
    <vt:lpwstr>Público</vt:lpwstr>
  </property>
  <property fmtid="{D5CDD505-2E9C-101B-9397-08002B2CF9AE}" pid="8" name="MSIP_Label_6c75bd44-d848-48c3-9a6d-b84dedcfe44b_SiteId">
    <vt:lpwstr>6a8be92d-525c-4849-8ce7-35f812b77a5d</vt:lpwstr>
  </property>
  <property fmtid="{D5CDD505-2E9C-101B-9397-08002B2CF9AE}" pid="9" name="MSIP_Label_6c75bd44-d848-48c3-9a6d-b84dedcfe44b_ActionId">
    <vt:lpwstr>a6b73b15-9214-452f-adf8-24fa7cb4575e</vt:lpwstr>
  </property>
  <property fmtid="{D5CDD505-2E9C-101B-9397-08002B2CF9AE}" pid="10" name="MSIP_Label_6c75bd44-d848-48c3-9a6d-b84dedcfe44b_ContentBits">
    <vt:lpwstr>2</vt:lpwstr>
  </property>
  <property fmtid="{D5CDD505-2E9C-101B-9397-08002B2CF9AE}" pid="11" name="MSIP_Label_6c75bd44-d848-48c3-9a6d-b84dedcfe44b_Tag">
    <vt:lpwstr>10, 0, 1, 2</vt:lpwstr>
  </property>
  <property fmtid="{D5CDD505-2E9C-101B-9397-08002B2CF9AE}" pid="12" name="MediaServiceImageTags">
    <vt:lpwstr/>
  </property>
</Properties>
</file>