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YEMANG ERIC\Desktop\KATE-NOW WORKING ON\"/>
    </mc:Choice>
  </mc:AlternateContent>
  <xr:revisionPtr revIDLastSave="0" documentId="13_ncr:1_{44208DB8-E01A-42E8-BD1A-E2CACF2F52AB}" xr6:coauthVersionLast="45" xr6:coauthVersionMax="45" xr10:uidLastSave="{00000000-0000-0000-0000-000000000000}"/>
  <bookViews>
    <workbookView xWindow="-120" yWindow="-120" windowWidth="20730" windowHeight="11310" xr2:uid="{06994B69-A1EC-43F7-952A-E9D9F2051385}"/>
  </bookViews>
  <sheets>
    <sheet name="DATA" sheetId="2" r:id="rId1"/>
    <sheet name="Description" sheetId="3" r:id="rId2"/>
  </sheets>
  <definedNames>
    <definedName name="_xlnm._FilterDatabase" localSheetId="0" hidden="1">DATA!$B$1:$B$51</definedName>
    <definedName name="ExternalData_1" localSheetId="0" hidden="1">DATA!$A:$AA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1B639-7606-49FD-92FE-54F795562858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2" xr16:uid="{7CE61FC6-3ABB-4E34-874A-F2AFD838AFC4}" keepAlive="1" name="Query - DATA (2)" description="Connection to the 'DATA (2)' query in the workbook." type="5" refreshedVersion="6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<sst xmlns="http://schemas.openxmlformats.org/spreadsheetml/2006/main" count="224" uniqueCount="127">
  <si>
    <t>CCODE</t>
  </si>
  <si>
    <t>Year</t>
  </si>
  <si>
    <t>ADR</t>
  </si>
  <si>
    <t>PSIZE</t>
  </si>
  <si>
    <t>PGR</t>
  </si>
  <si>
    <t>PPOOR</t>
  </si>
  <si>
    <t>PPLRA</t>
  </si>
  <si>
    <t>PIUI</t>
  </si>
  <si>
    <t>EODB</t>
  </si>
  <si>
    <t>NETIPC</t>
  </si>
  <si>
    <t>GNIPC</t>
  </si>
  <si>
    <t>INFLAT</t>
  </si>
  <si>
    <t>REALIR</t>
  </si>
  <si>
    <t>GDPOMT</t>
  </si>
  <si>
    <t>INSP</t>
  </si>
  <si>
    <t>INSDENS</t>
  </si>
  <si>
    <t>BUSFRD</t>
  </si>
  <si>
    <t xml:space="preserve"> CPI</t>
  </si>
  <si>
    <t>OPOE</t>
  </si>
  <si>
    <t>FISFRED</t>
  </si>
  <si>
    <t>FINSF</t>
  </si>
  <si>
    <t>PROPR</t>
  </si>
  <si>
    <t>INFREED</t>
  </si>
  <si>
    <t>FRAGSTAT</t>
  </si>
  <si>
    <t>B0TW</t>
  </si>
  <si>
    <t>BEN</t>
  </si>
  <si>
    <t>BFA</t>
  </si>
  <si>
    <t>CIV</t>
  </si>
  <si>
    <t>EGY</t>
  </si>
  <si>
    <t>ETH</t>
  </si>
  <si>
    <t>GHA</t>
  </si>
  <si>
    <t>KEN</t>
  </si>
  <si>
    <t>MWI</t>
  </si>
  <si>
    <t>MAR</t>
  </si>
  <si>
    <t>MOZ</t>
  </si>
  <si>
    <t>NAM</t>
  </si>
  <si>
    <t>NGA</t>
  </si>
  <si>
    <t>NER</t>
  </si>
  <si>
    <t>RWA</t>
  </si>
  <si>
    <t>SEN</t>
  </si>
  <si>
    <t>TGO</t>
  </si>
  <si>
    <t>TUN</t>
  </si>
  <si>
    <t>UGA</t>
  </si>
  <si>
    <t>ZAF</t>
  </si>
  <si>
    <t>ZMB</t>
  </si>
  <si>
    <t>ZWE</t>
  </si>
  <si>
    <t xml:space="preserve"> LEB</t>
  </si>
  <si>
    <t>country</t>
  </si>
  <si>
    <t>CODE</t>
  </si>
  <si>
    <t>DESCRIPTION</t>
  </si>
  <si>
    <t>SOURCE</t>
  </si>
  <si>
    <t>South Africa</t>
  </si>
  <si>
    <t>2014 - 2018</t>
  </si>
  <si>
    <t>Egypt, Arab Rep.</t>
  </si>
  <si>
    <t>Age Dependency Ratio</t>
  </si>
  <si>
    <t>BWA</t>
  </si>
  <si>
    <t>Botswana</t>
  </si>
  <si>
    <t>Population Size (Per 100)</t>
  </si>
  <si>
    <t>Benin</t>
  </si>
  <si>
    <t>Population Growth Rate</t>
  </si>
  <si>
    <t>Ethiopia</t>
  </si>
  <si>
    <t>Percentage Poor</t>
  </si>
  <si>
    <t>Ghana</t>
  </si>
  <si>
    <t>%Population Living in Rural Area</t>
  </si>
  <si>
    <t>Ivory Coast</t>
  </si>
  <si>
    <t>Mobile-Cellular telephone subscriptions per 100 Inhabitants</t>
  </si>
  <si>
    <t>Kenya</t>
  </si>
  <si>
    <t>Percentage of individual using internet</t>
  </si>
  <si>
    <t>Malawi</t>
  </si>
  <si>
    <t>Morocco</t>
  </si>
  <si>
    <t xml:space="preserve"> Life Expectency at Birth (Years)</t>
  </si>
  <si>
    <t>Mozambique</t>
  </si>
  <si>
    <t xml:space="preserve"> POLSTAB</t>
  </si>
  <si>
    <t xml:space="preserve"> Political Stability</t>
  </si>
  <si>
    <t>Niger</t>
  </si>
  <si>
    <t>Ease of doing Business</t>
  </si>
  <si>
    <t>Nigeria</t>
  </si>
  <si>
    <t>GNI per Capita PPP (current international $)</t>
  </si>
  <si>
    <t>Zimbabwe</t>
  </si>
  <si>
    <t>Inflation, GDP deflator(Annual %)</t>
  </si>
  <si>
    <t>Rwanda</t>
  </si>
  <si>
    <t>Net Income Per Capita(Annual % Growth)</t>
  </si>
  <si>
    <t>Senegal</t>
  </si>
  <si>
    <t>Real Interest Rate %</t>
  </si>
  <si>
    <t>Namibia</t>
  </si>
  <si>
    <t>%GDP of mechandised trade</t>
  </si>
  <si>
    <t>Togo</t>
  </si>
  <si>
    <t xml:space="preserve">Insurance Penetration(Premium as a % GDP) </t>
  </si>
  <si>
    <t>Tunisia</t>
  </si>
  <si>
    <t>Insurance density(Premium per capita in USD)</t>
  </si>
  <si>
    <t>Uganda</t>
  </si>
  <si>
    <t>Bussiness Freedom</t>
  </si>
  <si>
    <t>Burkina Faso</t>
  </si>
  <si>
    <t xml:space="preserve"> Corruptionn perception Index</t>
  </si>
  <si>
    <t>Zambia</t>
  </si>
  <si>
    <t>Openness of Economy</t>
  </si>
  <si>
    <t>Fiscal Freedom</t>
  </si>
  <si>
    <t>Financial Freedom</t>
  </si>
  <si>
    <t>Property Right</t>
  </si>
  <si>
    <t>Investment Freedom Index</t>
  </si>
  <si>
    <t>Fragile State Index</t>
  </si>
  <si>
    <t>GDP per Capita, PPP(constant 2017 international $)</t>
  </si>
  <si>
    <t>GDPCAPITA</t>
  </si>
  <si>
    <t>GOVSIZE</t>
  </si>
  <si>
    <t>RULELAW</t>
  </si>
  <si>
    <t>LABOURFRE</t>
  </si>
  <si>
    <t>GOVINTERG</t>
  </si>
  <si>
    <t>ccode</t>
  </si>
  <si>
    <t>https://databank.worldbank.org/source/world-development-indicators</t>
  </si>
  <si>
    <t>https://population.un.org/wpp/Download/Standard/Population/</t>
  </si>
  <si>
    <t>https://www.itu.int/en/ITU-D/Statistics/Pages/stat/default.aspx</t>
  </si>
  <si>
    <t>https://info.worldbank.org/governance/wgi/</t>
  </si>
  <si>
    <t>https://www.doingbusiness.org/en/data/doing-business-score</t>
  </si>
  <si>
    <t>https://www.sigma-explorer.com/</t>
  </si>
  <si>
    <t>Heritage Foundation (various years) http://www.heritage.org/index/explore</t>
  </si>
  <si>
    <t>www.trsnsparency.org</t>
  </si>
  <si>
    <t>Government size. General government final consumption expenditure (% of GDP)</t>
  </si>
  <si>
    <t>World Development Indicators online data base: http://data.worldbank.org/data-catalog/world-development-indicators accessed</t>
  </si>
  <si>
    <t>Rule of Law</t>
  </si>
  <si>
    <t>Labour Freedom</t>
  </si>
  <si>
    <t xml:space="preserve">Government integrity </t>
  </si>
  <si>
    <t>Fund for peace</t>
  </si>
  <si>
    <t>Premiums</t>
  </si>
  <si>
    <t>MICROIDENSITY</t>
  </si>
  <si>
    <t>Microinsurance Density</t>
  </si>
  <si>
    <t>world map of microinsurance. (Total Gross Premium/Total Population) http://worldmapofmicroinsurance.org/</t>
  </si>
  <si>
    <t>MTSUBS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</si>
</sst>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TIX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9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/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11" xfId="1" applyFill="1" applyBorder="1"/>
    <xf numFmtId="0" fontId="6" fillId="0" borderId="11" xfId="1" applyFill="1" applyBorder="1" applyAlignment="1">
      <alignment wrapText="1"/>
    </xf>
    <xf numFmtId="0" fontId="6" fillId="0" borderId="11" xfId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0" fontId="6" fillId="0" borderId="11" xfId="1" applyBorder="1"/>
    <xf numFmtId="0" fontId="7" fillId="0" borderId="11" xfId="0" applyFont="1" applyBorder="1"/>
    <xf numFmtId="0" fontId="6" fillId="0" borderId="11" xfId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7" fillId="0" borderId="14" xfId="0" applyFont="1" applyBorder="1"/>
    <xf numFmtId="0" fontId="1" fillId="0" borderId="18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7" fillId="0" borderId="16" xfId="0" applyFont="1" applyBorder="1"/>
    <xf numFmtId="0" fontId="1" fillId="0" borderId="1" xfId="0" applyFont="1" applyBorder="1" applyAlignment="1">
      <alignment horizontal="center" vertical="center"/>
    </xf>
    <xf numFmtId="0" fontId="0" fillId="0" borderId="12" xfId="0" applyBorder="1"/>
    <xf numFmtId="0" fontId="5" fillId="0" borderId="13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bank.worldbank.org/source/world-development-indicators" TargetMode="External"/><Relationship Id="rId13" Type="http://schemas.openxmlformats.org/officeDocument/2006/relationships/hyperlink" Target="https://www.doingbusiness.org/en/data/doing-business-score" TargetMode="External"/><Relationship Id="rId18" Type="http://schemas.openxmlformats.org/officeDocument/2006/relationships/hyperlink" Target="https://databank.worldbank.org/source/world-development-indicators" TargetMode="External"/><Relationship Id="rId3" Type="http://schemas.openxmlformats.org/officeDocument/2006/relationships/hyperlink" Target="https://databank.worldbank.org/source/world-development-indicators" TargetMode="External"/><Relationship Id="rId7" Type="http://schemas.openxmlformats.org/officeDocument/2006/relationships/hyperlink" Target="https://databank.worldbank.org/source/world-development-indicators" TargetMode="External"/><Relationship Id="rId12" Type="http://schemas.openxmlformats.org/officeDocument/2006/relationships/hyperlink" Target="https://databank.worldbank.org/source/world-development-indicators" TargetMode="External"/><Relationship Id="rId17" Type="http://schemas.openxmlformats.org/officeDocument/2006/relationships/hyperlink" Target="https://www.sigma-explorer.com/" TargetMode="External"/><Relationship Id="rId2" Type="http://schemas.openxmlformats.org/officeDocument/2006/relationships/hyperlink" Target="https://databank.worldbank.org/source/world-development-indicators" TargetMode="External"/><Relationship Id="rId16" Type="http://schemas.openxmlformats.org/officeDocument/2006/relationships/hyperlink" Target="https://www.sigma-explorer.com/" TargetMode="External"/><Relationship Id="rId1" Type="http://schemas.openxmlformats.org/officeDocument/2006/relationships/hyperlink" Target="http://www.trsnsparency.org/" TargetMode="External"/><Relationship Id="rId6" Type="http://schemas.openxmlformats.org/officeDocument/2006/relationships/hyperlink" Target="https://databank.worldbank.org/source/world-development-indicators" TargetMode="External"/><Relationship Id="rId11" Type="http://schemas.openxmlformats.org/officeDocument/2006/relationships/hyperlink" Target="https://databank.worldbank.org/source/world-development-indicators" TargetMode="External"/><Relationship Id="rId5" Type="http://schemas.openxmlformats.org/officeDocument/2006/relationships/hyperlink" Target="https://databank.worldbank.org/source/world-development-indicators" TargetMode="External"/><Relationship Id="rId15" Type="http://schemas.openxmlformats.org/officeDocument/2006/relationships/hyperlink" Target="https://population.un.org/wpp/Download/Standard/Population/" TargetMode="External"/><Relationship Id="rId10" Type="http://schemas.openxmlformats.org/officeDocument/2006/relationships/hyperlink" Target="https://databank.worldbank.org/source/world-development-indicators" TargetMode="External"/><Relationship Id="rId4" Type="http://schemas.openxmlformats.org/officeDocument/2006/relationships/hyperlink" Target="https://databank.worldbank.org/source/world-development-indicators" TargetMode="External"/><Relationship Id="rId9" Type="http://schemas.openxmlformats.org/officeDocument/2006/relationships/hyperlink" Target="https://databank.worldbank.org/source/world-development-indicators" TargetMode="External"/><Relationship Id="rId14" Type="http://schemas.openxmlformats.org/officeDocument/2006/relationships/hyperlink" Target="https://www.itu.int/en/ITU-D/Statistics/Pages/stat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60EB-7428-486F-A954-92667E7348F5}">
  <dimension ref="A1:AD51"/>
  <sheetViews>
    <sheetView tabSelected="1" workbookViewId="0">
      <pane xSplit="1" topLeftCell="B1" activePane="topRight" state="frozen"/>
      <selection activeCell="A34" sqref="A34"/>
      <selection pane="topRight" activeCell="I9" sqref="I9"/>
    </sheetView>
  </sheetViews>
  <sheetFormatPr defaultRowHeight="15"/>
  <cols>
    <col min="1" max="1" width="9.28515625" style="39" bestFit="1" customWidth="1"/>
    <col min="2" max="2" width="7.28515625" style="4" bestFit="1" customWidth="1"/>
    <col min="3" max="3" width="7" style="4" bestFit="1" customWidth="1"/>
    <col min="4" max="4" width="8" style="4" bestFit="1" customWidth="1"/>
    <col min="5" max="5" width="7" style="4" bestFit="1" customWidth="1"/>
    <col min="6" max="6" width="9.5703125" style="4" bestFit="1" customWidth="1"/>
    <col min="7" max="7" width="9.5703125" style="4" customWidth="1"/>
    <col min="8" max="8" width="8.85546875" style="4" bestFit="1" customWidth="1"/>
    <col min="9" max="9" width="7" style="4" bestFit="1" customWidth="1"/>
    <col min="10" max="10" width="12.5703125" style="4" bestFit="1" customWidth="1"/>
    <col min="11" max="11" width="8.140625" style="4" bestFit="1" customWidth="1"/>
    <col min="12" max="12" width="12.28515625" style="38" bestFit="1" customWidth="1"/>
    <col min="13" max="13" width="17.7109375" style="4" customWidth="1"/>
    <col min="14" max="14" width="9.5703125" style="4" bestFit="1" customWidth="1"/>
    <col min="15" max="15" width="9" style="4" bestFit="1" customWidth="1"/>
    <col min="16" max="16" width="9.42578125" style="4" bestFit="1" customWidth="1"/>
    <col min="17" max="17" width="9.28515625" style="4" bestFit="1" customWidth="1"/>
    <col min="18" max="18" width="11.42578125" style="4" bestFit="1" customWidth="1"/>
    <col min="19" max="19" width="7.42578125" style="4" bestFit="1" customWidth="1"/>
    <col min="20" max="20" width="10.28515625" style="4" bestFit="1" customWidth="1"/>
    <col min="21" max="21" width="8.28515625" style="4" bestFit="1" customWidth="1"/>
    <col min="22" max="22" width="10.28515625" style="4" bestFit="1" customWidth="1"/>
    <col min="23" max="23" width="8.28515625" style="4" bestFit="1" customWidth="1"/>
    <col min="24" max="24" width="8.28515625" style="4" customWidth="1"/>
    <col min="25" max="25" width="9.28515625" style="4" bestFit="1" customWidth="1"/>
    <col min="26" max="26" width="9.28515625" style="4" customWidth="1"/>
    <col min="27" max="27" width="12.42578125" style="4" bestFit="1" customWidth="1"/>
    <col min="28" max="28" width="13.28515625" style="4" bestFit="1" customWidth="1"/>
    <col min="29" max="29" width="14.140625" style="4" bestFit="1" customWidth="1"/>
    <col min="30" max="30" width="16" style="4" bestFit="1" customWidth="1"/>
    <col min="31" max="16384" width="9.140625" style="4"/>
  </cols>
  <sheetData>
    <row r="1" spans="1:30" s="45" customFormat="1" ht="15.75" thickBot="1">
      <c r="A1" s="35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 t="s">
        <v>126</v>
      </c>
      <c r="H1" s="41" t="s">
        <v>6</v>
      </c>
      <c r="I1" s="41" t="s">
        <v>7</v>
      </c>
      <c r="J1" s="35" t="s">
        <v>102</v>
      </c>
      <c r="K1" s="52" t="s">
        <v>8</v>
      </c>
      <c r="L1" s="53" t="s">
        <v>122</v>
      </c>
      <c r="M1" s="46" t="s">
        <v>123</v>
      </c>
      <c r="N1" s="41" t="s">
        <v>9</v>
      </c>
      <c r="O1" s="41" t="s">
        <v>10</v>
      </c>
      <c r="P1" s="41" t="s">
        <v>11</v>
      </c>
      <c r="Q1" s="41" t="s">
        <v>12</v>
      </c>
      <c r="R1" s="41" t="s">
        <v>13</v>
      </c>
      <c r="S1" s="41" t="s">
        <v>14</v>
      </c>
      <c r="T1" s="41" t="s">
        <v>16</v>
      </c>
      <c r="U1" s="41" t="s">
        <v>18</v>
      </c>
      <c r="V1" s="41" t="s">
        <v>19</v>
      </c>
      <c r="W1" s="41" t="s">
        <v>20</v>
      </c>
      <c r="X1" s="41" t="s">
        <v>15</v>
      </c>
      <c r="Y1" s="41" t="s">
        <v>21</v>
      </c>
      <c r="Z1" s="35" t="s">
        <v>22</v>
      </c>
      <c r="AA1" s="41" t="s">
        <v>23</v>
      </c>
      <c r="AB1" s="42" t="s">
        <v>103</v>
      </c>
      <c r="AC1" s="42" t="s">
        <v>104</v>
      </c>
      <c r="AD1" s="46" t="s">
        <v>105</v>
      </c>
    </row>
    <row r="2" spans="1:30">
      <c r="A2" s="43" t="s">
        <v>24</v>
      </c>
      <c r="B2" s="47">
        <v>2014</v>
      </c>
      <c r="C2" s="47">
        <v>6.1</v>
      </c>
      <c r="D2" s="47">
        <v>2089</v>
      </c>
      <c r="E2" s="47">
        <v>1.3</v>
      </c>
      <c r="F2" s="47">
        <v>19.3</v>
      </c>
      <c r="G2" s="4">
        <v>84.2</v>
      </c>
      <c r="H2" s="47">
        <v>33.6</v>
      </c>
      <c r="I2" s="47">
        <v>36.700000000000003</v>
      </c>
      <c r="J2" s="50">
        <v>17264.400000000001</v>
      </c>
      <c r="K2" s="50">
        <v>50.9</v>
      </c>
      <c r="L2" s="54">
        <v>447480000</v>
      </c>
      <c r="M2" s="48">
        <f>L2/(D2*1000)</f>
        <v>214.20775490665389</v>
      </c>
      <c r="N2" s="47">
        <v>1.5</v>
      </c>
      <c r="O2" s="47">
        <v>1550</v>
      </c>
      <c r="P2" s="47">
        <v>-1.3</v>
      </c>
      <c r="Q2" s="47">
        <v>6.6</v>
      </c>
      <c r="R2" s="47">
        <v>53.9</v>
      </c>
      <c r="S2" s="47">
        <v>0.9</v>
      </c>
      <c r="T2" s="47">
        <v>46</v>
      </c>
      <c r="U2" s="47">
        <v>59</v>
      </c>
      <c r="V2" s="47">
        <v>83</v>
      </c>
      <c r="W2" s="47">
        <v>83</v>
      </c>
      <c r="X2" s="4">
        <v>6</v>
      </c>
      <c r="Y2" s="47">
        <v>30</v>
      </c>
      <c r="Z2" s="4">
        <v>70</v>
      </c>
      <c r="AA2" s="47">
        <v>64.5</v>
      </c>
      <c r="AB2" s="40">
        <v>19.899999999999999</v>
      </c>
      <c r="AC2" s="40">
        <v>0.6</v>
      </c>
      <c r="AD2" s="40">
        <v>69.7</v>
      </c>
    </row>
    <row r="3" spans="1:30">
      <c r="A3" s="43" t="s">
        <v>25</v>
      </c>
      <c r="B3" s="47">
        <v>2014</v>
      </c>
      <c r="C3" s="47">
        <v>6</v>
      </c>
      <c r="D3" s="47">
        <v>10287</v>
      </c>
      <c r="E3" s="47">
        <v>2.79</v>
      </c>
      <c r="F3" s="47">
        <v>40.1</v>
      </c>
      <c r="G3" s="4">
        <v>163.30000000000001</v>
      </c>
      <c r="H3" s="47">
        <v>54.8</v>
      </c>
      <c r="I3" s="47">
        <v>6</v>
      </c>
      <c r="J3" s="50">
        <v>2975.9</v>
      </c>
      <c r="K3" s="50">
        <v>50.7</v>
      </c>
      <c r="L3" s="55">
        <v>30470800</v>
      </c>
      <c r="M3" s="48">
        <f>L3/(D3*1000)</f>
        <v>2.9620686303101</v>
      </c>
      <c r="N3" s="47">
        <v>-2.8</v>
      </c>
      <c r="O3" s="47">
        <v>1460</v>
      </c>
      <c r="P3" s="47">
        <v>-3.1</v>
      </c>
      <c r="Q3" s="47">
        <v>8.5</v>
      </c>
      <c r="R3" s="47">
        <v>50.4</v>
      </c>
      <c r="S3" s="47">
        <v>0.9</v>
      </c>
      <c r="T3" s="47">
        <v>50</v>
      </c>
      <c r="U3" s="47">
        <v>59</v>
      </c>
      <c r="V3" s="47">
        <v>82</v>
      </c>
      <c r="W3" s="47">
        <v>82</v>
      </c>
      <c r="X3" s="4">
        <v>5</v>
      </c>
      <c r="Y3" s="47">
        <v>25</v>
      </c>
      <c r="Z3" s="4">
        <v>70</v>
      </c>
      <c r="AA3" s="47">
        <v>62.8</v>
      </c>
      <c r="AB3" s="26">
        <v>20.6</v>
      </c>
      <c r="AC3" s="26">
        <v>0.6</v>
      </c>
      <c r="AD3" s="26">
        <v>70</v>
      </c>
    </row>
    <row r="4" spans="1:30">
      <c r="A4" s="43" t="s">
        <v>26</v>
      </c>
      <c r="B4" s="47">
        <v>2014</v>
      </c>
      <c r="C4" s="47">
        <v>4.7</v>
      </c>
      <c r="D4" s="47">
        <v>17586</v>
      </c>
      <c r="E4" s="47">
        <v>2.98</v>
      </c>
      <c r="F4" s="47">
        <v>40.1</v>
      </c>
      <c r="G4" s="4">
        <v>71</v>
      </c>
      <c r="H4" s="47">
        <v>73.099999999999994</v>
      </c>
      <c r="I4" s="47">
        <v>9.4</v>
      </c>
      <c r="J4" s="50">
        <v>1917.4</v>
      </c>
      <c r="K4" s="50">
        <v>51.4</v>
      </c>
      <c r="L4" s="55">
        <v>42599000</v>
      </c>
      <c r="M4" s="48">
        <f>L4/(D4*1000)</f>
        <v>2.4223245763675649</v>
      </c>
      <c r="N4" s="47">
        <v>-0.2</v>
      </c>
      <c r="O4" s="47">
        <v>1460</v>
      </c>
      <c r="P4" s="47">
        <v>-0.6</v>
      </c>
      <c r="Q4" s="47">
        <v>6</v>
      </c>
      <c r="R4" s="47">
        <v>48.7</v>
      </c>
      <c r="S4" s="47">
        <v>0.8</v>
      </c>
      <c r="T4" s="47">
        <v>61</v>
      </c>
      <c r="U4" s="47">
        <v>59</v>
      </c>
      <c r="V4" s="47">
        <v>83</v>
      </c>
      <c r="W4" s="47">
        <v>83</v>
      </c>
      <c r="X4" s="4">
        <v>6</v>
      </c>
      <c r="Y4" s="47">
        <v>30</v>
      </c>
      <c r="Z4" s="4">
        <v>75</v>
      </c>
      <c r="AA4" s="47">
        <v>78.2</v>
      </c>
      <c r="AB4" s="26">
        <v>10.199999999999999</v>
      </c>
      <c r="AC4" s="26">
        <v>-0.5</v>
      </c>
      <c r="AD4" s="26">
        <v>50.5</v>
      </c>
    </row>
    <row r="5" spans="1:30">
      <c r="A5" s="43" t="s">
        <v>27</v>
      </c>
      <c r="B5" s="47">
        <v>2014</v>
      </c>
      <c r="C5" s="47">
        <v>5.2</v>
      </c>
      <c r="D5" s="47">
        <v>22648</v>
      </c>
      <c r="E5" s="47">
        <v>2.4700000000000002</v>
      </c>
      <c r="F5" s="47">
        <v>46.3</v>
      </c>
      <c r="G5" s="4">
        <v>97.6</v>
      </c>
      <c r="H5" s="47">
        <v>51</v>
      </c>
      <c r="I5" s="47">
        <v>19.3</v>
      </c>
      <c r="J5" s="50">
        <v>4161.8999999999996</v>
      </c>
      <c r="K5" s="50">
        <v>51.2</v>
      </c>
      <c r="L5" s="55">
        <v>250693000</v>
      </c>
      <c r="M5" s="48">
        <f>L5/(D5*1000)</f>
        <v>11.069101024373014</v>
      </c>
      <c r="N5" s="47">
        <v>0.2</v>
      </c>
      <c r="O5" s="47">
        <v>1730</v>
      </c>
      <c r="P5" s="47">
        <v>4.7</v>
      </c>
      <c r="Q5" s="47">
        <v>0.4</v>
      </c>
      <c r="R5" s="47">
        <v>55</v>
      </c>
      <c r="S5" s="47">
        <v>1</v>
      </c>
      <c r="T5" s="47">
        <v>46</v>
      </c>
      <c r="U5" s="47">
        <v>60</v>
      </c>
      <c r="V5" s="47">
        <v>83</v>
      </c>
      <c r="W5" s="47">
        <v>83</v>
      </c>
      <c r="X5" s="4">
        <v>7</v>
      </c>
      <c r="Y5" s="47">
        <v>38</v>
      </c>
      <c r="Z5" s="4">
        <v>80</v>
      </c>
      <c r="AA5" s="47">
        <v>64.5</v>
      </c>
      <c r="AB5" s="25">
        <v>11.4</v>
      </c>
      <c r="AC5" s="25">
        <v>-0.5</v>
      </c>
      <c r="AD5" s="25">
        <v>53.2</v>
      </c>
    </row>
    <row r="6" spans="1:30">
      <c r="A6" s="43" t="s">
        <v>28</v>
      </c>
      <c r="B6" s="47">
        <v>2014</v>
      </c>
      <c r="C6" s="47">
        <v>8.1999999999999993</v>
      </c>
      <c r="D6" s="47">
        <v>90425</v>
      </c>
      <c r="E6" s="47">
        <v>2.21</v>
      </c>
      <c r="F6" s="47">
        <v>40</v>
      </c>
      <c r="G6" s="4">
        <v>105.4</v>
      </c>
      <c r="H6" s="47">
        <v>57.2</v>
      </c>
      <c r="I6" s="47">
        <v>33.9</v>
      </c>
      <c r="J6" s="50">
        <v>10353.700000000001</v>
      </c>
      <c r="K6" s="50">
        <v>51.3</v>
      </c>
      <c r="L6" s="55">
        <v>2041920000</v>
      </c>
      <c r="M6" s="48">
        <f>L6/(D6*1000)</f>
        <v>22.58136577273984</v>
      </c>
      <c r="N6" s="47">
        <v>9.8000000000000007</v>
      </c>
      <c r="O6" s="47">
        <v>1890</v>
      </c>
      <c r="P6" s="47">
        <v>2.4</v>
      </c>
      <c r="Q6" s="47">
        <v>0</v>
      </c>
      <c r="R6" s="47">
        <v>54.1</v>
      </c>
      <c r="S6" s="47">
        <v>1</v>
      </c>
      <c r="T6" s="47">
        <v>52</v>
      </c>
      <c r="U6" s="47">
        <v>60</v>
      </c>
      <c r="V6" s="47">
        <v>81</v>
      </c>
      <c r="W6" s="47">
        <v>81</v>
      </c>
      <c r="X6" s="4">
        <v>8</v>
      </c>
      <c r="Y6" s="47">
        <v>42</v>
      </c>
      <c r="Z6" s="4">
        <v>80</v>
      </c>
      <c r="AA6" s="47">
        <v>75.7</v>
      </c>
      <c r="AB6" s="26">
        <v>10.4</v>
      </c>
      <c r="AC6" s="26">
        <v>-0.6</v>
      </c>
      <c r="AD6" s="26">
        <v>49.9</v>
      </c>
    </row>
    <row r="7" spans="1:30">
      <c r="A7" s="43" t="s">
        <v>29</v>
      </c>
      <c r="B7" s="47">
        <v>2014</v>
      </c>
      <c r="C7" s="47">
        <v>6.4</v>
      </c>
      <c r="D7" s="47">
        <v>98094</v>
      </c>
      <c r="E7" s="47">
        <v>2.81</v>
      </c>
      <c r="F7" s="47">
        <v>32.5</v>
      </c>
      <c r="G7" s="4">
        <v>31.1</v>
      </c>
      <c r="H7" s="47">
        <v>81</v>
      </c>
      <c r="I7" s="47">
        <v>7.7</v>
      </c>
      <c r="J7" s="50">
        <v>1656.6</v>
      </c>
      <c r="K7" s="50">
        <v>52.4</v>
      </c>
      <c r="L7" s="55">
        <v>254526386.40000001</v>
      </c>
      <c r="M7" s="48">
        <f>L7/(D7*1000)</f>
        <v>2.5947192121842315</v>
      </c>
      <c r="N7" s="47">
        <v>2.4</v>
      </c>
      <c r="O7" s="47">
        <v>2820</v>
      </c>
      <c r="P7" s="47">
        <v>-0.2</v>
      </c>
      <c r="Q7" s="47">
        <v>5.6</v>
      </c>
      <c r="R7" s="47">
        <v>48.1</v>
      </c>
      <c r="S7" s="47">
        <v>0.8</v>
      </c>
      <c r="T7" s="47">
        <v>51</v>
      </c>
      <c r="U7" s="47">
        <v>57</v>
      </c>
      <c r="V7" s="47">
        <v>68</v>
      </c>
      <c r="W7" s="47">
        <v>68</v>
      </c>
      <c r="X7" s="4">
        <v>8</v>
      </c>
      <c r="Y7" s="47">
        <v>30</v>
      </c>
      <c r="Z7" s="4">
        <v>75</v>
      </c>
      <c r="AA7" s="47">
        <v>89</v>
      </c>
      <c r="AB7" s="25">
        <v>15.5</v>
      </c>
      <c r="AC7" s="25">
        <v>-0.5</v>
      </c>
      <c r="AD7" s="25">
        <v>55</v>
      </c>
    </row>
    <row r="8" spans="1:30">
      <c r="A8" s="43" t="s">
        <v>30</v>
      </c>
      <c r="B8" s="47">
        <v>2014</v>
      </c>
      <c r="C8" s="47">
        <v>5.0999999999999996</v>
      </c>
      <c r="D8" s="47">
        <v>27224</v>
      </c>
      <c r="E8" s="47">
        <v>2.34</v>
      </c>
      <c r="F8" s="47">
        <v>23.4</v>
      </c>
      <c r="G8" s="4">
        <v>111.5</v>
      </c>
      <c r="H8" s="47">
        <v>46.6</v>
      </c>
      <c r="I8" s="47">
        <v>25.5</v>
      </c>
      <c r="J8" s="50">
        <v>4675.8</v>
      </c>
      <c r="K8" s="50">
        <v>48.7</v>
      </c>
      <c r="L8" s="55">
        <v>415722859.10000002</v>
      </c>
      <c r="M8" s="48">
        <f>L8/(D8*1000)</f>
        <v>15.270454712753454</v>
      </c>
      <c r="N8" s="47">
        <v>-2</v>
      </c>
      <c r="O8" s="47">
        <v>2860</v>
      </c>
      <c r="P8" s="47">
        <v>0.9</v>
      </c>
      <c r="Q8" s="47">
        <v>4.3</v>
      </c>
      <c r="R8" s="47">
        <v>37.299999999999997</v>
      </c>
      <c r="S8" s="47">
        <v>0.9</v>
      </c>
      <c r="T8" s="47">
        <v>55</v>
      </c>
      <c r="U8" s="47">
        <v>59</v>
      </c>
      <c r="V8" s="47">
        <v>68</v>
      </c>
      <c r="W8" s="47">
        <v>68</v>
      </c>
      <c r="X8" s="4">
        <v>7</v>
      </c>
      <c r="Y8" s="47">
        <v>30</v>
      </c>
      <c r="Z8" s="4">
        <v>70</v>
      </c>
      <c r="AA8" s="47">
        <v>89.2</v>
      </c>
      <c r="AB8" s="26">
        <v>15.9</v>
      </c>
      <c r="AC8" s="26">
        <v>-0.5</v>
      </c>
      <c r="AD8" s="26">
        <v>57.8</v>
      </c>
    </row>
    <row r="9" spans="1:30">
      <c r="A9" s="43" t="s">
        <v>31</v>
      </c>
      <c r="B9" s="47">
        <v>2014</v>
      </c>
      <c r="C9" s="47">
        <v>3.7</v>
      </c>
      <c r="D9" s="47">
        <v>46700</v>
      </c>
      <c r="E9" s="47">
        <v>2.61</v>
      </c>
      <c r="F9" s="47">
        <v>31.1</v>
      </c>
      <c r="G9" s="4">
        <v>72</v>
      </c>
      <c r="H9" s="47">
        <v>74.8</v>
      </c>
      <c r="I9" s="47">
        <v>16.5</v>
      </c>
      <c r="J9" s="50">
        <v>3709.2</v>
      </c>
      <c r="K9" s="50">
        <v>49.7</v>
      </c>
      <c r="L9" s="55">
        <v>1860640000</v>
      </c>
      <c r="M9" s="48">
        <f>L9/(D9*1000)</f>
        <v>39.8423982869379</v>
      </c>
      <c r="N9" s="47">
        <v>0.3</v>
      </c>
      <c r="O9" s="47">
        <v>2980</v>
      </c>
      <c r="P9" s="47">
        <v>0.7</v>
      </c>
      <c r="Q9" s="47">
        <v>4.5999999999999996</v>
      </c>
      <c r="R9" s="47">
        <v>39.299999999999997</v>
      </c>
      <c r="S9" s="47">
        <v>1</v>
      </c>
      <c r="T9" s="47">
        <v>51</v>
      </c>
      <c r="U9" s="47">
        <v>59</v>
      </c>
      <c r="V9" s="47">
        <v>68</v>
      </c>
      <c r="W9" s="47">
        <v>68</v>
      </c>
      <c r="X9" s="4">
        <v>8</v>
      </c>
      <c r="Y9" s="47">
        <v>30</v>
      </c>
      <c r="Z9" s="4">
        <v>65</v>
      </c>
      <c r="AA9" s="47">
        <v>101.7</v>
      </c>
      <c r="AB9" s="26">
        <v>12.3</v>
      </c>
      <c r="AC9" s="26">
        <v>-0.6</v>
      </c>
      <c r="AD9" s="26">
        <v>59</v>
      </c>
    </row>
    <row r="10" spans="1:30">
      <c r="A10" s="43" t="s">
        <v>33</v>
      </c>
      <c r="B10" s="47">
        <v>2014</v>
      </c>
      <c r="C10" s="47">
        <v>9.5</v>
      </c>
      <c r="D10" s="47">
        <v>34192</v>
      </c>
      <c r="E10" s="47">
        <v>1.39</v>
      </c>
      <c r="F10" s="47">
        <v>2.2000000000000002</v>
      </c>
      <c r="G10" s="4">
        <v>34.6</v>
      </c>
      <c r="H10" s="47">
        <v>39.700000000000003</v>
      </c>
      <c r="I10" s="47">
        <v>56.8</v>
      </c>
      <c r="J10" s="50">
        <v>6915.1</v>
      </c>
      <c r="K10" s="50">
        <v>66.2</v>
      </c>
      <c r="L10" s="55">
        <v>3434594800</v>
      </c>
      <c r="M10" s="48">
        <f>L10/(D10*1000)</f>
        <v>100.4502456715021</v>
      </c>
      <c r="N10" s="47">
        <v>7.1</v>
      </c>
      <c r="O10" s="47">
        <v>15950</v>
      </c>
      <c r="P10" s="47">
        <v>11.9</v>
      </c>
      <c r="Q10" s="47">
        <v>-2.6</v>
      </c>
      <c r="R10" s="47">
        <v>102.1</v>
      </c>
      <c r="S10" s="47">
        <v>2.7</v>
      </c>
      <c r="T10" s="47">
        <v>69</v>
      </c>
      <c r="U10" s="47">
        <v>72</v>
      </c>
      <c r="V10" s="47">
        <v>81</v>
      </c>
      <c r="W10" s="47">
        <v>81</v>
      </c>
      <c r="X10" s="4">
        <v>203</v>
      </c>
      <c r="Y10" s="47">
        <v>70</v>
      </c>
      <c r="Z10" s="4">
        <v>65</v>
      </c>
      <c r="AA10" s="47">
        <v>100.1</v>
      </c>
      <c r="AB10" s="25">
        <v>8.6999999999999993</v>
      </c>
      <c r="AC10" s="25">
        <v>-0.6</v>
      </c>
      <c r="AD10" s="25">
        <v>46</v>
      </c>
    </row>
    <row r="11" spans="1:30">
      <c r="A11" s="43" t="s">
        <v>34</v>
      </c>
      <c r="B11" s="47">
        <v>2014</v>
      </c>
      <c r="C11" s="47">
        <v>5.7</v>
      </c>
      <c r="D11" s="47">
        <v>26286</v>
      </c>
      <c r="E11" s="47">
        <v>2.78</v>
      </c>
      <c r="F11" s="47">
        <v>66.8</v>
      </c>
      <c r="G11" s="4">
        <v>129</v>
      </c>
      <c r="H11" s="47">
        <v>66.099999999999994</v>
      </c>
      <c r="I11" s="47">
        <v>9.1999999999999993</v>
      </c>
      <c r="J11" s="50">
        <v>1217.0999999999999</v>
      </c>
      <c r="K11" s="50">
        <v>51.7</v>
      </c>
      <c r="L11" s="55">
        <v>275005430</v>
      </c>
      <c r="M11" s="48">
        <f>L11/(D11*1000)</f>
        <v>10.462049379898044</v>
      </c>
      <c r="N11" s="47">
        <v>3.5</v>
      </c>
      <c r="O11" s="47">
        <v>3200</v>
      </c>
      <c r="P11" s="47">
        <v>0.6</v>
      </c>
      <c r="Q11" s="47">
        <v>0</v>
      </c>
      <c r="R11" s="47">
        <v>41.8</v>
      </c>
      <c r="S11" s="47">
        <v>0.9</v>
      </c>
      <c r="T11" s="47">
        <v>61</v>
      </c>
      <c r="U11" s="47">
        <v>57</v>
      </c>
      <c r="V11" s="47">
        <v>67</v>
      </c>
      <c r="W11" s="47">
        <v>67</v>
      </c>
      <c r="X11" s="4">
        <v>9</v>
      </c>
      <c r="Y11" s="47">
        <v>36</v>
      </c>
      <c r="Z11" s="4">
        <v>60</v>
      </c>
      <c r="AA11" s="47">
        <v>91</v>
      </c>
      <c r="AB11" s="25">
        <v>11.8</v>
      </c>
      <c r="AC11" s="25">
        <v>-0.7</v>
      </c>
      <c r="AD11" s="25">
        <v>45.7</v>
      </c>
    </row>
    <row r="12" spans="1:30">
      <c r="A12" s="43" t="s">
        <v>32</v>
      </c>
      <c r="B12" s="47">
        <v>2014</v>
      </c>
      <c r="C12" s="47">
        <v>5.0999999999999996</v>
      </c>
      <c r="D12" s="47">
        <v>16290</v>
      </c>
      <c r="E12" s="47">
        <v>2.83</v>
      </c>
      <c r="F12" s="47">
        <v>51.5</v>
      </c>
      <c r="G12" s="4">
        <v>70.3</v>
      </c>
      <c r="H12" s="47">
        <v>83.9</v>
      </c>
      <c r="I12" s="47">
        <v>5.8</v>
      </c>
      <c r="J12" s="50">
        <v>1027.2</v>
      </c>
      <c r="K12" s="50">
        <v>51.6</v>
      </c>
      <c r="L12" s="55">
        <v>87840000</v>
      </c>
      <c r="M12" s="48">
        <f>L12/(D12*1000)</f>
        <v>5.3922651933701662</v>
      </c>
      <c r="N12" s="47">
        <v>2</v>
      </c>
      <c r="O12" s="47">
        <v>3010</v>
      </c>
      <c r="P12" s="47">
        <v>-0.4</v>
      </c>
      <c r="Q12" s="47">
        <v>5.5</v>
      </c>
      <c r="R12" s="47">
        <v>45</v>
      </c>
      <c r="S12" s="47">
        <v>0.9</v>
      </c>
      <c r="T12" s="47">
        <v>52</v>
      </c>
      <c r="U12" s="47">
        <v>59</v>
      </c>
      <c r="V12" s="47">
        <v>69</v>
      </c>
      <c r="W12" s="47">
        <v>69</v>
      </c>
      <c r="X12" s="4">
        <v>8</v>
      </c>
      <c r="Y12" s="47">
        <v>36</v>
      </c>
      <c r="Z12" s="4">
        <v>65</v>
      </c>
      <c r="AA12" s="47">
        <v>89.9</v>
      </c>
      <c r="AB12" s="26">
        <v>11.8</v>
      </c>
      <c r="AC12" s="26">
        <v>-0.6</v>
      </c>
      <c r="AD12" s="26">
        <v>53.6</v>
      </c>
    </row>
    <row r="13" spans="1:30">
      <c r="A13" s="43" t="s">
        <v>35</v>
      </c>
      <c r="B13" s="47">
        <v>2014</v>
      </c>
      <c r="C13" s="47">
        <v>6.4</v>
      </c>
      <c r="D13" s="47">
        <v>2273</v>
      </c>
      <c r="E13" s="47">
        <v>1.77</v>
      </c>
      <c r="F13" s="47">
        <v>21.7</v>
      </c>
      <c r="G13" s="4">
        <v>117.5</v>
      </c>
      <c r="H13" s="47">
        <v>54.2</v>
      </c>
      <c r="I13" s="47">
        <v>14.8</v>
      </c>
      <c r="J13" s="50">
        <v>10216.4</v>
      </c>
      <c r="K13" s="50">
        <v>65.7</v>
      </c>
      <c r="L13" s="55">
        <v>995286138</v>
      </c>
      <c r="M13" s="48">
        <f>L13/(D13*1000)</f>
        <v>437.87335591728993</v>
      </c>
      <c r="N13" s="47">
        <v>-2.7</v>
      </c>
      <c r="O13" s="47">
        <v>16680</v>
      </c>
      <c r="P13" s="47">
        <v>2.6</v>
      </c>
      <c r="Q13" s="47">
        <v>4.2</v>
      </c>
      <c r="R13" s="47">
        <v>64.5</v>
      </c>
      <c r="S13" s="47">
        <v>2.8</v>
      </c>
      <c r="T13" s="47">
        <v>69</v>
      </c>
      <c r="U13" s="47">
        <v>70</v>
      </c>
      <c r="V13" s="47">
        <v>77</v>
      </c>
      <c r="W13" s="47">
        <v>77</v>
      </c>
      <c r="X13" s="4">
        <v>211</v>
      </c>
      <c r="Y13" s="47">
        <v>58</v>
      </c>
      <c r="Z13" s="4">
        <v>65</v>
      </c>
      <c r="AA13" s="47">
        <v>97.9</v>
      </c>
      <c r="AB13" s="26">
        <v>9.1999999999999993</v>
      </c>
      <c r="AC13" s="26">
        <v>-0.5</v>
      </c>
      <c r="AD13" s="26">
        <v>54.7</v>
      </c>
    </row>
    <row r="14" spans="1:30">
      <c r="A14" s="43" t="s">
        <v>37</v>
      </c>
      <c r="B14" s="47">
        <v>2014</v>
      </c>
      <c r="C14" s="47">
        <v>5.4</v>
      </c>
      <c r="D14" s="47">
        <v>19240</v>
      </c>
      <c r="E14" s="47">
        <v>3.89</v>
      </c>
      <c r="F14" s="47">
        <v>53.7</v>
      </c>
      <c r="G14" s="4">
        <v>42.8</v>
      </c>
      <c r="H14" s="47">
        <v>83.8</v>
      </c>
      <c r="I14" s="47">
        <v>1.2</v>
      </c>
      <c r="J14" s="50">
        <v>1126.2</v>
      </c>
      <c r="K14" s="50">
        <v>65.599999999999994</v>
      </c>
      <c r="L14" s="55">
        <v>14682600</v>
      </c>
      <c r="M14" s="48">
        <f>L14/(D14*1000)</f>
        <v>0.76312889812889817</v>
      </c>
      <c r="N14" s="47">
        <v>6.8</v>
      </c>
      <c r="O14" s="47">
        <v>16600</v>
      </c>
      <c r="P14" s="47">
        <v>12</v>
      </c>
      <c r="Q14" s="47">
        <v>-4.2</v>
      </c>
      <c r="R14" s="47">
        <v>86.3</v>
      </c>
      <c r="S14" s="47">
        <v>2.6</v>
      </c>
      <c r="T14" s="47">
        <v>66</v>
      </c>
      <c r="U14" s="47">
        <v>71</v>
      </c>
      <c r="V14" s="47">
        <v>79</v>
      </c>
      <c r="W14" s="47">
        <v>79</v>
      </c>
      <c r="X14" s="4">
        <v>182</v>
      </c>
      <c r="Y14" s="47">
        <v>70</v>
      </c>
      <c r="Z14" s="4">
        <v>65</v>
      </c>
      <c r="AA14" s="47">
        <v>97.5</v>
      </c>
      <c r="AB14" s="25">
        <v>9</v>
      </c>
      <c r="AC14" s="25">
        <v>-0.5</v>
      </c>
      <c r="AD14" s="25">
        <v>56.4</v>
      </c>
    </row>
    <row r="15" spans="1:30">
      <c r="A15" s="43" t="s">
        <v>36</v>
      </c>
      <c r="B15" s="47">
        <v>2014</v>
      </c>
      <c r="C15" s="47">
        <v>5.2</v>
      </c>
      <c r="D15" s="47">
        <v>176405</v>
      </c>
      <c r="E15" s="47">
        <v>2.67</v>
      </c>
      <c r="F15" s="47">
        <v>48.7</v>
      </c>
      <c r="G15" s="4">
        <v>78.8</v>
      </c>
      <c r="H15" s="47">
        <v>53</v>
      </c>
      <c r="I15" s="47">
        <v>21</v>
      </c>
      <c r="J15" s="50">
        <v>5516.4</v>
      </c>
      <c r="K15" s="50">
        <v>65.5</v>
      </c>
      <c r="L15" s="55">
        <v>1713929200</v>
      </c>
      <c r="M15" s="48">
        <f>L15/(D15*1000)</f>
        <v>9.7158765341118443</v>
      </c>
      <c r="N15" s="47">
        <v>-0.9</v>
      </c>
      <c r="O15" s="47">
        <v>15310</v>
      </c>
      <c r="P15" s="47">
        <v>1.9</v>
      </c>
      <c r="Q15" s="47">
        <v>6</v>
      </c>
      <c r="R15" s="47">
        <v>34</v>
      </c>
      <c r="S15" s="47">
        <v>3.2</v>
      </c>
      <c r="T15" s="47">
        <v>67</v>
      </c>
      <c r="U15" s="47">
        <v>70</v>
      </c>
      <c r="V15" s="47">
        <v>80</v>
      </c>
      <c r="W15" s="47">
        <v>80</v>
      </c>
      <c r="X15" s="4">
        <v>207</v>
      </c>
      <c r="Y15" s="47">
        <v>70</v>
      </c>
      <c r="Z15" s="4">
        <v>70</v>
      </c>
      <c r="AA15" s="47">
        <v>70.7</v>
      </c>
      <c r="AB15" s="25">
        <v>10.4</v>
      </c>
      <c r="AC15" s="25">
        <v>0.1</v>
      </c>
      <c r="AD15" s="25">
        <v>60.2</v>
      </c>
    </row>
    <row r="16" spans="1:30">
      <c r="A16" s="43" t="s">
        <v>38</v>
      </c>
      <c r="B16" s="47">
        <v>2014</v>
      </c>
      <c r="C16" s="47">
        <v>4.7</v>
      </c>
      <c r="D16" s="47">
        <v>11087</v>
      </c>
      <c r="E16" s="47">
        <v>2.4900000000000002</v>
      </c>
      <c r="F16" s="47">
        <v>38.200000000000003</v>
      </c>
      <c r="G16" s="4">
        <v>69.900000000000006</v>
      </c>
      <c r="H16" s="47">
        <v>83</v>
      </c>
      <c r="I16" s="47">
        <v>10.6</v>
      </c>
      <c r="J16" s="50">
        <v>1779.6</v>
      </c>
      <c r="K16" s="50">
        <v>66.2</v>
      </c>
      <c r="L16" s="55">
        <v>118500000</v>
      </c>
      <c r="M16" s="48">
        <f>L16/(D16*1000)</f>
        <v>10.688193379633805</v>
      </c>
      <c r="N16" s="47">
        <v>-1.7</v>
      </c>
      <c r="O16" s="47">
        <v>17460</v>
      </c>
      <c r="P16" s="47">
        <v>0.9</v>
      </c>
      <c r="Q16" s="47">
        <v>5.5</v>
      </c>
      <c r="R16" s="47">
        <v>69.2</v>
      </c>
      <c r="S16" s="47">
        <v>2.8</v>
      </c>
      <c r="T16" s="47">
        <v>70</v>
      </c>
      <c r="U16" s="47">
        <v>70</v>
      </c>
      <c r="V16" s="47">
        <v>76</v>
      </c>
      <c r="W16" s="47">
        <v>76</v>
      </c>
      <c r="X16" s="4">
        <v>226</v>
      </c>
      <c r="Y16" s="47">
        <v>58</v>
      </c>
      <c r="Z16" s="4">
        <v>70</v>
      </c>
      <c r="AA16" s="47">
        <v>71.8</v>
      </c>
      <c r="AB16" s="26">
        <v>9.6999999999999993</v>
      </c>
      <c r="AC16" s="26">
        <v>0.1</v>
      </c>
      <c r="AD16" s="26">
        <v>56.9</v>
      </c>
    </row>
    <row r="17" spans="1:30">
      <c r="A17" s="43" t="s">
        <v>39</v>
      </c>
      <c r="B17" s="47">
        <v>2014</v>
      </c>
      <c r="C17" s="47">
        <v>5.8</v>
      </c>
      <c r="D17" s="47">
        <v>14175</v>
      </c>
      <c r="E17" s="47">
        <v>2.79</v>
      </c>
      <c r="F17" s="47">
        <v>35.1</v>
      </c>
      <c r="G17" s="4">
        <v>101.4</v>
      </c>
      <c r="H17" s="47">
        <v>54.6</v>
      </c>
      <c r="I17" s="47">
        <v>17.7</v>
      </c>
      <c r="J17" s="50">
        <v>2868.3</v>
      </c>
      <c r="K17" s="50">
        <v>60.7</v>
      </c>
      <c r="L17" s="55">
        <v>68166000</v>
      </c>
      <c r="M17" s="48">
        <f>L17/(D17*1000)</f>
        <v>4.8088888888888892</v>
      </c>
      <c r="N17" s="47">
        <v>15.2</v>
      </c>
      <c r="O17" s="47">
        <v>3050</v>
      </c>
      <c r="P17" s="47">
        <v>3.9</v>
      </c>
      <c r="Q17" s="47">
        <v>1.4</v>
      </c>
      <c r="R17" s="47">
        <v>68.3</v>
      </c>
      <c r="S17" s="47">
        <v>1.4</v>
      </c>
      <c r="T17" s="47">
        <v>55</v>
      </c>
      <c r="U17" s="47">
        <v>58</v>
      </c>
      <c r="V17" s="47">
        <v>79</v>
      </c>
      <c r="W17" s="47">
        <v>79</v>
      </c>
      <c r="X17" s="4">
        <v>22</v>
      </c>
      <c r="Y17" s="47">
        <v>30</v>
      </c>
      <c r="Z17" s="4">
        <v>50</v>
      </c>
      <c r="AA17" s="47">
        <v>99</v>
      </c>
      <c r="AB17" s="26">
        <v>13.9</v>
      </c>
      <c r="AC17" s="26">
        <v>-0.4</v>
      </c>
      <c r="AD17" s="26">
        <v>64</v>
      </c>
    </row>
    <row r="18" spans="1:30">
      <c r="A18" s="43" t="s">
        <v>40</v>
      </c>
      <c r="B18" s="47">
        <v>2014</v>
      </c>
      <c r="C18" s="47">
        <v>5.0999999999999996</v>
      </c>
      <c r="D18" s="47">
        <v>7138</v>
      </c>
      <c r="E18" s="47">
        <v>2.63</v>
      </c>
      <c r="F18" s="47">
        <v>31.7</v>
      </c>
      <c r="G18" s="4">
        <v>145.4</v>
      </c>
      <c r="H18" s="47">
        <v>60.4</v>
      </c>
      <c r="I18" s="47">
        <v>5.7</v>
      </c>
      <c r="J18" s="50">
        <v>1404.1</v>
      </c>
      <c r="K18" s="50">
        <v>53</v>
      </c>
      <c r="L18" s="55">
        <v>44925000</v>
      </c>
      <c r="M18" s="48">
        <f>L18/(D18*1000)</f>
        <v>6.2937797702437654</v>
      </c>
      <c r="N18" s="47">
        <v>0</v>
      </c>
      <c r="O18" s="47">
        <v>3430</v>
      </c>
      <c r="P18" s="47">
        <v>-1.7</v>
      </c>
      <c r="Q18" s="47">
        <v>7</v>
      </c>
      <c r="R18" s="47">
        <v>56.4</v>
      </c>
      <c r="S18" s="47">
        <v>1.5</v>
      </c>
      <c r="T18" s="47">
        <v>62</v>
      </c>
      <c r="U18" s="47">
        <v>63</v>
      </c>
      <c r="V18" s="47">
        <v>78</v>
      </c>
      <c r="W18" s="47">
        <v>78</v>
      </c>
      <c r="X18" s="4">
        <v>23</v>
      </c>
      <c r="Y18" s="47">
        <v>43</v>
      </c>
      <c r="Z18" s="4">
        <v>70</v>
      </c>
      <c r="AA18" s="47">
        <v>97.3</v>
      </c>
      <c r="AB18" s="25">
        <v>14.1</v>
      </c>
      <c r="AC18" s="25">
        <v>-0.5</v>
      </c>
      <c r="AD18" s="25">
        <v>63.8</v>
      </c>
    </row>
    <row r="19" spans="1:30">
      <c r="A19" s="43" t="s">
        <v>41</v>
      </c>
      <c r="B19" s="47">
        <v>2014</v>
      </c>
      <c r="C19" s="47">
        <v>11</v>
      </c>
      <c r="D19" s="47">
        <v>7138</v>
      </c>
      <c r="E19" s="47">
        <v>1</v>
      </c>
      <c r="F19" s="47">
        <v>5.2</v>
      </c>
      <c r="G19" s="4">
        <v>63.3</v>
      </c>
      <c r="H19" s="47">
        <v>32.200000000000003</v>
      </c>
      <c r="I19" s="47">
        <v>46.2</v>
      </c>
      <c r="J19" s="50">
        <v>10505.3</v>
      </c>
      <c r="K19" s="50">
        <v>51</v>
      </c>
      <c r="L19" s="55">
        <v>888000000</v>
      </c>
      <c r="M19" s="48">
        <f>L19/(D19*1000)</f>
        <v>124.40459512468479</v>
      </c>
      <c r="N19" s="47">
        <v>4.9000000000000004</v>
      </c>
      <c r="O19" s="47">
        <v>3380</v>
      </c>
      <c r="P19" s="47">
        <v>-1.1000000000000001</v>
      </c>
      <c r="Q19" s="47">
        <v>6.4</v>
      </c>
      <c r="R19" s="47">
        <v>54.6</v>
      </c>
      <c r="S19" s="47">
        <v>1.5</v>
      </c>
      <c r="T19" s="47">
        <v>62</v>
      </c>
      <c r="U19" s="47">
        <v>60</v>
      </c>
      <c r="V19" s="47">
        <v>78</v>
      </c>
      <c r="W19" s="47">
        <v>78</v>
      </c>
      <c r="X19" s="4">
        <v>22</v>
      </c>
      <c r="Y19" s="47">
        <v>30</v>
      </c>
      <c r="Z19" s="4">
        <v>75</v>
      </c>
      <c r="AA19" s="47">
        <v>97.4</v>
      </c>
      <c r="AB19" s="26">
        <v>13.1</v>
      </c>
      <c r="AC19" s="26">
        <v>-0.4</v>
      </c>
      <c r="AD19" s="26">
        <v>62.9</v>
      </c>
    </row>
    <row r="20" spans="1:30">
      <c r="A20" s="43" t="s">
        <v>42</v>
      </c>
      <c r="B20" s="47">
        <v>2014</v>
      </c>
      <c r="C20" s="47">
        <v>3.8</v>
      </c>
      <c r="D20" s="47">
        <v>36912</v>
      </c>
      <c r="E20" s="47">
        <v>3.29</v>
      </c>
      <c r="F20" s="47">
        <v>40.9</v>
      </c>
      <c r="G20" s="4">
        <v>129.1</v>
      </c>
      <c r="H20" s="47">
        <v>78.5</v>
      </c>
      <c r="I20" s="47">
        <v>16.899999999999999</v>
      </c>
      <c r="J20" s="50">
        <v>2020.5</v>
      </c>
      <c r="K20" s="50">
        <v>58.5</v>
      </c>
      <c r="L20" s="55">
        <v>201920000</v>
      </c>
      <c r="M20" s="48">
        <f>L20/(D20*1000)</f>
        <v>5.4703077589943652</v>
      </c>
      <c r="N20" s="47">
        <v>0</v>
      </c>
      <c r="O20" s="47">
        <v>3660</v>
      </c>
      <c r="P20" s="47">
        <v>0.4</v>
      </c>
      <c r="Q20" s="47">
        <v>0</v>
      </c>
      <c r="R20" s="47">
        <v>52.9</v>
      </c>
      <c r="S20" s="47">
        <v>1.5</v>
      </c>
      <c r="T20" s="47">
        <v>62</v>
      </c>
      <c r="U20" s="47">
        <v>62</v>
      </c>
      <c r="V20" s="47">
        <v>76</v>
      </c>
      <c r="W20" s="47">
        <v>76</v>
      </c>
      <c r="X20" s="4">
        <v>26</v>
      </c>
      <c r="Y20" s="47">
        <v>39</v>
      </c>
      <c r="Z20" s="4">
        <v>75</v>
      </c>
      <c r="AA20" s="47">
        <v>74.400000000000006</v>
      </c>
      <c r="AB20" s="25">
        <v>12.3</v>
      </c>
      <c r="AC20" s="25">
        <v>-0.3</v>
      </c>
      <c r="AD20" s="25">
        <v>60.3</v>
      </c>
    </row>
    <row r="21" spans="1:30">
      <c r="A21" s="43" t="s">
        <v>43</v>
      </c>
      <c r="B21" s="47">
        <v>2014</v>
      </c>
      <c r="C21" s="47">
        <v>7.5</v>
      </c>
      <c r="D21" s="47">
        <v>54544</v>
      </c>
      <c r="E21" s="47">
        <v>1.57</v>
      </c>
      <c r="F21" s="47">
        <v>55.5</v>
      </c>
      <c r="G21" s="4">
        <v>55.2</v>
      </c>
      <c r="H21" s="47">
        <v>35.700000000000003</v>
      </c>
      <c r="I21" s="47">
        <v>49</v>
      </c>
      <c r="J21" s="50">
        <v>12884.1</v>
      </c>
      <c r="K21" s="50">
        <v>50.3</v>
      </c>
      <c r="L21" s="55">
        <v>50616192026</v>
      </c>
      <c r="M21" s="48">
        <f>L21/(D21*1000)</f>
        <v>927.98826683044877</v>
      </c>
      <c r="N21" s="47">
        <v>8.1999999999999993</v>
      </c>
      <c r="O21" s="47">
        <v>3260</v>
      </c>
      <c r="P21" s="47">
        <v>3.1</v>
      </c>
      <c r="Q21" s="47">
        <v>2</v>
      </c>
      <c r="R21" s="47">
        <v>64.2</v>
      </c>
      <c r="S21" s="47">
        <v>1.4</v>
      </c>
      <c r="T21" s="47">
        <v>65</v>
      </c>
      <c r="U21" s="47">
        <v>59</v>
      </c>
      <c r="V21" s="47">
        <v>78</v>
      </c>
      <c r="W21" s="47">
        <v>78</v>
      </c>
      <c r="X21" s="4">
        <v>20</v>
      </c>
      <c r="Y21" s="47">
        <v>35</v>
      </c>
      <c r="Z21" s="4">
        <v>55</v>
      </c>
      <c r="AA21" s="47">
        <v>74.599999999999994</v>
      </c>
      <c r="AB21" s="26">
        <v>13.9</v>
      </c>
      <c r="AC21" s="26">
        <v>-0.3</v>
      </c>
      <c r="AD21" s="26">
        <v>63.1</v>
      </c>
    </row>
    <row r="22" spans="1:30">
      <c r="A22" s="43" t="s">
        <v>44</v>
      </c>
      <c r="B22" s="47">
        <v>2014</v>
      </c>
      <c r="C22" s="47">
        <v>4</v>
      </c>
      <c r="D22" s="47">
        <v>15400</v>
      </c>
      <c r="E22" s="47">
        <v>3.09</v>
      </c>
      <c r="F22" s="47">
        <v>64.400000000000006</v>
      </c>
      <c r="G22" s="4">
        <v>65.7</v>
      </c>
      <c r="H22" s="47">
        <v>58.6</v>
      </c>
      <c r="I22" s="47">
        <v>19</v>
      </c>
      <c r="J22" s="50">
        <v>3450.1</v>
      </c>
      <c r="K22" s="50">
        <v>60.1</v>
      </c>
      <c r="L22" s="55">
        <v>305091000</v>
      </c>
      <c r="M22" s="48">
        <f>L22/(D22*1000)</f>
        <v>19.811103896103894</v>
      </c>
      <c r="N22" s="47">
        <v>1.3</v>
      </c>
      <c r="O22" s="47">
        <v>10690</v>
      </c>
      <c r="P22" s="47">
        <v>11.2</v>
      </c>
      <c r="Q22" s="47">
        <v>0.4</v>
      </c>
      <c r="R22" s="47">
        <v>30.6</v>
      </c>
      <c r="S22" s="47">
        <v>0.6</v>
      </c>
      <c r="T22" s="47">
        <v>63</v>
      </c>
      <c r="U22" s="47">
        <v>53</v>
      </c>
      <c r="V22" s="47">
        <v>86</v>
      </c>
      <c r="W22" s="47">
        <v>86</v>
      </c>
      <c r="X22" s="4">
        <v>21</v>
      </c>
      <c r="Y22" s="47">
        <v>20</v>
      </c>
      <c r="Z22" s="4">
        <v>45</v>
      </c>
      <c r="AA22" s="47">
        <v>85.9</v>
      </c>
      <c r="AB22" s="26">
        <v>19.899999999999999</v>
      </c>
      <c r="AC22" s="26">
        <v>-0.1</v>
      </c>
      <c r="AD22" s="26">
        <v>31.5</v>
      </c>
    </row>
    <row r="23" spans="1:30">
      <c r="A23" s="43" t="s">
        <v>45</v>
      </c>
      <c r="B23" s="47">
        <v>2014</v>
      </c>
      <c r="C23" s="47">
        <v>5.3</v>
      </c>
      <c r="D23" s="47">
        <v>13587</v>
      </c>
      <c r="E23" s="47">
        <v>1.69</v>
      </c>
      <c r="F23" s="47">
        <v>70</v>
      </c>
      <c r="G23" s="4">
        <v>86.8</v>
      </c>
      <c r="H23" s="47">
        <v>67.5</v>
      </c>
      <c r="I23" s="47">
        <v>16.399999999999999</v>
      </c>
      <c r="J23" s="50">
        <v>2955.2</v>
      </c>
      <c r="K23" s="50">
        <v>54.7</v>
      </c>
      <c r="L23" s="55">
        <v>550485868</v>
      </c>
      <c r="M23" s="48">
        <f>L23/(D23*1000)</f>
        <v>40.515630234783252</v>
      </c>
      <c r="N23" s="47">
        <v>6.6</v>
      </c>
      <c r="O23" s="47">
        <v>11160</v>
      </c>
      <c r="P23" s="47">
        <v>9.9</v>
      </c>
      <c r="Q23" s="47">
        <v>1.5</v>
      </c>
      <c r="R23" s="47">
        <v>25.5</v>
      </c>
      <c r="S23" s="47">
        <v>0.7</v>
      </c>
      <c r="T23" s="47">
        <v>65</v>
      </c>
      <c r="U23" s="47">
        <v>55</v>
      </c>
      <c r="V23" s="47">
        <v>86</v>
      </c>
      <c r="W23" s="47">
        <v>86</v>
      </c>
      <c r="X23" s="4">
        <v>23</v>
      </c>
      <c r="Y23" s="47">
        <v>20</v>
      </c>
      <c r="Z23" s="4">
        <v>50</v>
      </c>
      <c r="AA23" s="47">
        <v>86.9</v>
      </c>
      <c r="AB23" s="25">
        <v>19.3</v>
      </c>
      <c r="AC23" s="25">
        <v>-0.1</v>
      </c>
      <c r="AD23" s="25">
        <v>33.4</v>
      </c>
    </row>
    <row r="24" spans="1:30">
      <c r="A24" s="43" t="s">
        <v>24</v>
      </c>
      <c r="B24" s="47">
        <v>2015</v>
      </c>
      <c r="C24" s="47">
        <v>6.3</v>
      </c>
      <c r="D24" s="47">
        <v>2121</v>
      </c>
      <c r="E24" s="47">
        <v>1.5</v>
      </c>
      <c r="F24" s="47">
        <v>19.3</v>
      </c>
      <c r="G24" s="4">
        <v>88.1</v>
      </c>
      <c r="H24" s="47">
        <v>32.799999999999997</v>
      </c>
      <c r="I24" s="47">
        <v>37.299999999999997</v>
      </c>
      <c r="J24" s="50">
        <v>16714.400000000001</v>
      </c>
      <c r="K24" s="50">
        <v>58.5</v>
      </c>
      <c r="L24" s="56">
        <v>820000</v>
      </c>
      <c r="M24" s="48">
        <f>L24/(D24*1000)</f>
        <v>0.38661008958038662</v>
      </c>
      <c r="N24" s="47">
        <v>1.7</v>
      </c>
      <c r="O24" s="47">
        <v>11350</v>
      </c>
      <c r="P24" s="47">
        <v>21.4</v>
      </c>
      <c r="Q24" s="47">
        <v>-2.6</v>
      </c>
      <c r="R24" s="47">
        <v>39.700000000000003</v>
      </c>
      <c r="S24" s="47">
        <v>0.6</v>
      </c>
      <c r="T24" s="47">
        <v>72</v>
      </c>
      <c r="U24" s="47">
        <v>53</v>
      </c>
      <c r="V24" s="47">
        <v>77</v>
      </c>
      <c r="W24" s="47">
        <v>84</v>
      </c>
      <c r="X24" s="4">
        <v>16</v>
      </c>
      <c r="Y24" s="47">
        <v>33</v>
      </c>
      <c r="Z24" s="4">
        <v>55</v>
      </c>
      <c r="AA24" s="47">
        <v>89.1</v>
      </c>
      <c r="AB24" s="25">
        <v>26.6</v>
      </c>
      <c r="AC24" s="25">
        <v>-0.8</v>
      </c>
      <c r="AD24" s="25">
        <v>36.700000000000003</v>
      </c>
    </row>
    <row r="25" spans="1:30">
      <c r="A25" s="43" t="s">
        <v>25</v>
      </c>
      <c r="B25" s="47">
        <v>2015</v>
      </c>
      <c r="C25" s="47">
        <v>6</v>
      </c>
      <c r="D25" s="47">
        <v>10576</v>
      </c>
      <c r="E25" s="47">
        <v>2.8</v>
      </c>
      <c r="F25" s="47">
        <v>40.1</v>
      </c>
      <c r="G25" s="4">
        <v>163.9</v>
      </c>
      <c r="H25" s="47">
        <v>54.3</v>
      </c>
      <c r="I25" s="47">
        <v>11.3</v>
      </c>
      <c r="J25" s="50">
        <v>2946</v>
      </c>
      <c r="K25" s="50">
        <v>55.8</v>
      </c>
      <c r="L25" s="56">
        <v>1470000</v>
      </c>
      <c r="M25" s="48">
        <f>L25/(D25*1000)</f>
        <v>0.13899394856278366</v>
      </c>
      <c r="N25" s="47">
        <v>-3.6</v>
      </c>
      <c r="O25" s="47">
        <v>10800</v>
      </c>
      <c r="P25" s="47">
        <v>22.9</v>
      </c>
      <c r="Q25" s="47">
        <v>-3.9</v>
      </c>
      <c r="R25" s="47">
        <v>37.1</v>
      </c>
      <c r="S25" s="47">
        <v>0.7</v>
      </c>
      <c r="T25" s="47">
        <v>67</v>
      </c>
      <c r="U25" s="47">
        <v>53</v>
      </c>
      <c r="V25" s="47">
        <v>78</v>
      </c>
      <c r="W25" s="47">
        <v>86</v>
      </c>
      <c r="X25" s="4">
        <v>17</v>
      </c>
      <c r="Y25" s="47">
        <v>35</v>
      </c>
      <c r="Z25" s="4">
        <v>55</v>
      </c>
      <c r="AA25" s="47">
        <v>86.9</v>
      </c>
      <c r="AB25" s="26">
        <v>25.9</v>
      </c>
      <c r="AC25" s="26">
        <v>-0.8</v>
      </c>
      <c r="AD25" s="26">
        <v>37.9</v>
      </c>
    </row>
    <row r="26" spans="1:30">
      <c r="A26" s="43" t="s">
        <v>26</v>
      </c>
      <c r="B26" s="47">
        <v>2015</v>
      </c>
      <c r="C26" s="47">
        <v>4.5999999999999996</v>
      </c>
      <c r="D26" s="47">
        <v>18111</v>
      </c>
      <c r="E26" s="47">
        <v>2.9</v>
      </c>
      <c r="F26" s="47">
        <v>40.1</v>
      </c>
      <c r="G26" s="4">
        <v>79.8</v>
      </c>
      <c r="H26" s="47">
        <v>72.5</v>
      </c>
      <c r="I26" s="47">
        <v>14</v>
      </c>
      <c r="J26" s="50">
        <v>1934.8</v>
      </c>
      <c r="K26" s="50">
        <v>55.5</v>
      </c>
      <c r="L26" s="56">
        <v>5960000</v>
      </c>
      <c r="M26" s="48">
        <f>L26/(D26*1000)</f>
        <v>0.32908177350781292</v>
      </c>
      <c r="N26" s="47">
        <v>3.2</v>
      </c>
      <c r="O26" s="47">
        <v>10850</v>
      </c>
      <c r="P26" s="47">
        <v>6.2</v>
      </c>
      <c r="Q26" s="47">
        <v>6.9</v>
      </c>
      <c r="R26" s="47">
        <v>24.4</v>
      </c>
      <c r="S26" s="47">
        <v>0.7</v>
      </c>
      <c r="T26" s="47">
        <v>68</v>
      </c>
      <c r="U26" s="47">
        <v>56</v>
      </c>
      <c r="V26" s="47">
        <v>86</v>
      </c>
      <c r="W26" s="47">
        <v>86</v>
      </c>
      <c r="X26" s="4">
        <v>23</v>
      </c>
      <c r="Y26" s="47">
        <v>20</v>
      </c>
      <c r="Z26" s="4">
        <v>55</v>
      </c>
      <c r="AA26" s="47">
        <v>71.5</v>
      </c>
      <c r="AB26" s="26">
        <v>27.9</v>
      </c>
      <c r="AC26" s="26">
        <v>0.1</v>
      </c>
      <c r="AD26" s="26">
        <v>81.900000000000006</v>
      </c>
    </row>
    <row r="27" spans="1:30">
      <c r="A27" s="43" t="s">
        <v>27</v>
      </c>
      <c r="B27" s="47">
        <v>2015</v>
      </c>
      <c r="C27" s="47">
        <v>5.0999999999999996</v>
      </c>
      <c r="D27" s="47">
        <v>23226</v>
      </c>
      <c r="E27" s="47">
        <v>2.5</v>
      </c>
      <c r="F27" s="47">
        <v>46.3</v>
      </c>
      <c r="G27" s="4">
        <v>109.4</v>
      </c>
      <c r="H27" s="47">
        <v>50.6</v>
      </c>
      <c r="I27" s="47">
        <v>38.4</v>
      </c>
      <c r="J27" s="50">
        <v>4417.2</v>
      </c>
      <c r="K27" s="50">
        <v>48</v>
      </c>
      <c r="L27" s="56">
        <v>6250000</v>
      </c>
      <c r="M27" s="48">
        <f>L27/(D27*1000)</f>
        <v>0.2690949797640575</v>
      </c>
      <c r="N27" s="47">
        <v>7.8</v>
      </c>
      <c r="O27" s="47">
        <v>1510</v>
      </c>
      <c r="P27" s="47">
        <v>11</v>
      </c>
      <c r="Q27" s="47">
        <v>1.2</v>
      </c>
      <c r="R27" s="47">
        <v>33.5</v>
      </c>
      <c r="S27" s="47">
        <v>0.5</v>
      </c>
      <c r="T27" s="47">
        <v>58</v>
      </c>
      <c r="U27" s="47">
        <v>50</v>
      </c>
      <c r="V27" s="47">
        <v>78</v>
      </c>
      <c r="W27" s="47">
        <v>78</v>
      </c>
      <c r="X27" s="4">
        <v>3</v>
      </c>
      <c r="Y27" s="47">
        <v>30</v>
      </c>
      <c r="Z27" s="4">
        <v>20</v>
      </c>
      <c r="AA27" s="47">
        <v>70.8</v>
      </c>
      <c r="AB27" s="25">
        <v>27.4</v>
      </c>
      <c r="AC27" s="25">
        <v>0.2</v>
      </c>
      <c r="AD27" s="25">
        <v>90.9</v>
      </c>
    </row>
    <row r="28" spans="1:30">
      <c r="A28" s="43" t="s">
        <v>28</v>
      </c>
      <c r="B28" s="47">
        <v>2015</v>
      </c>
      <c r="C28" s="47">
        <v>8.3000000000000007</v>
      </c>
      <c r="D28" s="47">
        <v>92443</v>
      </c>
      <c r="E28" s="47">
        <v>2.2000000000000002</v>
      </c>
      <c r="F28" s="47">
        <v>40</v>
      </c>
      <c r="G28" s="4">
        <v>101.7</v>
      </c>
      <c r="H28" s="47">
        <v>57.2</v>
      </c>
      <c r="I28" s="47">
        <v>37.799999999999997</v>
      </c>
      <c r="J28" s="50">
        <v>10570.4</v>
      </c>
      <c r="K28" s="50">
        <v>43.8</v>
      </c>
      <c r="L28" s="56">
        <v>210000</v>
      </c>
      <c r="M28" s="48">
        <f>L28/(D28*1000)</f>
        <v>2.2716701102300876E-3</v>
      </c>
      <c r="N28" s="47">
        <v>6.5</v>
      </c>
      <c r="O28" s="47">
        <v>1650</v>
      </c>
      <c r="P28" s="47">
        <v>10.8</v>
      </c>
      <c r="Q28" s="47">
        <v>3.1</v>
      </c>
      <c r="R28" s="47">
        <v>30.4</v>
      </c>
      <c r="S28" s="47">
        <v>0.4</v>
      </c>
      <c r="T28" s="47">
        <v>56</v>
      </c>
      <c r="U28" s="47">
        <v>52</v>
      </c>
      <c r="V28" s="47">
        <v>77</v>
      </c>
      <c r="W28" s="47">
        <v>77</v>
      </c>
      <c r="X28" s="4">
        <v>3</v>
      </c>
      <c r="Y28" s="47">
        <v>30</v>
      </c>
      <c r="Z28" s="4">
        <v>20</v>
      </c>
      <c r="AA28" s="47">
        <v>97.9</v>
      </c>
      <c r="AB28" s="25">
        <v>6.5</v>
      </c>
      <c r="AC28" s="25">
        <v>-0.1</v>
      </c>
      <c r="AD28" s="25">
        <v>66.400000000000006</v>
      </c>
    </row>
    <row r="29" spans="1:30">
      <c r="A29" s="43" t="s">
        <v>29</v>
      </c>
      <c r="B29" s="47">
        <v>2015</v>
      </c>
      <c r="C29" s="47">
        <v>6.4</v>
      </c>
      <c r="D29" s="47">
        <v>100835</v>
      </c>
      <c r="E29" s="47">
        <v>2.8</v>
      </c>
      <c r="F29" s="47">
        <v>23.5</v>
      </c>
      <c r="G29" s="4">
        <v>42</v>
      </c>
      <c r="H29" s="47">
        <v>80.599999999999994</v>
      </c>
      <c r="I29" s="47">
        <v>13.9</v>
      </c>
      <c r="J29" s="50">
        <v>1779.1</v>
      </c>
      <c r="K29" s="50">
        <v>44.1</v>
      </c>
      <c r="L29" s="56">
        <v>15550000</v>
      </c>
      <c r="M29" s="48">
        <f>L29/(D29*1000)</f>
        <v>0.15421232706897406</v>
      </c>
      <c r="N29" s="47">
        <v>7.7</v>
      </c>
      <c r="O29" s="47">
        <v>1870</v>
      </c>
      <c r="P29" s="47">
        <v>10.4</v>
      </c>
      <c r="Q29" s="47">
        <v>2.1</v>
      </c>
      <c r="R29" s="47">
        <v>25.9</v>
      </c>
      <c r="S29" s="47">
        <v>0.4</v>
      </c>
      <c r="T29" s="47">
        <v>56</v>
      </c>
      <c r="U29" s="47">
        <v>52</v>
      </c>
      <c r="V29" s="47">
        <v>77</v>
      </c>
      <c r="W29" s="47">
        <v>77</v>
      </c>
      <c r="X29" s="4">
        <v>3</v>
      </c>
      <c r="Y29" s="47">
        <v>30</v>
      </c>
      <c r="Z29" s="4">
        <v>20</v>
      </c>
      <c r="AA29" s="47">
        <v>99.7</v>
      </c>
      <c r="AB29" s="26">
        <v>17.899999999999999</v>
      </c>
      <c r="AC29" s="26">
        <v>-0.6</v>
      </c>
      <c r="AD29" s="26">
        <v>45.4</v>
      </c>
    </row>
    <row r="30" spans="1:30">
      <c r="A30" s="43" t="s">
        <v>30</v>
      </c>
      <c r="B30" s="47">
        <v>2015</v>
      </c>
      <c r="C30" s="47">
        <v>5.0999999999999996</v>
      </c>
      <c r="D30" s="47">
        <v>27849</v>
      </c>
      <c r="E30" s="47">
        <v>2.2999999999999998</v>
      </c>
      <c r="F30" s="47">
        <v>36.700000000000003</v>
      </c>
      <c r="G30" s="4">
        <v>125.7</v>
      </c>
      <c r="H30" s="47">
        <v>45.9</v>
      </c>
      <c r="I30" s="47">
        <v>25</v>
      </c>
      <c r="J30" s="50">
        <v>4670.3999999999996</v>
      </c>
      <c r="K30" s="50">
        <v>46.1</v>
      </c>
      <c r="L30" s="56">
        <v>4150000</v>
      </c>
      <c r="M30" s="48">
        <f>L30/(D30*1000)</f>
        <v>0.14901791805809902</v>
      </c>
      <c r="N30" s="47">
        <v>3.7</v>
      </c>
      <c r="O30" s="47">
        <v>2010</v>
      </c>
      <c r="P30" s="47">
        <v>6.7</v>
      </c>
      <c r="Q30" s="47">
        <v>3.2</v>
      </c>
      <c r="R30" s="47">
        <v>23.1</v>
      </c>
      <c r="S30" s="47">
        <v>0.4</v>
      </c>
      <c r="T30" s="47">
        <v>50</v>
      </c>
      <c r="U30" s="47">
        <v>53</v>
      </c>
      <c r="V30" s="47">
        <v>77</v>
      </c>
      <c r="W30" s="47">
        <v>77</v>
      </c>
      <c r="X30" s="4">
        <v>3</v>
      </c>
      <c r="Y30" s="47">
        <v>33</v>
      </c>
      <c r="Z30" s="4">
        <v>20</v>
      </c>
      <c r="AA30" s="47">
        <v>102.5</v>
      </c>
      <c r="AB30" s="25">
        <v>17.600000000000001</v>
      </c>
      <c r="AC30" s="25">
        <v>-0.6</v>
      </c>
      <c r="AD30" s="25">
        <v>40.9</v>
      </c>
    </row>
    <row r="31" spans="1:30">
      <c r="A31" s="43" t="s">
        <v>31</v>
      </c>
      <c r="B31" s="47">
        <v>2015</v>
      </c>
      <c r="C31" s="47">
        <v>3.7</v>
      </c>
      <c r="D31" s="47">
        <v>47878</v>
      </c>
      <c r="E31" s="47">
        <v>2.5</v>
      </c>
      <c r="F31" s="47">
        <v>36.1</v>
      </c>
      <c r="G31" s="4">
        <v>78.8</v>
      </c>
      <c r="H31" s="47">
        <v>74.3</v>
      </c>
      <c r="I31" s="47">
        <v>16.600000000000001</v>
      </c>
      <c r="J31" s="50">
        <v>3824.8</v>
      </c>
      <c r="K31" s="50">
        <v>47.1</v>
      </c>
      <c r="L31" s="56">
        <v>28530000</v>
      </c>
      <c r="M31" s="48">
        <f>L31/(D31*1000)</f>
        <v>0.59588955261289112</v>
      </c>
      <c r="N31" s="47">
        <v>13.2</v>
      </c>
      <c r="O31" s="47">
        <v>2140</v>
      </c>
      <c r="P31" s="47">
        <v>12.5</v>
      </c>
      <c r="Q31" s="47">
        <v>0</v>
      </c>
      <c r="R31" s="47">
        <v>21.4</v>
      </c>
      <c r="S31" s="47">
        <v>0.4</v>
      </c>
      <c r="T31" s="47">
        <v>40</v>
      </c>
      <c r="U31" s="47">
        <v>53</v>
      </c>
      <c r="V31" s="47">
        <v>77</v>
      </c>
      <c r="W31" s="47">
        <v>77</v>
      </c>
      <c r="X31" s="4">
        <v>3</v>
      </c>
      <c r="Y31" s="47">
        <v>31</v>
      </c>
      <c r="Z31" s="4">
        <v>20</v>
      </c>
      <c r="AA31" s="47">
        <v>99.9</v>
      </c>
      <c r="AB31" s="26">
        <v>16.3</v>
      </c>
      <c r="AC31" s="26">
        <v>-0.6</v>
      </c>
      <c r="AD31" s="26">
        <v>45.7</v>
      </c>
    </row>
    <row r="32" spans="1:30">
      <c r="A32" s="43" t="s">
        <v>33</v>
      </c>
      <c r="B32" s="47">
        <v>2015</v>
      </c>
      <c r="C32" s="47">
        <v>9.6999999999999993</v>
      </c>
      <c r="D32" s="47">
        <v>34664</v>
      </c>
      <c r="E32" s="47">
        <v>1.4</v>
      </c>
      <c r="F32" s="47">
        <v>4.8</v>
      </c>
      <c r="G32" s="4">
        <v>39.200000000000003</v>
      </c>
      <c r="H32" s="47">
        <v>39.200000000000003</v>
      </c>
      <c r="I32" s="47">
        <v>57.1</v>
      </c>
      <c r="J32" s="50">
        <v>7129.7</v>
      </c>
      <c r="K32" s="50">
        <v>58</v>
      </c>
      <c r="L32" s="56">
        <v>3590000</v>
      </c>
      <c r="M32" s="48">
        <f>L32/(D32*1000)</f>
        <v>0.10356565889683822</v>
      </c>
      <c r="N32" s="47">
        <v>1</v>
      </c>
      <c r="O32" s="47">
        <v>4800</v>
      </c>
      <c r="P32" s="47">
        <v>15.2</v>
      </c>
      <c r="Q32" s="47">
        <v>0.2</v>
      </c>
      <c r="R32" s="47">
        <v>43.7</v>
      </c>
      <c r="S32" s="47">
        <v>1.2</v>
      </c>
      <c r="T32" s="47">
        <v>62</v>
      </c>
      <c r="U32" s="47">
        <v>63</v>
      </c>
      <c r="V32" s="47">
        <v>85</v>
      </c>
      <c r="W32" s="47">
        <v>85</v>
      </c>
      <c r="X32" s="4">
        <v>17</v>
      </c>
      <c r="Y32" s="47">
        <v>50</v>
      </c>
      <c r="Z32" s="4">
        <v>65</v>
      </c>
      <c r="AA32" s="47">
        <v>90.5</v>
      </c>
      <c r="AB32" s="25">
        <v>15</v>
      </c>
      <c r="AC32" s="25">
        <v>0.1</v>
      </c>
      <c r="AD32" s="25">
        <v>84.1</v>
      </c>
    </row>
    <row r="33" spans="1:30">
      <c r="A33" s="43" t="s">
        <v>34</v>
      </c>
      <c r="B33" s="47">
        <v>2015</v>
      </c>
      <c r="C33" s="47">
        <v>5.6</v>
      </c>
      <c r="D33" s="47">
        <v>27042</v>
      </c>
      <c r="E33" s="47">
        <v>2.8</v>
      </c>
      <c r="F33" s="47">
        <v>66.8</v>
      </c>
      <c r="G33" s="4">
        <v>124.3</v>
      </c>
      <c r="H33" s="47">
        <v>65.599999999999994</v>
      </c>
      <c r="I33" s="47">
        <v>16.899999999999999</v>
      </c>
      <c r="J33" s="50">
        <v>1262.5999999999999</v>
      </c>
      <c r="K33" s="50">
        <v>57</v>
      </c>
      <c r="L33" s="56">
        <v>1280000</v>
      </c>
      <c r="M33" s="48">
        <f>L33/(D33*1000)</f>
        <v>4.7333777087493527E-2</v>
      </c>
      <c r="N33" s="47">
        <v>-2.1</v>
      </c>
      <c r="O33" s="47">
        <v>5050</v>
      </c>
      <c r="P33" s="47">
        <v>13.6</v>
      </c>
      <c r="Q33" s="47">
        <v>0.3</v>
      </c>
      <c r="R33" s="47">
        <v>48.4</v>
      </c>
      <c r="S33" s="47">
        <v>1.1000000000000001</v>
      </c>
      <c r="T33" s="47">
        <v>63</v>
      </c>
      <c r="U33" s="47">
        <v>63</v>
      </c>
      <c r="V33" s="47">
        <v>85</v>
      </c>
      <c r="W33" s="47">
        <v>85</v>
      </c>
      <c r="X33" s="4">
        <v>15</v>
      </c>
      <c r="Y33" s="47">
        <v>50</v>
      </c>
      <c r="Z33" s="4">
        <v>60</v>
      </c>
      <c r="AA33" s="47">
        <v>90.2</v>
      </c>
      <c r="AB33" s="26">
        <v>14.5</v>
      </c>
      <c r="AC33" s="26">
        <v>0.1</v>
      </c>
      <c r="AD33" s="26">
        <v>84.5</v>
      </c>
    </row>
    <row r="34" spans="1:30">
      <c r="A34" s="43" t="s">
        <v>32</v>
      </c>
      <c r="B34" s="47">
        <v>2015</v>
      </c>
      <c r="C34" s="47">
        <v>5</v>
      </c>
      <c r="D34" s="47">
        <v>16745</v>
      </c>
      <c r="E34" s="47">
        <v>2.8</v>
      </c>
      <c r="F34" s="47">
        <v>73.2</v>
      </c>
      <c r="G34" s="4">
        <v>74.5</v>
      </c>
      <c r="H34" s="47">
        <v>83.7</v>
      </c>
      <c r="I34" s="47">
        <v>5.3</v>
      </c>
      <c r="J34" s="50">
        <v>1027.2</v>
      </c>
      <c r="K34" s="50">
        <v>60</v>
      </c>
      <c r="L34" s="56">
        <v>1150000</v>
      </c>
      <c r="M34" s="48">
        <f>L34/(D34*1000)</f>
        <v>6.8677217079725295E-2</v>
      </c>
      <c r="N34" s="47">
        <v>0.3</v>
      </c>
      <c r="O34" s="47">
        <v>5280</v>
      </c>
      <c r="P34" s="47">
        <v>22.2</v>
      </c>
      <c r="Q34" s="47">
        <v>1.5</v>
      </c>
      <c r="R34" s="47">
        <v>51.9</v>
      </c>
      <c r="S34" s="47">
        <v>1.1000000000000001</v>
      </c>
      <c r="T34" s="47">
        <v>63</v>
      </c>
      <c r="U34" s="47">
        <v>64</v>
      </c>
      <c r="V34" s="47">
        <v>85</v>
      </c>
      <c r="W34" s="47">
        <v>85</v>
      </c>
      <c r="X34" s="4">
        <v>16</v>
      </c>
      <c r="Y34" s="47">
        <v>50</v>
      </c>
      <c r="Z34" s="4">
        <v>70</v>
      </c>
      <c r="AA34" s="47">
        <v>82.8</v>
      </c>
      <c r="AB34" s="26">
        <v>14.7</v>
      </c>
      <c r="AC34" s="26">
        <v>-0.1</v>
      </c>
      <c r="AD34" s="26">
        <v>41.5</v>
      </c>
    </row>
    <row r="35" spans="1:30">
      <c r="A35" s="43" t="s">
        <v>35</v>
      </c>
      <c r="B35" s="47">
        <v>2015</v>
      </c>
      <c r="C35" s="47">
        <v>6.3</v>
      </c>
      <c r="D35" s="47">
        <v>2315</v>
      </c>
      <c r="E35" s="47">
        <v>1.8</v>
      </c>
      <c r="F35" s="47">
        <v>17.399999999999999</v>
      </c>
      <c r="G35" s="4">
        <v>110.1</v>
      </c>
      <c r="H35" s="47">
        <v>53.1</v>
      </c>
      <c r="I35" s="47">
        <v>25.7</v>
      </c>
      <c r="J35" s="50">
        <v>10487.5</v>
      </c>
      <c r="K35" s="50">
        <v>73.2</v>
      </c>
      <c r="L35" s="56">
        <v>15360000</v>
      </c>
      <c r="M35" s="48">
        <f>L35/(D35*1000)</f>
        <v>6.6349892008639308</v>
      </c>
      <c r="N35" s="47">
        <v>-1</v>
      </c>
      <c r="O35" s="47">
        <v>2980</v>
      </c>
      <c r="P35" s="47">
        <v>8.1</v>
      </c>
      <c r="Q35" s="47">
        <v>7.8</v>
      </c>
      <c r="R35" s="47">
        <v>39.9</v>
      </c>
      <c r="S35" s="47">
        <v>2.9</v>
      </c>
      <c r="T35" s="47">
        <v>56</v>
      </c>
      <c r="U35" s="47">
        <v>57</v>
      </c>
      <c r="V35" s="47">
        <v>78</v>
      </c>
      <c r="W35" s="47">
        <v>78</v>
      </c>
      <c r="X35" s="47">
        <v>38</v>
      </c>
      <c r="Y35" s="47">
        <v>30</v>
      </c>
      <c r="Z35" s="4">
        <v>70</v>
      </c>
      <c r="AA35" s="47">
        <v>82.9</v>
      </c>
      <c r="AB35" s="25">
        <v>14.3</v>
      </c>
      <c r="AC35" s="25">
        <v>-0.1</v>
      </c>
      <c r="AD35" s="25">
        <v>39.5</v>
      </c>
    </row>
    <row r="36" spans="1:30">
      <c r="A36" s="43" t="s">
        <v>36</v>
      </c>
      <c r="B36" s="47">
        <v>2015</v>
      </c>
      <c r="C36" s="47">
        <v>5.0999999999999996</v>
      </c>
      <c r="D36" s="47">
        <v>181137</v>
      </c>
      <c r="E36" s="47">
        <v>2.6</v>
      </c>
      <c r="F36" s="47">
        <v>46</v>
      </c>
      <c r="G36" s="4">
        <v>83.3</v>
      </c>
      <c r="H36" s="47">
        <v>52.2</v>
      </c>
      <c r="I36" s="47">
        <v>36</v>
      </c>
      <c r="J36" s="50">
        <v>5514.8</v>
      </c>
      <c r="K36" s="50">
        <v>58.4</v>
      </c>
      <c r="L36" s="56">
        <v>7800000</v>
      </c>
      <c r="M36" s="48">
        <f>L36/(D36*1000)</f>
        <v>4.3061329270110471E-2</v>
      </c>
      <c r="N36" s="47">
        <v>4.7</v>
      </c>
      <c r="O36" s="47">
        <v>4860</v>
      </c>
      <c r="P36" s="47">
        <v>10.4</v>
      </c>
      <c r="Q36" s="47">
        <v>1.7</v>
      </c>
      <c r="R36" s="47">
        <v>44.9</v>
      </c>
      <c r="S36" s="47">
        <v>1.2</v>
      </c>
      <c r="T36" s="47">
        <v>60</v>
      </c>
      <c r="U36" s="47">
        <v>56</v>
      </c>
      <c r="V36" s="47">
        <v>85</v>
      </c>
      <c r="W36" s="47">
        <v>85</v>
      </c>
      <c r="X36" s="47">
        <v>19</v>
      </c>
      <c r="Y36" s="47">
        <v>52</v>
      </c>
      <c r="Z36" s="4">
        <v>70</v>
      </c>
      <c r="AA36" s="47">
        <v>79.599999999999994</v>
      </c>
      <c r="AB36" s="26">
        <v>13.7</v>
      </c>
      <c r="AC36" s="26">
        <v>-0.2</v>
      </c>
      <c r="AD36" s="26">
        <v>41.4</v>
      </c>
    </row>
    <row r="37" spans="1:30">
      <c r="A37" s="43" t="s">
        <v>38</v>
      </c>
      <c r="B37" s="47">
        <v>2015</v>
      </c>
      <c r="C37" s="47">
        <v>4.7</v>
      </c>
      <c r="D37" s="47">
        <v>11369</v>
      </c>
      <c r="E37" s="47">
        <v>2.5</v>
      </c>
      <c r="F37" s="47">
        <v>63.4</v>
      </c>
      <c r="G37" s="4">
        <v>77</v>
      </c>
      <c r="H37" s="47">
        <v>83</v>
      </c>
      <c r="I37" s="47">
        <v>18</v>
      </c>
      <c r="J37" s="50">
        <v>1888.8</v>
      </c>
      <c r="K37" s="50">
        <v>58</v>
      </c>
      <c r="L37" s="56">
        <v>10000</v>
      </c>
      <c r="M37" s="48">
        <f>L37/(D37*1000)</f>
        <v>8.7958483595742805E-4</v>
      </c>
      <c r="N37" s="47">
        <v>6</v>
      </c>
      <c r="O37" s="47">
        <v>3330</v>
      </c>
      <c r="P37" s="47">
        <v>10</v>
      </c>
      <c r="Q37" s="47">
        <v>5.5</v>
      </c>
      <c r="R37" s="47">
        <v>34.4</v>
      </c>
      <c r="S37" s="47">
        <v>2.7</v>
      </c>
      <c r="T37" s="47">
        <v>48</v>
      </c>
      <c r="U37" s="47">
        <v>56</v>
      </c>
      <c r="V37" s="47">
        <v>78</v>
      </c>
      <c r="W37" s="47">
        <v>78</v>
      </c>
      <c r="X37" s="47">
        <v>37</v>
      </c>
      <c r="Y37" s="47">
        <v>30</v>
      </c>
      <c r="Z37" s="4">
        <v>50</v>
      </c>
      <c r="AA37" s="47">
        <v>87.8</v>
      </c>
      <c r="AB37" s="25">
        <v>16.5</v>
      </c>
      <c r="AC37" s="25">
        <v>-0.9</v>
      </c>
      <c r="AD37" s="25">
        <v>42.8</v>
      </c>
    </row>
    <row r="38" spans="1:30">
      <c r="A38" s="43" t="s">
        <v>39</v>
      </c>
      <c r="B38" s="47">
        <v>2015</v>
      </c>
      <c r="C38" s="47">
        <v>5.7</v>
      </c>
      <c r="D38" s="47">
        <v>14578</v>
      </c>
      <c r="E38" s="47">
        <v>2.8</v>
      </c>
      <c r="F38" s="47">
        <v>46.7</v>
      </c>
      <c r="G38" s="4">
        <v>102.6</v>
      </c>
      <c r="H38" s="47">
        <v>54.1</v>
      </c>
      <c r="I38" s="47">
        <v>27</v>
      </c>
      <c r="J38" s="50">
        <v>2966.5</v>
      </c>
      <c r="K38" s="50">
        <v>62.8</v>
      </c>
      <c r="L38" s="56">
        <v>1310000</v>
      </c>
      <c r="M38" s="48">
        <f>L38/(D38*1000)</f>
        <v>8.9861435039100018E-2</v>
      </c>
      <c r="N38" s="47">
        <v>6.4</v>
      </c>
      <c r="O38" s="47">
        <v>3620</v>
      </c>
      <c r="P38" s="47">
        <v>5.6</v>
      </c>
      <c r="Q38" s="47">
        <v>10.4</v>
      </c>
      <c r="R38" s="47">
        <v>28.6</v>
      </c>
      <c r="S38" s="47">
        <v>2.7</v>
      </c>
      <c r="T38" s="47">
        <v>49</v>
      </c>
      <c r="U38" s="47">
        <v>58</v>
      </c>
      <c r="V38" s="47">
        <v>79</v>
      </c>
      <c r="W38" s="47">
        <v>79</v>
      </c>
      <c r="X38" s="47">
        <v>40</v>
      </c>
      <c r="Y38" s="47">
        <v>30</v>
      </c>
      <c r="Z38" s="4">
        <v>60</v>
      </c>
      <c r="AA38" s="47">
        <v>86.8</v>
      </c>
      <c r="AB38" s="26">
        <v>18</v>
      </c>
      <c r="AC38" s="26">
        <v>-0.8</v>
      </c>
      <c r="AD38" s="26">
        <v>43.4</v>
      </c>
    </row>
    <row r="39" spans="1:30">
      <c r="A39" s="43" t="s">
        <v>40</v>
      </c>
      <c r="B39" s="47">
        <v>2015</v>
      </c>
      <c r="C39" s="47">
        <v>5.0999999999999996</v>
      </c>
      <c r="D39" s="47">
        <v>7323</v>
      </c>
      <c r="E39" s="47">
        <v>2.6</v>
      </c>
      <c r="F39" s="47">
        <v>55.1</v>
      </c>
      <c r="G39" s="4">
        <v>158.9</v>
      </c>
      <c r="H39" s="47">
        <v>59.9</v>
      </c>
      <c r="I39" s="47">
        <v>7.1</v>
      </c>
      <c r="J39" s="50">
        <v>1447.2</v>
      </c>
      <c r="K39" s="50">
        <v>60.9</v>
      </c>
      <c r="L39" s="56">
        <v>2830000</v>
      </c>
      <c r="M39" s="48">
        <f>L39/(D39*1000)</f>
        <v>0.38645363921889936</v>
      </c>
      <c r="N39" s="47">
        <v>3.4</v>
      </c>
      <c r="O39" s="47">
        <v>1050</v>
      </c>
      <c r="P39" s="47">
        <v>20.9</v>
      </c>
      <c r="Q39" s="47">
        <v>19.399999999999999</v>
      </c>
      <c r="R39" s="47">
        <v>68.599999999999994</v>
      </c>
      <c r="S39" s="47">
        <v>1.3</v>
      </c>
      <c r="T39" s="47">
        <v>39</v>
      </c>
      <c r="U39" s="47">
        <v>55</v>
      </c>
      <c r="V39" s="47">
        <v>78</v>
      </c>
      <c r="W39" s="47">
        <v>78</v>
      </c>
      <c r="X39" s="47">
        <v>5</v>
      </c>
      <c r="Y39" s="47">
        <v>45</v>
      </c>
      <c r="Z39" s="4">
        <v>55</v>
      </c>
      <c r="AA39" s="47">
        <v>85.2</v>
      </c>
      <c r="AB39" s="25">
        <v>18.600000000000001</v>
      </c>
      <c r="AC39" s="25">
        <v>-0.6</v>
      </c>
      <c r="AD39" s="25">
        <v>45.2</v>
      </c>
    </row>
    <row r="40" spans="1:30">
      <c r="A40" s="43" t="s">
        <v>42</v>
      </c>
      <c r="B40" s="47">
        <v>2015</v>
      </c>
      <c r="C40" s="47">
        <v>3.8</v>
      </c>
      <c r="D40" s="47">
        <v>38225</v>
      </c>
      <c r="E40" s="47">
        <v>3.5</v>
      </c>
      <c r="F40" s="47">
        <v>21.4</v>
      </c>
      <c r="G40" s="4">
        <v>130.6</v>
      </c>
      <c r="H40" s="47">
        <v>77.900000000000006</v>
      </c>
      <c r="I40" s="47">
        <v>17.8</v>
      </c>
      <c r="J40" s="50">
        <v>2052.3000000000002</v>
      </c>
      <c r="K40" s="50">
        <v>49.7</v>
      </c>
      <c r="L40" s="56">
        <v>260000</v>
      </c>
      <c r="M40" s="48">
        <f>L40/(D40*1000)</f>
        <v>6.8018312622629166E-3</v>
      </c>
      <c r="N40" s="47">
        <v>3.8</v>
      </c>
      <c r="O40" s="47">
        <v>990</v>
      </c>
      <c r="P40" s="47">
        <v>20.5</v>
      </c>
      <c r="Q40" s="47">
        <v>19.8</v>
      </c>
      <c r="R40" s="47">
        <v>53.2</v>
      </c>
      <c r="S40" s="47">
        <v>1.5</v>
      </c>
      <c r="T40" s="47">
        <v>49</v>
      </c>
      <c r="U40" s="47">
        <v>55</v>
      </c>
      <c r="V40" s="47">
        <v>79</v>
      </c>
      <c r="W40" s="47">
        <v>79</v>
      </c>
      <c r="X40" s="47">
        <v>6</v>
      </c>
      <c r="Y40" s="47">
        <v>40</v>
      </c>
      <c r="Z40" s="4">
        <v>55</v>
      </c>
      <c r="AA40" s="47">
        <v>77.5</v>
      </c>
      <c r="AB40" s="26">
        <v>18.7</v>
      </c>
      <c r="AC40" s="26">
        <v>-0.1</v>
      </c>
      <c r="AD40" s="26">
        <v>72.599999999999994</v>
      </c>
    </row>
    <row r="41" spans="1:30">
      <c r="A41" s="43" t="s">
        <v>43</v>
      </c>
      <c r="B41" s="47">
        <v>2015</v>
      </c>
      <c r="C41" s="47">
        <v>7.7</v>
      </c>
      <c r="D41" s="47">
        <v>55386</v>
      </c>
      <c r="E41" s="47">
        <v>1.5</v>
      </c>
      <c r="F41" s="47">
        <v>20.2</v>
      </c>
      <c r="G41" s="47">
        <v>52.9</v>
      </c>
      <c r="H41" s="47">
        <v>35.200000000000003</v>
      </c>
      <c r="I41" s="47">
        <v>51.9</v>
      </c>
      <c r="J41" s="50">
        <v>12840</v>
      </c>
      <c r="K41" s="50">
        <v>65.400000000000006</v>
      </c>
      <c r="L41" s="56">
        <v>608860000</v>
      </c>
      <c r="M41" s="48">
        <f>L41/(D41*1000)</f>
        <v>10.993030729787311</v>
      </c>
      <c r="N41" s="47">
        <v>-0.3</v>
      </c>
      <c r="O41" s="47">
        <v>4000</v>
      </c>
      <c r="P41" s="47">
        <v>10.6</v>
      </c>
      <c r="Q41" s="47">
        <v>2.8</v>
      </c>
      <c r="R41" s="47">
        <v>28.5</v>
      </c>
      <c r="S41" s="47">
        <v>2.5</v>
      </c>
      <c r="T41" s="47">
        <v>50</v>
      </c>
      <c r="U41" s="47">
        <v>54</v>
      </c>
      <c r="V41" s="47">
        <v>79</v>
      </c>
      <c r="W41" s="47">
        <v>79</v>
      </c>
      <c r="X41" s="4">
        <v>40</v>
      </c>
      <c r="Y41" s="47">
        <v>45</v>
      </c>
      <c r="Z41" s="4">
        <v>55</v>
      </c>
      <c r="AA41" s="47">
        <v>96</v>
      </c>
      <c r="AB41" s="25">
        <v>7.5</v>
      </c>
      <c r="AC41" s="25">
        <v>-0.4</v>
      </c>
      <c r="AD41" s="25">
        <v>87.4</v>
      </c>
    </row>
    <row r="42" spans="1:30">
      <c r="A42" s="43" t="s">
        <v>44</v>
      </c>
      <c r="B42" s="47">
        <v>2015</v>
      </c>
      <c r="C42" s="47">
        <v>4</v>
      </c>
      <c r="D42" s="47">
        <v>15879</v>
      </c>
      <c r="E42" s="47">
        <v>1.7</v>
      </c>
      <c r="F42" s="47">
        <v>54.4</v>
      </c>
      <c r="G42" s="47">
        <v>72.8</v>
      </c>
      <c r="H42" s="47">
        <v>58.1</v>
      </c>
      <c r="I42" s="47">
        <v>21</v>
      </c>
      <c r="J42" s="50">
        <v>3443.5</v>
      </c>
      <c r="K42" s="50">
        <v>53.2</v>
      </c>
      <c r="L42" s="56">
        <v>16600000</v>
      </c>
      <c r="M42" s="48">
        <f>L42/(D42*1000)</f>
        <v>1.0454058819824925</v>
      </c>
      <c r="N42" s="47">
        <v>4.5</v>
      </c>
      <c r="O42" s="47">
        <v>1020</v>
      </c>
      <c r="P42" s="47">
        <v>19.5</v>
      </c>
      <c r="Q42" s="47">
        <v>20.6</v>
      </c>
      <c r="R42" s="47">
        <v>59.5</v>
      </c>
      <c r="S42" s="47">
        <v>1.4</v>
      </c>
      <c r="T42" s="47">
        <v>45</v>
      </c>
      <c r="U42" s="47">
        <v>52</v>
      </c>
      <c r="V42" s="47">
        <v>79</v>
      </c>
      <c r="W42" s="47">
        <v>79</v>
      </c>
      <c r="X42" s="4">
        <v>4</v>
      </c>
      <c r="Y42" s="47">
        <v>40</v>
      </c>
      <c r="Z42" s="4">
        <v>55</v>
      </c>
      <c r="AA42" s="47">
        <v>97</v>
      </c>
      <c r="AB42" s="26">
        <v>9</v>
      </c>
      <c r="AC42" s="26">
        <v>-0.4</v>
      </c>
      <c r="AD42" s="26">
        <v>87.5</v>
      </c>
    </row>
    <row r="43" spans="1:30">
      <c r="A43" s="43" t="s">
        <v>45</v>
      </c>
      <c r="B43" s="47">
        <v>2015</v>
      </c>
      <c r="C43" s="47">
        <v>5.2</v>
      </c>
      <c r="D43" s="47">
        <v>13815</v>
      </c>
      <c r="E43" s="47">
        <v>1.7</v>
      </c>
      <c r="F43" s="47">
        <v>70</v>
      </c>
      <c r="G43" s="47">
        <v>92.3</v>
      </c>
      <c r="H43" s="47">
        <v>67.599999999999994</v>
      </c>
      <c r="I43" s="47">
        <v>22.7</v>
      </c>
      <c r="J43" s="50">
        <v>2958.2</v>
      </c>
      <c r="K43" s="50">
        <v>59.5</v>
      </c>
      <c r="L43" s="56">
        <v>3720000</v>
      </c>
      <c r="M43" s="48">
        <f>L43/(D43*1000)</f>
        <v>0.26927252985884909</v>
      </c>
      <c r="N43" s="47">
        <v>15.8</v>
      </c>
      <c r="O43" s="47">
        <v>1030</v>
      </c>
      <c r="P43" s="47">
        <v>13.5</v>
      </c>
      <c r="Q43" s="47">
        <v>22.1</v>
      </c>
      <c r="R43" s="47">
        <v>54.4</v>
      </c>
      <c r="S43" s="47">
        <v>1.4</v>
      </c>
      <c r="T43" s="47">
        <v>45</v>
      </c>
      <c r="U43" s="47">
        <v>50</v>
      </c>
      <c r="V43" s="47">
        <v>79</v>
      </c>
      <c r="W43" s="47">
        <v>79</v>
      </c>
      <c r="X43" s="4">
        <v>5</v>
      </c>
      <c r="Y43" s="47">
        <v>36</v>
      </c>
      <c r="Z43" s="4">
        <v>55</v>
      </c>
      <c r="AA43" s="47">
        <v>95.1</v>
      </c>
      <c r="AB43" s="25">
        <v>8.4</v>
      </c>
      <c r="AC43" s="25">
        <v>-0.3</v>
      </c>
      <c r="AD43" s="25">
        <v>83.9</v>
      </c>
    </row>
    <row r="44" spans="1:30">
      <c r="A44" s="43" t="s">
        <v>25</v>
      </c>
      <c r="B44" s="47">
        <v>2018</v>
      </c>
      <c r="C44" s="47">
        <v>6</v>
      </c>
      <c r="D44" s="47">
        <v>11485</v>
      </c>
      <c r="E44" s="47">
        <v>2.7</v>
      </c>
      <c r="F44" s="47">
        <v>40.1</v>
      </c>
      <c r="G44" s="47">
        <v>150</v>
      </c>
      <c r="H44" s="47">
        <v>52.7</v>
      </c>
      <c r="I44" s="47">
        <v>20</v>
      </c>
      <c r="J44" s="50">
        <v>3160.8</v>
      </c>
      <c r="K44" s="50">
        <v>67.2</v>
      </c>
      <c r="L44" s="56">
        <v>59000000</v>
      </c>
      <c r="M44" s="48">
        <f>L44/(D44*1000)</f>
        <v>5.137135393992164</v>
      </c>
      <c r="N44" s="47">
        <v>0</v>
      </c>
      <c r="O44" s="47">
        <v>10630</v>
      </c>
      <c r="P44" s="47">
        <v>6.9</v>
      </c>
      <c r="Q44" s="47">
        <v>0.6</v>
      </c>
      <c r="R44" s="47">
        <v>95.9</v>
      </c>
      <c r="S44" s="47">
        <v>2.1</v>
      </c>
      <c r="T44" s="47">
        <v>50</v>
      </c>
      <c r="U44" s="47">
        <v>59</v>
      </c>
      <c r="V44" s="47">
        <v>73</v>
      </c>
      <c r="W44" s="47">
        <v>73</v>
      </c>
      <c r="X44" s="47">
        <v>75</v>
      </c>
      <c r="Y44" s="47">
        <v>49</v>
      </c>
      <c r="Z44" s="59">
        <v>60</v>
      </c>
      <c r="AA44" s="47">
        <v>66.599999999999994</v>
      </c>
      <c r="AB44" s="26">
        <v>20.8</v>
      </c>
      <c r="AC44" s="26">
        <v>0.2</v>
      </c>
      <c r="AD44" s="26">
        <v>54.4</v>
      </c>
    </row>
    <row r="45" spans="1:30">
      <c r="A45" s="43" t="s">
        <v>31</v>
      </c>
      <c r="B45" s="47">
        <v>2018</v>
      </c>
      <c r="C45" s="47">
        <v>4</v>
      </c>
      <c r="D45" s="47">
        <v>51393</v>
      </c>
      <c r="E45" s="47">
        <v>2.2999999999999998</v>
      </c>
      <c r="F45" s="47">
        <v>31.1</v>
      </c>
      <c r="G45" s="47">
        <v>96.3</v>
      </c>
      <c r="H45" s="47">
        <v>73</v>
      </c>
      <c r="I45" s="47">
        <v>17.8</v>
      </c>
      <c r="J45" s="50">
        <v>4203.8</v>
      </c>
      <c r="K45" s="50">
        <v>60</v>
      </c>
      <c r="L45" s="56">
        <v>15400000</v>
      </c>
      <c r="M45" s="48">
        <f>L45/(D45*1000)</f>
        <v>0.29965170353939252</v>
      </c>
      <c r="N45" s="47">
        <v>-1.7</v>
      </c>
      <c r="O45" s="47">
        <v>1710</v>
      </c>
      <c r="P45" s="47">
        <v>3.4</v>
      </c>
      <c r="Q45" s="47">
        <v>17.600000000000001</v>
      </c>
      <c r="R45" s="47">
        <v>30.5</v>
      </c>
      <c r="S45" s="47">
        <v>0.6</v>
      </c>
      <c r="T45" s="47">
        <v>45</v>
      </c>
      <c r="U45" s="47">
        <v>60</v>
      </c>
      <c r="V45" s="47">
        <v>79</v>
      </c>
      <c r="W45" s="47">
        <v>79</v>
      </c>
      <c r="X45" s="47">
        <v>4</v>
      </c>
      <c r="Y45" s="47">
        <v>30</v>
      </c>
      <c r="Z45" s="59">
        <v>60</v>
      </c>
      <c r="AA45" s="47">
        <v>67</v>
      </c>
      <c r="AB45" s="25">
        <v>20.5</v>
      </c>
      <c r="AC45" s="25">
        <v>0.1</v>
      </c>
      <c r="AD45" s="25">
        <v>61.6</v>
      </c>
    </row>
    <row r="46" spans="1:30">
      <c r="A46" s="43" t="s">
        <v>36</v>
      </c>
      <c r="B46" s="47">
        <v>2018</v>
      </c>
      <c r="C46" s="47">
        <v>5.0999999999999996</v>
      </c>
      <c r="D46" s="47">
        <v>195875</v>
      </c>
      <c r="E46" s="47">
        <v>2.6</v>
      </c>
      <c r="F46" s="47">
        <v>48.7</v>
      </c>
      <c r="G46" s="47">
        <v>88.2</v>
      </c>
      <c r="H46" s="47">
        <v>49.7</v>
      </c>
      <c r="I46" s="47">
        <v>42</v>
      </c>
      <c r="J46" s="50">
        <v>5155.1000000000004</v>
      </c>
      <c r="K46" s="50">
        <v>58.4</v>
      </c>
      <c r="L46" s="56">
        <v>5900000</v>
      </c>
      <c r="M46" s="48">
        <f>L46/(D46*1000)</f>
        <v>3.0121250797702618E-2</v>
      </c>
      <c r="N46" s="47">
        <v>6</v>
      </c>
      <c r="O46" s="47">
        <v>1780</v>
      </c>
      <c r="P46" s="47">
        <v>3.2</v>
      </c>
      <c r="Q46" s="47">
        <v>16.100000000000001</v>
      </c>
      <c r="R46" s="47">
        <v>35.700000000000003</v>
      </c>
      <c r="S46" s="47">
        <v>0.7</v>
      </c>
      <c r="T46" s="47">
        <v>45</v>
      </c>
      <c r="U46" s="47">
        <v>62</v>
      </c>
      <c r="V46" s="47">
        <v>73</v>
      </c>
      <c r="W46" s="47">
        <v>73</v>
      </c>
      <c r="X46" s="47">
        <v>4</v>
      </c>
      <c r="Y46" s="47">
        <v>44</v>
      </c>
      <c r="Z46" s="59">
        <v>55</v>
      </c>
      <c r="AA46" s="47">
        <v>86.2</v>
      </c>
      <c r="AB46" s="25">
        <v>14.5</v>
      </c>
      <c r="AC46" s="25">
        <v>-0.2</v>
      </c>
      <c r="AD46" s="25">
        <v>50.1</v>
      </c>
    </row>
    <row r="47" spans="1:30">
      <c r="A47" s="43" t="s">
        <v>39</v>
      </c>
      <c r="B47" s="47">
        <v>2018</v>
      </c>
      <c r="C47" s="47">
        <v>5.7</v>
      </c>
      <c r="D47" s="47">
        <v>15854</v>
      </c>
      <c r="E47" s="47">
        <v>2.8</v>
      </c>
      <c r="F47" s="47">
        <v>35.1</v>
      </c>
      <c r="G47" s="47">
        <v>104.5</v>
      </c>
      <c r="H47" s="47">
        <v>52.8</v>
      </c>
      <c r="I47" s="47">
        <v>46</v>
      </c>
      <c r="J47" s="50">
        <v>3314.8</v>
      </c>
      <c r="K47" s="50">
        <v>64.2</v>
      </c>
      <c r="L47" s="56">
        <v>1600000</v>
      </c>
      <c r="M47" s="48">
        <f>L47/(D47*1000)</f>
        <v>0.10092090324208401</v>
      </c>
      <c r="N47" s="47">
        <v>0</v>
      </c>
      <c r="O47" s="47">
        <v>3330</v>
      </c>
      <c r="P47" s="47">
        <v>10.199999999999999</v>
      </c>
      <c r="Q47" s="47">
        <v>2</v>
      </c>
      <c r="R47" s="47">
        <v>61.8</v>
      </c>
      <c r="S47" s="47">
        <v>1.1000000000000001</v>
      </c>
      <c r="T47" s="47">
        <v>67</v>
      </c>
      <c r="U47" s="47">
        <v>56</v>
      </c>
      <c r="V47" s="47">
        <v>73</v>
      </c>
      <c r="W47" s="47">
        <v>73</v>
      </c>
      <c r="X47" s="47">
        <v>17</v>
      </c>
      <c r="Y47" s="47">
        <v>50</v>
      </c>
      <c r="Z47" s="47">
        <v>55</v>
      </c>
      <c r="AA47" s="47">
        <v>85.1</v>
      </c>
      <c r="AB47" s="26">
        <v>14.8</v>
      </c>
      <c r="AC47" s="26">
        <v>-0.2</v>
      </c>
      <c r="AD47" s="26">
        <v>46</v>
      </c>
    </row>
    <row r="48" spans="1:30">
      <c r="A48" s="43" t="s">
        <v>40</v>
      </c>
      <c r="B48" s="47">
        <v>2018</v>
      </c>
      <c r="C48" s="47">
        <v>5.0999999999999996</v>
      </c>
      <c r="D48" s="47">
        <v>7889</v>
      </c>
      <c r="E48" s="47">
        <v>2.4</v>
      </c>
      <c r="F48" s="47">
        <v>31.7</v>
      </c>
      <c r="G48" s="47">
        <v>159.9</v>
      </c>
      <c r="H48" s="47">
        <v>58.3</v>
      </c>
      <c r="I48" s="47">
        <v>12.4</v>
      </c>
      <c r="J48" s="50">
        <v>1552.5</v>
      </c>
      <c r="K48" s="50">
        <v>47.8</v>
      </c>
      <c r="L48" s="56">
        <v>6300000</v>
      </c>
      <c r="M48" s="48">
        <f>L48/(D48*1000)</f>
        <v>0.79858030168589178</v>
      </c>
      <c r="N48" s="47">
        <v>9.8000000000000007</v>
      </c>
      <c r="O48" s="47">
        <v>2410</v>
      </c>
      <c r="P48" s="47">
        <v>0.6</v>
      </c>
      <c r="Q48" s="47">
        <v>7.9</v>
      </c>
      <c r="R48" s="47">
        <v>68.5</v>
      </c>
      <c r="S48" s="47">
        <v>3.6</v>
      </c>
      <c r="T48" s="47">
        <v>37</v>
      </c>
      <c r="U48" s="47">
        <v>38</v>
      </c>
      <c r="V48" s="47">
        <v>67</v>
      </c>
      <c r="W48" s="47">
        <v>67</v>
      </c>
      <c r="X48" s="47">
        <v>37</v>
      </c>
      <c r="Y48" s="47">
        <v>10</v>
      </c>
      <c r="Z48" s="47">
        <v>55</v>
      </c>
      <c r="AA48" s="47">
        <v>87.2</v>
      </c>
      <c r="AB48" s="25">
        <v>12.4</v>
      </c>
      <c r="AC48" s="25">
        <v>-0.3</v>
      </c>
      <c r="AD48" s="25">
        <v>43.5</v>
      </c>
    </row>
    <row r="49" spans="1:30">
      <c r="A49" s="43" t="s">
        <v>42</v>
      </c>
      <c r="B49" s="47">
        <v>2018</v>
      </c>
      <c r="C49" s="47">
        <v>3.8</v>
      </c>
      <c r="D49" s="47">
        <v>42729</v>
      </c>
      <c r="E49" s="47">
        <v>3.7</v>
      </c>
      <c r="F49" s="47">
        <v>40.9</v>
      </c>
      <c r="G49" s="47">
        <v>127.7</v>
      </c>
      <c r="H49" s="47">
        <v>76.2</v>
      </c>
      <c r="I49" s="47">
        <v>23.7</v>
      </c>
      <c r="J49" s="50">
        <v>2122.1</v>
      </c>
      <c r="K49" s="50">
        <v>47.8</v>
      </c>
      <c r="L49" s="56">
        <v>4100000</v>
      </c>
      <c r="M49" s="48">
        <f>L49/(D49*1000)</f>
        <v>9.5953567834491799E-2</v>
      </c>
      <c r="N49" s="47">
        <v>-0.3</v>
      </c>
      <c r="O49" s="47">
        <v>2570</v>
      </c>
      <c r="P49" s="47">
        <v>2.2000000000000002</v>
      </c>
      <c r="Q49" s="47">
        <v>4.8</v>
      </c>
      <c r="R49" s="47">
        <v>65.2</v>
      </c>
      <c r="S49" s="47">
        <v>3.6</v>
      </c>
      <c r="T49" s="47">
        <v>38</v>
      </c>
      <c r="U49" s="47">
        <v>38</v>
      </c>
      <c r="V49" s="47">
        <v>61</v>
      </c>
      <c r="W49" s="47">
        <v>61</v>
      </c>
      <c r="X49" s="47">
        <v>37</v>
      </c>
      <c r="Y49" s="47">
        <v>10</v>
      </c>
      <c r="Z49" s="47">
        <v>10</v>
      </c>
      <c r="AA49" s="47">
        <v>102.8</v>
      </c>
      <c r="AB49" s="26">
        <v>19.600000000000001</v>
      </c>
      <c r="AC49" s="26">
        <v>-1.4</v>
      </c>
      <c r="AD49" s="26">
        <v>22.2</v>
      </c>
    </row>
    <row r="50" spans="1:30">
      <c r="A50" s="43" t="s">
        <v>44</v>
      </c>
      <c r="B50" s="47">
        <v>2018</v>
      </c>
      <c r="C50" s="47">
        <v>4</v>
      </c>
      <c r="D50" s="47">
        <v>17352</v>
      </c>
      <c r="E50" s="47">
        <v>1.4</v>
      </c>
      <c r="F50" s="47">
        <v>64.400000000000006</v>
      </c>
      <c r="G50" s="47">
        <v>89.2</v>
      </c>
      <c r="H50" s="47">
        <v>56.5</v>
      </c>
      <c r="I50" s="47">
        <v>14.3</v>
      </c>
      <c r="J50" s="50">
        <v>3521.5</v>
      </c>
      <c r="K50" s="50">
        <v>48.6</v>
      </c>
      <c r="L50" s="56">
        <v>24700000</v>
      </c>
      <c r="M50" s="48">
        <f>L50/(D50*1000)</f>
        <v>1.4234670355002306</v>
      </c>
      <c r="N50" s="47">
        <v>3.3</v>
      </c>
      <c r="O50" s="47">
        <v>2860</v>
      </c>
      <c r="P50" s="47">
        <v>6</v>
      </c>
      <c r="Q50" s="47">
        <v>0.8</v>
      </c>
      <c r="R50" s="47">
        <v>61.8</v>
      </c>
      <c r="S50" s="47">
        <v>3.6</v>
      </c>
      <c r="T50" s="47">
        <v>36</v>
      </c>
      <c r="U50" s="47">
        <v>44</v>
      </c>
      <c r="V50" s="47">
        <v>61</v>
      </c>
      <c r="W50" s="47">
        <v>61</v>
      </c>
      <c r="X50" s="47">
        <v>39</v>
      </c>
      <c r="Y50" s="47">
        <v>27</v>
      </c>
      <c r="Z50" s="47">
        <v>25</v>
      </c>
      <c r="AA50" s="47">
        <v>100</v>
      </c>
      <c r="AB50" s="25">
        <v>18.899999999999999</v>
      </c>
      <c r="AC50" s="25">
        <v>-1.3</v>
      </c>
      <c r="AD50" s="25">
        <v>23.7</v>
      </c>
    </row>
    <row r="51" spans="1:30" ht="15.75" thickBot="1">
      <c r="A51" s="44" t="s">
        <v>45</v>
      </c>
      <c r="B51" s="49">
        <v>2018</v>
      </c>
      <c r="C51" s="49">
        <v>5.4</v>
      </c>
      <c r="D51" s="49">
        <v>14439</v>
      </c>
      <c r="E51" s="49">
        <v>1.4</v>
      </c>
      <c r="F51" s="49">
        <v>70</v>
      </c>
      <c r="G51" s="49">
        <v>89.4</v>
      </c>
      <c r="H51" s="49">
        <v>67.8</v>
      </c>
      <c r="I51" s="49">
        <v>27.1</v>
      </c>
      <c r="J51" s="51">
        <v>3130</v>
      </c>
      <c r="K51" s="51">
        <v>50.5</v>
      </c>
      <c r="L51" s="57">
        <v>196200000</v>
      </c>
      <c r="M51" s="27">
        <f>L51/(D51*1000)</f>
        <v>13.588198628713901</v>
      </c>
      <c r="N51" s="49">
        <v>6.1</v>
      </c>
      <c r="O51" s="49">
        <v>3350</v>
      </c>
      <c r="P51" s="49">
        <v>28</v>
      </c>
      <c r="Q51" s="49">
        <v>-16.3</v>
      </c>
      <c r="R51" s="49">
        <v>69.2</v>
      </c>
      <c r="S51" s="49">
        <v>3.9</v>
      </c>
      <c r="T51" s="49">
        <v>37</v>
      </c>
      <c r="U51" s="49">
        <v>44</v>
      </c>
      <c r="V51" s="49">
        <v>61</v>
      </c>
      <c r="W51" s="49">
        <v>61</v>
      </c>
      <c r="X51" s="49">
        <v>43</v>
      </c>
      <c r="Y51" s="49">
        <v>28</v>
      </c>
      <c r="Z51" s="49">
        <v>25</v>
      </c>
      <c r="AA51" s="49">
        <v>102.3</v>
      </c>
      <c r="AB51" s="58">
        <v>25.6</v>
      </c>
      <c r="AC51" s="58">
        <v>-1.3</v>
      </c>
      <c r="AD51" s="58">
        <v>38.799999999999997</v>
      </c>
    </row>
  </sheetData>
  <autoFilter ref="B1:B51" xr:uid="{104EA1B1-B136-4F7C-B2C6-99A540E3A8A2}">
    <sortState xmlns:xlrd2="http://schemas.microsoft.com/office/spreadsheetml/2017/richdata2" ref="A2:AD51">
      <sortCondition ref="B1:B5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0A38-690E-4D7D-AC15-D3831C049ED9}">
  <dimension ref="A1:G33"/>
  <sheetViews>
    <sheetView topLeftCell="C1" workbookViewId="0">
      <selection activeCell="D8" sqref="D8"/>
    </sheetView>
  </sheetViews>
  <sheetFormatPr defaultRowHeight="18.75"/>
  <cols>
    <col min="1" max="1" width="15.7109375" style="3" customWidth="1"/>
    <col min="2" max="2" width="26.140625" style="3" bestFit="1" customWidth="1"/>
    <col min="3" max="3" width="1.7109375" customWidth="1"/>
    <col min="4" max="4" width="21.7109375" style="4" customWidth="1"/>
    <col min="5" max="5" width="66" style="4" bestFit="1" customWidth="1"/>
    <col min="6" max="6" width="2.28515625" customWidth="1"/>
    <col min="7" max="7" width="65" customWidth="1"/>
  </cols>
  <sheetData>
    <row r="1" spans="1:7" ht="19.5" thickBot="1">
      <c r="A1" s="5" t="s">
        <v>107</v>
      </c>
      <c r="B1" s="1" t="s">
        <v>47</v>
      </c>
      <c r="C1" s="6"/>
      <c r="D1" s="35" t="s">
        <v>48</v>
      </c>
      <c r="E1" s="31" t="s">
        <v>49</v>
      </c>
      <c r="G1" s="2" t="s">
        <v>50</v>
      </c>
    </row>
    <row r="2" spans="1:7">
      <c r="A2" s="7" t="s">
        <v>43</v>
      </c>
      <c r="B2" s="8" t="s">
        <v>51</v>
      </c>
      <c r="D2" s="22" t="s">
        <v>1</v>
      </c>
      <c r="E2" s="29" t="s">
        <v>52</v>
      </c>
      <c r="G2" s="9"/>
    </row>
    <row r="3" spans="1:7">
      <c r="A3" s="10" t="s">
        <v>28</v>
      </c>
      <c r="B3" s="11" t="s">
        <v>53</v>
      </c>
      <c r="D3" s="23" t="s">
        <v>2</v>
      </c>
      <c r="E3" s="32" t="s">
        <v>54</v>
      </c>
      <c r="G3" s="12" t="s">
        <v>108</v>
      </c>
    </row>
    <row r="4" spans="1:7">
      <c r="A4" s="10" t="s">
        <v>55</v>
      </c>
      <c r="B4" s="11" t="s">
        <v>56</v>
      </c>
      <c r="D4" s="23" t="s">
        <v>3</v>
      </c>
      <c r="E4" s="28" t="s">
        <v>57</v>
      </c>
      <c r="G4" s="13" t="s">
        <v>109</v>
      </c>
    </row>
    <row r="5" spans="1:7">
      <c r="A5" s="10" t="s">
        <v>25</v>
      </c>
      <c r="B5" s="11" t="s">
        <v>58</v>
      </c>
      <c r="D5" s="23" t="s">
        <v>4</v>
      </c>
      <c r="E5" s="28" t="s">
        <v>59</v>
      </c>
      <c r="G5" s="12" t="s">
        <v>108</v>
      </c>
    </row>
    <row r="6" spans="1:7">
      <c r="A6" s="10" t="s">
        <v>29</v>
      </c>
      <c r="B6" s="11" t="s">
        <v>60</v>
      </c>
      <c r="D6" s="23" t="s">
        <v>5</v>
      </c>
      <c r="E6" s="28" t="s">
        <v>61</v>
      </c>
      <c r="G6" s="12" t="s">
        <v>108</v>
      </c>
    </row>
    <row r="7" spans="1:7" ht="16.5" customHeight="1" thickBot="1">
      <c r="A7" s="10" t="s">
        <v>30</v>
      </c>
      <c r="B7" s="11" t="s">
        <v>62</v>
      </c>
      <c r="D7" s="23" t="s">
        <v>6</v>
      </c>
      <c r="E7" s="28" t="s">
        <v>63</v>
      </c>
      <c r="G7" s="14" t="s">
        <v>108</v>
      </c>
    </row>
    <row r="8" spans="1:7" ht="19.5" thickBot="1">
      <c r="A8" s="10" t="s">
        <v>27</v>
      </c>
      <c r="B8" s="15" t="s">
        <v>64</v>
      </c>
      <c r="D8" s="42" t="s">
        <v>126</v>
      </c>
      <c r="E8" s="28" t="s">
        <v>65</v>
      </c>
      <c r="G8" s="12" t="s">
        <v>108</v>
      </c>
    </row>
    <row r="9" spans="1:7">
      <c r="A9" s="10" t="s">
        <v>31</v>
      </c>
      <c r="B9" s="11" t="s">
        <v>66</v>
      </c>
      <c r="D9" s="23" t="s">
        <v>7</v>
      </c>
      <c r="E9" s="28" t="s">
        <v>67</v>
      </c>
      <c r="G9" s="12" t="s">
        <v>110</v>
      </c>
    </row>
    <row r="10" spans="1:7">
      <c r="A10" s="10" t="s">
        <v>32</v>
      </c>
      <c r="B10" s="11" t="s">
        <v>68</v>
      </c>
      <c r="D10" s="23" t="s">
        <v>102</v>
      </c>
      <c r="E10" s="28" t="s">
        <v>101</v>
      </c>
      <c r="G10" s="12" t="s">
        <v>108</v>
      </c>
    </row>
    <row r="11" spans="1:7">
      <c r="A11" s="10" t="s">
        <v>33</v>
      </c>
      <c r="B11" s="11" t="s">
        <v>69</v>
      </c>
      <c r="D11" s="24" t="s">
        <v>46</v>
      </c>
      <c r="E11" s="28" t="s">
        <v>70</v>
      </c>
      <c r="G11" s="12" t="s">
        <v>108</v>
      </c>
    </row>
    <row r="12" spans="1:7">
      <c r="A12" s="10" t="s">
        <v>34</v>
      </c>
      <c r="B12" s="11" t="s">
        <v>71</v>
      </c>
      <c r="D12" s="24" t="s">
        <v>72</v>
      </c>
      <c r="E12" s="28" t="s">
        <v>73</v>
      </c>
      <c r="G12" s="16" t="s">
        <v>111</v>
      </c>
    </row>
    <row r="13" spans="1:7">
      <c r="A13" s="10" t="s">
        <v>37</v>
      </c>
      <c r="B13" s="11" t="s">
        <v>74</v>
      </c>
      <c r="D13" s="23" t="s">
        <v>8</v>
      </c>
      <c r="E13" s="28" t="s">
        <v>75</v>
      </c>
      <c r="G13" s="12" t="s">
        <v>112</v>
      </c>
    </row>
    <row r="14" spans="1:7">
      <c r="A14" s="10" t="s">
        <v>36</v>
      </c>
      <c r="B14" s="11" t="s">
        <v>76</v>
      </c>
      <c r="D14" s="23" t="s">
        <v>10</v>
      </c>
      <c r="E14" s="28" t="s">
        <v>77</v>
      </c>
      <c r="G14" s="12" t="s">
        <v>108</v>
      </c>
    </row>
    <row r="15" spans="1:7">
      <c r="A15" s="10" t="s">
        <v>45</v>
      </c>
      <c r="B15" s="11" t="s">
        <v>78</v>
      </c>
      <c r="D15" s="23" t="s">
        <v>11</v>
      </c>
      <c r="E15" s="33" t="s">
        <v>79</v>
      </c>
      <c r="G15" s="12" t="s">
        <v>108</v>
      </c>
    </row>
    <row r="16" spans="1:7">
      <c r="A16" s="10" t="s">
        <v>38</v>
      </c>
      <c r="B16" s="11" t="s">
        <v>80</v>
      </c>
      <c r="D16" s="23" t="s">
        <v>9</v>
      </c>
      <c r="E16" s="33" t="s">
        <v>81</v>
      </c>
      <c r="G16" s="12" t="s">
        <v>108</v>
      </c>
    </row>
    <row r="17" spans="1:7">
      <c r="A17" s="10" t="s">
        <v>39</v>
      </c>
      <c r="B17" s="11" t="s">
        <v>82</v>
      </c>
      <c r="D17" s="23" t="s">
        <v>12</v>
      </c>
      <c r="E17" s="33" t="s">
        <v>83</v>
      </c>
      <c r="G17" s="12" t="s">
        <v>108</v>
      </c>
    </row>
    <row r="18" spans="1:7">
      <c r="A18" s="10" t="s">
        <v>35</v>
      </c>
      <c r="B18" s="11" t="s">
        <v>84</v>
      </c>
      <c r="D18" s="23" t="s">
        <v>13</v>
      </c>
      <c r="E18" s="28" t="s">
        <v>85</v>
      </c>
      <c r="G18" s="12" t="s">
        <v>108</v>
      </c>
    </row>
    <row r="19" spans="1:7">
      <c r="A19" s="10" t="s">
        <v>40</v>
      </c>
      <c r="B19" s="11" t="s">
        <v>86</v>
      </c>
      <c r="D19" s="23" t="s">
        <v>14</v>
      </c>
      <c r="E19" s="28" t="s">
        <v>87</v>
      </c>
      <c r="G19" s="17" t="s">
        <v>113</v>
      </c>
    </row>
    <row r="20" spans="1:7">
      <c r="A20" s="10" t="s">
        <v>41</v>
      </c>
      <c r="B20" s="11" t="s">
        <v>88</v>
      </c>
      <c r="D20" s="23" t="s">
        <v>15</v>
      </c>
      <c r="E20" s="28" t="s">
        <v>89</v>
      </c>
      <c r="G20" s="17" t="s">
        <v>113</v>
      </c>
    </row>
    <row r="21" spans="1:7">
      <c r="A21" s="10" t="s">
        <v>42</v>
      </c>
      <c r="B21" s="11" t="s">
        <v>90</v>
      </c>
      <c r="D21" s="24" t="s">
        <v>16</v>
      </c>
      <c r="E21" s="28" t="s">
        <v>91</v>
      </c>
      <c r="G21" s="18" t="s">
        <v>114</v>
      </c>
    </row>
    <row r="22" spans="1:7">
      <c r="A22" s="10" t="s">
        <v>26</v>
      </c>
      <c r="B22" s="11" t="s">
        <v>92</v>
      </c>
      <c r="D22" s="24" t="s">
        <v>17</v>
      </c>
      <c r="E22" s="28" t="s">
        <v>93</v>
      </c>
      <c r="G22" s="19" t="s">
        <v>115</v>
      </c>
    </row>
    <row r="23" spans="1:7" ht="19.5" thickBot="1">
      <c r="A23" s="20" t="s">
        <v>44</v>
      </c>
      <c r="B23" s="21" t="s">
        <v>94</v>
      </c>
      <c r="D23" s="24" t="s">
        <v>18</v>
      </c>
      <c r="E23" s="28" t="s">
        <v>95</v>
      </c>
      <c r="G23" s="18" t="s">
        <v>114</v>
      </c>
    </row>
    <row r="24" spans="1:7">
      <c r="D24" s="24" t="s">
        <v>19</v>
      </c>
      <c r="E24" s="28" t="s">
        <v>96</v>
      </c>
      <c r="G24" s="18" t="s">
        <v>114</v>
      </c>
    </row>
    <row r="25" spans="1:7">
      <c r="D25" s="24" t="s">
        <v>20</v>
      </c>
      <c r="E25" s="28" t="s">
        <v>97</v>
      </c>
      <c r="G25" s="18" t="s">
        <v>114</v>
      </c>
    </row>
    <row r="26" spans="1:7">
      <c r="D26" s="24" t="s">
        <v>21</v>
      </c>
      <c r="E26" s="28" t="s">
        <v>98</v>
      </c>
      <c r="G26" s="18" t="s">
        <v>114</v>
      </c>
    </row>
    <row r="27" spans="1:7">
      <c r="D27" s="24" t="s">
        <v>103</v>
      </c>
      <c r="E27" s="34" t="s">
        <v>116</v>
      </c>
      <c r="G27" s="18" t="s">
        <v>117</v>
      </c>
    </row>
    <row r="28" spans="1:7">
      <c r="D28" s="24" t="s">
        <v>104</v>
      </c>
      <c r="E28" s="28" t="s">
        <v>118</v>
      </c>
      <c r="G28" s="18" t="s">
        <v>114</v>
      </c>
    </row>
    <row r="29" spans="1:7">
      <c r="D29" s="24" t="s">
        <v>105</v>
      </c>
      <c r="E29" s="28" t="s">
        <v>119</v>
      </c>
      <c r="G29" s="18" t="s">
        <v>114</v>
      </c>
    </row>
    <row r="30" spans="1:7">
      <c r="D30" s="24" t="s">
        <v>106</v>
      </c>
      <c r="E30" s="28" t="s">
        <v>120</v>
      </c>
      <c r="G30" s="18" t="s">
        <v>114</v>
      </c>
    </row>
    <row r="31" spans="1:7">
      <c r="D31" s="23" t="s">
        <v>22</v>
      </c>
      <c r="E31" s="32" t="s">
        <v>99</v>
      </c>
      <c r="G31" s="18" t="s">
        <v>114</v>
      </c>
    </row>
    <row r="32" spans="1:7">
      <c r="D32" s="23" t="s">
        <v>23</v>
      </c>
      <c r="E32" s="29" t="s">
        <v>100</v>
      </c>
      <c r="G32" s="30" t="s">
        <v>121</v>
      </c>
    </row>
    <row r="33" spans="4:7" ht="19.5" thickBot="1">
      <c r="D33" s="37" t="s">
        <v>123</v>
      </c>
      <c r="E33" s="27" t="s">
        <v>124</v>
      </c>
      <c r="G33" s="36" t="s">
        <v>125</v>
      </c>
    </row>
  </sheetData>
  <hyperlinks>
    <hyperlink ref="G22" r:id="rId1" xr:uid="{F83326E0-57EC-45AC-979E-42DFE58C81A9}"/>
    <hyperlink ref="G3" r:id="rId2" xr:uid="{D247196A-647E-4EDF-8AED-C52910479928}"/>
    <hyperlink ref="G5" r:id="rId3" xr:uid="{B6ACF9D6-9917-4959-924B-53D611E89535}"/>
    <hyperlink ref="G6" r:id="rId4" xr:uid="{A88E2E53-17B3-41DE-A027-0A0A0CCBA01F}"/>
    <hyperlink ref="G8" r:id="rId5" xr:uid="{490D1371-836F-44DD-8FCF-EA25F04AEF91}"/>
    <hyperlink ref="G10" r:id="rId6" xr:uid="{3FF3A6C5-FA55-4AA2-A762-A585C6F7C46E}"/>
    <hyperlink ref="G11" r:id="rId7" xr:uid="{AEA6B303-8580-49CF-8CFC-B6650411F96C}"/>
    <hyperlink ref="G14" r:id="rId8" xr:uid="{41AADD38-8D2D-4C8A-848C-8DAB8BE0C841}"/>
    <hyperlink ref="G15" r:id="rId9" xr:uid="{A1B21549-D105-4D19-A5A5-0167B5E341B0}"/>
    <hyperlink ref="G16" r:id="rId10" xr:uid="{36B20289-566A-41E3-BA07-0A88BBDD6578}"/>
    <hyperlink ref="G17" r:id="rId11" xr:uid="{8265A76F-6B69-4FFC-B07B-5381F919F6A0}"/>
    <hyperlink ref="G18" r:id="rId12" xr:uid="{B4AA9879-20C8-4FE9-A5D7-56E2C4D9D6A3}"/>
    <hyperlink ref="G13" r:id="rId13" xr:uid="{B4A75612-26F8-4310-B05A-6216DD221367}"/>
    <hyperlink ref="G9" r:id="rId14" xr:uid="{DC926D54-BE64-47EE-8410-5882DB7D2265}"/>
    <hyperlink ref="G4" r:id="rId15" xr:uid="{987729D0-06E5-490F-BE19-A326DCBB6978}"/>
    <hyperlink ref="G19" r:id="rId16" xr:uid="{FD5055CA-65B7-4A3F-B5BB-52A95416A64D}"/>
    <hyperlink ref="G20" r:id="rId17" xr:uid="{4C22553C-BCE2-4036-A402-89E59E685A7C}"/>
    <hyperlink ref="G7" r:id="rId18" xr:uid="{AAB9474A-DD84-4271-8067-594FB3A251F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D339AE-2ED2-4665-8C56-E64D15918A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AGYEMANG ERIC</dc:creator>
  <cp:lastModifiedBy>AGYEMANG ERIC</cp:lastModifiedBy>
  <dcterms:created xsi:type="dcterms:W3CDTF">2020-07-11T01:55:19Z</dcterms:created>
  <dcterms:modified xsi:type="dcterms:W3CDTF">2020-07-29T01:41:27Z</dcterms:modified>
</cp:coreProperties>
</file>