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omments4.xml" ContentType="application/vnd.openxmlformats-officedocument.spreadsheetml.comments+xml"/>
  <Override PartName="/xl/sharedStrings.xml" ContentType="application/vnd.openxmlformats-officedocument.spreadsheetml.sharedStrings+xml"/>
  <Override PartName="/xl/drawings/vmlDrawing3.vml" ContentType="application/vnd.openxmlformats-officedocument.vmlDrawing"/>
  <Override PartName="/xl/drawings/vmlDrawing2.vml" ContentType="application/vnd.openxmlformats-officedocument.vmlDrawing"/>
  <Override PartName="/xl/drawings/vmlDrawing1.vml" ContentType="application/vnd.openxmlformats-officedocument.vmlDrawing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comments3.xml" ContentType="application/vnd.openxmlformats-officedocument.spreadsheetml.comments+xml"/>
  <Override PartName="/xl/styles.xml" ContentType="application/vnd.openxmlformats-officedocument.spreadsheetml.style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comments1.xml" ContentType="application/vnd.openxmlformats-officedocument.spreadsheetml.comment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CDMX" sheetId="1" state="visible" r:id="rId2"/>
    <sheet name="GDL" sheetId="2" state="visible" r:id="rId3"/>
    <sheet name="MTY" sheetId="3" state="visible" r:id="rId4"/>
    <sheet name="CUN" sheetId="4" state="visible" r:id="rId5"/>
    <sheet name="SJD" sheetId="5" state="visible" r:id="rId6"/>
    <sheet name="QRO" sheetId="6" state="visible" r:id="rId7"/>
    <sheet name="ENVIADOS" sheetId="7" state="hidden" r:id="rId8"/>
  </sheets>
  <externalReferences>
    <externalReference r:id="rId9"/>
  </externalReferences>
  <definedNames>
    <definedName function="false" hidden="true" localSheetId="0" name="_xlnm._FilterDatabase" vbProcedure="false">CDMX!$A$1:$S$605</definedName>
    <definedName function="false" hidden="false" localSheetId="0" name="_xlnm._FilterDatabase" vbProcedure="false">CDMX!$A$1:$S$605</definedName>
    <definedName function="false" hidden="false" localSheetId="1" name="_xlnm._FilterDatabase" vbProcedure="false">GDL!$A$1:$T$92</definedName>
    <definedName function="false" hidden="false" localSheetId="2" name="_xlnm._FilterDatabase" vbProcedure="false">MTY!$A$1:$T$50</definedName>
    <definedName function="false" hidden="false" localSheetId="3" name="_xlnm._FilterDatabase" vbProcedure="false">CUN!$A$1:$T$38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/>
  </authors>
  <commentList>
    <comment ref="A385" authorId="0">
      <text>
        <r>
          <rPr>
            <sz val="9"/>
            <color rgb="FF000000"/>
            <rFont val="Tahoma"/>
            <family val="2"/>
            <charset val="1"/>
          </rPr>
          <t xml:space="preserve">9:00 am</t>
        </r>
      </text>
    </comment>
    <comment ref="A386" authorId="0">
      <text>
        <r>
          <rPr>
            <sz val="9"/>
            <color rgb="FF000000"/>
            <rFont val="Tahoma"/>
            <family val="2"/>
            <charset val="1"/>
          </rPr>
          <t xml:space="preserve">9:00 am</t>
        </r>
      </text>
    </comment>
    <comment ref="A397" authorId="0">
      <text>
        <r>
          <rPr>
            <sz val="9"/>
            <color rgb="FF000000"/>
            <rFont val="Tahoma"/>
            <family val="2"/>
            <charset val="1"/>
          </rPr>
          <t xml:space="preserve">6:00 am</t>
        </r>
      </text>
    </comment>
    <comment ref="A398" authorId="0">
      <text>
        <r>
          <rPr>
            <sz val="9"/>
            <color rgb="FF000000"/>
            <rFont val="Tahoma"/>
            <family val="2"/>
            <charset val="1"/>
          </rPr>
          <t xml:space="preserve">6:00 am</t>
        </r>
      </text>
    </comment>
    <comment ref="A399" authorId="0">
      <text>
        <r>
          <rPr>
            <sz val="9"/>
            <color rgb="FF000000"/>
            <rFont val="Tahoma"/>
            <family val="2"/>
            <charset val="1"/>
          </rPr>
          <t xml:space="preserve">6:00 am</t>
        </r>
      </text>
    </comment>
    <comment ref="A400" authorId="0">
      <text>
        <r>
          <rPr>
            <sz val="9"/>
            <color rgb="FF000000"/>
            <rFont val="Tahoma"/>
            <family val="2"/>
            <charset val="1"/>
          </rPr>
          <t xml:space="preserve">6:00 am</t>
        </r>
      </text>
    </comment>
    <comment ref="A401" authorId="0">
      <text>
        <r>
          <rPr>
            <sz val="9"/>
            <color rgb="FF000000"/>
            <rFont val="Tahoma"/>
            <family val="2"/>
            <charset val="1"/>
          </rPr>
          <t xml:space="preserve">6:00 am</t>
        </r>
      </text>
    </comment>
    <comment ref="A402" authorId="0">
      <text>
        <r>
          <rPr>
            <sz val="9"/>
            <color rgb="FF000000"/>
            <rFont val="Tahoma"/>
            <family val="2"/>
            <charset val="1"/>
          </rPr>
          <t xml:space="preserve">6:00 am</t>
        </r>
      </text>
    </comment>
    <comment ref="A403" authorId="0">
      <text>
        <r>
          <rPr>
            <sz val="9"/>
            <color rgb="FF000000"/>
            <rFont val="Tahoma"/>
            <family val="2"/>
            <charset val="1"/>
          </rPr>
          <t xml:space="preserve">6:00 am</t>
        </r>
      </text>
    </comment>
    <comment ref="A404" authorId="0">
      <text>
        <r>
          <rPr>
            <sz val="9"/>
            <color rgb="FF000000"/>
            <rFont val="Tahoma"/>
            <family val="2"/>
            <charset val="1"/>
          </rPr>
          <t xml:space="preserve">6:00 am</t>
        </r>
      </text>
    </comment>
    <comment ref="A405" authorId="0">
      <text>
        <r>
          <rPr>
            <sz val="9"/>
            <color rgb="FF000000"/>
            <rFont val="Tahoma"/>
            <family val="2"/>
            <charset val="1"/>
          </rPr>
          <t xml:space="preserve">6:00 am</t>
        </r>
      </text>
    </comment>
    <comment ref="A406" authorId="0">
      <text>
        <r>
          <rPr>
            <sz val="9"/>
            <color rgb="FF000000"/>
            <rFont val="Tahoma"/>
            <family val="2"/>
            <charset val="1"/>
          </rPr>
          <t xml:space="preserve">6:00 am</t>
        </r>
      </text>
    </comment>
    <comment ref="A407" authorId="0">
      <text>
        <r>
          <rPr>
            <sz val="9"/>
            <color rgb="FF000000"/>
            <rFont val="Tahoma"/>
            <family val="2"/>
            <charset val="1"/>
          </rPr>
          <t xml:space="preserve">17:00 Pm
</t>
        </r>
      </text>
    </comment>
    <comment ref="A408" authorId="0">
      <text>
        <r>
          <rPr>
            <sz val="9"/>
            <color rgb="FF000000"/>
            <rFont val="Tahoma"/>
            <family val="2"/>
            <charset val="1"/>
          </rPr>
          <t xml:space="preserve">17:00 Pm
</t>
        </r>
      </text>
    </comment>
    <comment ref="A409" authorId="0">
      <text>
        <r>
          <rPr>
            <sz val="9"/>
            <color rgb="FF000000"/>
            <rFont val="Tahoma"/>
            <family val="2"/>
            <charset val="1"/>
          </rPr>
          <t xml:space="preserve">17:00 Pm
</t>
        </r>
      </text>
    </comment>
    <comment ref="A410" authorId="0">
      <text>
        <r>
          <rPr>
            <sz val="9"/>
            <color rgb="FF000000"/>
            <rFont val="Tahoma"/>
            <family val="2"/>
            <charset val="1"/>
          </rPr>
          <t xml:space="preserve">17:00 Pm
</t>
        </r>
      </text>
    </comment>
    <comment ref="A411" authorId="0">
      <text>
        <r>
          <rPr>
            <sz val="9"/>
            <color rgb="FF000000"/>
            <rFont val="Tahoma"/>
            <family val="2"/>
            <charset val="1"/>
          </rPr>
          <t xml:space="preserve">17:00 Pm
</t>
        </r>
      </text>
    </comment>
    <comment ref="A412" authorId="0">
      <text>
        <r>
          <rPr>
            <sz val="9"/>
            <color rgb="FF000000"/>
            <rFont val="Tahoma"/>
            <family val="2"/>
            <charset val="1"/>
          </rPr>
          <t xml:space="preserve">17:00 Pm
</t>
        </r>
      </text>
    </comment>
    <comment ref="A41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9:00AM</t>
        </r>
      </text>
    </comment>
    <comment ref="A41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9:00AM</t>
        </r>
      </text>
    </comment>
    <comment ref="A415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9:00AM</t>
        </r>
      </text>
    </comment>
    <comment ref="A41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9:00AM</t>
        </r>
      </text>
    </comment>
    <comment ref="A420" authorId="0">
      <text>
        <r>
          <rPr>
            <sz val="9"/>
            <color rgb="FF000000"/>
            <rFont val="Tahoma"/>
            <family val="2"/>
            <charset val="1"/>
          </rPr>
          <t xml:space="preserve">10:00 AM</t>
        </r>
      </text>
    </comment>
    <comment ref="A421" authorId="0">
      <text>
        <r>
          <rPr>
            <sz val="9"/>
            <color rgb="FF000000"/>
            <rFont val="Tahoma"/>
            <family val="2"/>
            <charset val="1"/>
          </rPr>
          <t xml:space="preserve">10:00 AM</t>
        </r>
      </text>
    </comment>
    <comment ref="A452" authorId="0">
      <text>
        <r>
          <rPr>
            <sz val="9"/>
            <color rgb="FF000000"/>
            <rFont val="Tahoma"/>
            <family val="2"/>
            <charset val="1"/>
          </rPr>
          <t xml:space="preserve">8:00 AM</t>
        </r>
      </text>
    </comment>
    <comment ref="A46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LAPMOET02:
</t>
        </r>
      </text>
    </comment>
    <comment ref="A465" authorId="0">
      <text>
        <r>
          <rPr>
            <sz val="9"/>
            <color rgb="FF000000"/>
            <rFont val="Tahoma"/>
            <family val="2"/>
            <charset val="1"/>
          </rPr>
          <t xml:space="preserve">CARGA 13:00</t>
        </r>
      </text>
    </comment>
    <comment ref="A47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CARGA 7AM</t>
        </r>
      </text>
    </comment>
    <comment ref="A57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LAPMOET02:
</t>
        </r>
        <r>
          <rPr>
            <sz val="9"/>
            <color rgb="FF000000"/>
            <rFont val="Tahoma"/>
            <family val="2"/>
            <charset val="1"/>
          </rPr>
          <t xml:space="preserve">SE CARGA A LAS 7</t>
        </r>
      </text>
    </comment>
    <comment ref="B55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5:00am salida</t>
        </r>
      </text>
    </comment>
    <comment ref="C113" authorId="0">
      <text>
        <r>
          <rPr>
            <sz val="9"/>
            <color rgb="FF000000"/>
            <rFont val="Tahoma"/>
            <family val="2"/>
            <charset val="1"/>
          </rPr>
          <t xml:space="preserve">44 TARIMAS NEGRAS
22 CESTAS
3 TARIMAS A GRANEL</t>
        </r>
      </text>
    </comment>
    <comment ref="C114" authorId="0">
      <text>
        <r>
          <rPr>
            <sz val="9"/>
            <color rgb="FF000000"/>
            <rFont val="Tahoma"/>
            <family val="2"/>
            <charset val="1"/>
          </rPr>
          <t xml:space="preserve">44 TARIMAS NEGRAS
22 CESTAS
3 TARIMAS A GRANEL</t>
        </r>
      </text>
    </comment>
    <comment ref="C115" authorId="0">
      <text>
        <r>
          <rPr>
            <sz val="9"/>
            <color rgb="FF000000"/>
            <rFont val="Tahoma"/>
            <family val="2"/>
            <charset val="1"/>
          </rPr>
          <t xml:space="preserve">44 TARIMAS NEGRAS
22 CESTAS
3 TARIMAS A GRANEL</t>
        </r>
      </text>
    </comment>
    <comment ref="C116" authorId="0">
      <text>
        <r>
          <rPr>
            <sz val="9"/>
            <color rgb="FF000000"/>
            <rFont val="Tahoma"/>
            <family val="2"/>
            <charset val="1"/>
          </rPr>
          <t xml:space="preserve">44 TARIMAS NEGRAS
22 CESTAS
3 TARIMAS A GRANEL</t>
        </r>
      </text>
    </comment>
    <comment ref="C117" authorId="0">
      <text>
        <r>
          <rPr>
            <sz val="9"/>
            <color rgb="FF000000"/>
            <rFont val="Tahoma"/>
            <family val="2"/>
            <charset val="1"/>
          </rPr>
          <t xml:space="preserve">44 TARIMAS NEGRAS
22 CESTAS
3 TARIMAS A GRANEL</t>
        </r>
      </text>
    </comment>
    <comment ref="C185" authorId="0">
      <text>
        <r>
          <rPr>
            <sz val="9"/>
            <color rgb="FF000000"/>
            <rFont val="Tahoma"/>
            <family val="2"/>
            <charset val="1"/>
          </rPr>
          <t xml:space="preserve">UNIDAD AVERIADA</t>
        </r>
      </text>
    </comment>
    <comment ref="C186" authorId="0">
      <text>
        <r>
          <rPr>
            <sz val="9"/>
            <color rgb="FF000000"/>
            <rFont val="Tahoma"/>
            <family val="2"/>
            <charset val="1"/>
          </rPr>
          <t xml:space="preserve">UNIDAD AVERIADA</t>
        </r>
      </text>
    </comment>
    <comment ref="C365" authorId="0">
      <text>
        <r>
          <rPr>
            <sz val="9"/>
            <color rgb="FF000000"/>
            <rFont val="Tahoma"/>
            <family val="2"/>
            <charset val="1"/>
          </rPr>
          <t xml:space="preserve">tiempo extra
</t>
        </r>
      </text>
    </comment>
    <comment ref="C461" authorId="0">
      <text>
        <r>
          <rPr>
            <sz val="9"/>
            <color rgb="FF000000"/>
            <rFont val="Tahoma"/>
            <family val="2"/>
            <charset val="1"/>
          </rPr>
          <t xml:space="preserve">SUGERENCIA 
CAMBIAR DE OPERADOR</t>
        </r>
      </text>
    </comment>
    <comment ref="C46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TRANSCARE</t>
        </r>
      </text>
    </comment>
    <comment ref="D575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46 TARIMAS</t>
        </r>
      </text>
    </comment>
    <comment ref="E3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FLETE EN FALSO</t>
        </r>
      </text>
    </comment>
    <comment ref="E11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TORTHON</t>
        </r>
      </text>
    </comment>
    <comment ref="E298" authorId="0">
      <text>
        <r>
          <rPr>
            <sz val="9"/>
            <color rgb="FF000000"/>
            <rFont val="Tahoma"/>
            <family val="2"/>
            <charset val="1"/>
          </rPr>
          <t xml:space="preserve">3 TARIMAS </t>
        </r>
      </text>
    </comment>
    <comment ref="E299" authorId="0">
      <text>
        <r>
          <rPr>
            <sz val="9"/>
            <color rgb="FF000000"/>
            <rFont val="Tahoma"/>
            <family val="2"/>
            <charset val="1"/>
          </rPr>
          <t xml:space="preserve">3 TARIMAS </t>
        </r>
      </text>
    </comment>
    <comment ref="E332" authorId="0">
      <text>
        <r>
          <rPr>
            <sz val="9"/>
            <color rgb="FF000000"/>
            <rFont val="Tahoma"/>
            <family val="2"/>
            <charset val="1"/>
          </rPr>
          <t xml:space="preserve">3 TARIMAS </t>
        </r>
      </text>
    </comment>
    <comment ref="E333" authorId="0">
      <text>
        <r>
          <rPr>
            <sz val="9"/>
            <color rgb="FF000000"/>
            <rFont val="Tahoma"/>
            <family val="2"/>
            <charset val="1"/>
          </rPr>
          <t xml:space="preserve">3 TARIMAS </t>
        </r>
      </text>
    </comment>
    <comment ref="E369" authorId="0">
      <text>
        <r>
          <rPr>
            <sz val="9"/>
            <color rgb="FF000000"/>
            <rFont val="Tahoma"/>
            <family val="2"/>
            <charset val="1"/>
          </rPr>
          <t xml:space="preserve">7 TARIMAS</t>
        </r>
      </text>
    </comment>
    <comment ref="E370" authorId="0">
      <text>
        <r>
          <rPr>
            <sz val="9"/>
            <color rgb="FF000000"/>
            <rFont val="Tahoma"/>
            <family val="2"/>
            <charset val="1"/>
          </rPr>
          <t xml:space="preserve">7 TARIMAS</t>
        </r>
      </text>
    </comment>
    <comment ref="E375" authorId="0">
      <text>
        <r>
          <rPr>
            <sz val="9"/>
            <color rgb="FF000000"/>
            <rFont val="Tahoma"/>
            <family val="2"/>
            <charset val="1"/>
          </rPr>
          <t xml:space="preserve">3 TARIMAS</t>
        </r>
      </text>
    </comment>
    <comment ref="E378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3 TA
RIMAS</t>
        </r>
      </text>
    </comment>
    <comment ref="E409" authorId="0">
      <text>
        <r>
          <rPr>
            <sz val="9"/>
            <color rgb="FF000000"/>
            <rFont val="Tahoma"/>
            <family val="2"/>
            <charset val="1"/>
          </rPr>
          <t xml:space="preserve">BLINDADO</t>
        </r>
      </text>
    </comment>
    <comment ref="E410" authorId="0">
      <text>
        <r>
          <rPr>
            <sz val="9"/>
            <color rgb="FF000000"/>
            <rFont val="Tahoma"/>
            <family val="2"/>
            <charset val="1"/>
          </rPr>
          <t xml:space="preserve">BLINDADO</t>
        </r>
      </text>
    </comment>
    <comment ref="E411" authorId="0">
      <text>
        <r>
          <rPr>
            <sz val="9"/>
            <color rgb="FF000000"/>
            <rFont val="Tahoma"/>
            <family val="2"/>
            <charset val="1"/>
          </rPr>
          <t xml:space="preserve">BLINDADO</t>
        </r>
      </text>
    </comment>
    <comment ref="E412" authorId="0">
      <text>
        <r>
          <rPr>
            <sz val="9"/>
            <color rgb="FF000000"/>
            <rFont val="Tahoma"/>
            <family val="2"/>
            <charset val="1"/>
          </rPr>
          <t xml:space="preserve">BLINDADO</t>
        </r>
      </text>
    </comment>
    <comment ref="E603" authorId="0">
      <text>
        <r>
          <rPr>
            <sz val="9"/>
            <color rgb="FF000000"/>
            <rFont val="Tahoma"/>
            <family val="2"/>
            <charset val="1"/>
          </rPr>
          <t xml:space="preserve">REVISAR TARIMAS</t>
        </r>
      </text>
    </comment>
    <comment ref="H184" authorId="0">
      <text>
        <r>
          <rPr>
            <sz val="9"/>
            <color rgb="FF000000"/>
            <rFont val="Tahoma"/>
            <family val="2"/>
            <charset val="1"/>
          </rPr>
          <t xml:space="preserve">13 TARIMAS
</t>
        </r>
      </text>
    </comment>
    <comment ref="K115" authorId="0">
      <text>
        <r>
          <rPr>
            <sz val="9"/>
            <color rgb="FF000000"/>
            <rFont val="Tahoma"/>
            <family val="2"/>
            <charset val="1"/>
          </rPr>
          <t xml:space="preserve">CUSTODIA PENDIENTE
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/>
  </authors>
  <commentList>
    <comment ref="A4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8AM</t>
        </r>
      </text>
    </comment>
    <comment ref="A4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8AM</t>
        </r>
      </text>
    </comment>
    <comment ref="B4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8AM</t>
        </r>
      </text>
    </comment>
    <comment ref="B4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8AM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/>
  </authors>
  <commentList>
    <comment ref="A2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6:00AM</t>
        </r>
      </text>
    </comment>
    <comment ref="C4" authorId="0">
      <text>
        <r>
          <rPr>
            <sz val="9"/>
            <color rgb="FF000000"/>
            <rFont val="Tahoma"/>
            <family val="2"/>
            <charset val="1"/>
          </rPr>
          <t xml:space="preserve">CEL 9989374291
</t>
        </r>
      </text>
    </comment>
    <comment ref="G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DUMMYS
GORRAS
HIELERAS
SOMBRILLAS</t>
        </r>
      </text>
    </comment>
    <comment ref="G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1 STOCKER</t>
        </r>
      </text>
    </comment>
    <comment ref="H3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DOCUMENTO DE RETIRO PENDIENTE</t>
        </r>
      </text>
    </comment>
    <comment ref="I38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SE VALIDA CARGA</t>
        </r>
      </text>
    </comment>
  </commentList>
</comments>
</file>

<file path=xl/sharedStrings.xml><?xml version="1.0" encoding="utf-8"?>
<sst xmlns="http://schemas.openxmlformats.org/spreadsheetml/2006/main" count="4448" uniqueCount="936">
  <si>
    <t xml:space="preserve">FECHA DE 
CARGA</t>
  </si>
  <si>
    <t xml:space="preserve">FECHA DE
ENTREGA</t>
  </si>
  <si>
    <t xml:space="preserve">OPERADOR</t>
  </si>
  <si>
    <t xml:space="preserve">PLACAS</t>
  </si>
  <si>
    <t xml:space="preserve">ID</t>
  </si>
  <si>
    <t xml:space="preserve">SO</t>
  </si>
  <si>
    <t xml:space="preserve">FACTURA</t>
  </si>
  <si>
    <t xml:space="preserve">CLIENTE</t>
  </si>
  <si>
    <t xml:space="preserve">PZS</t>
  </si>
  <si>
    <t xml:space="preserve">CAJAS</t>
  </si>
  <si>
    <t xml:space="preserve">Subtotal</t>
  </si>
  <si>
    <t xml:space="preserve">Horario</t>
  </si>
  <si>
    <t xml:space="preserve">DIRECCION</t>
  </si>
  <si>
    <t xml:space="preserve">DESTINO</t>
  </si>
  <si>
    <t xml:space="preserve">CONCEPTO</t>
  </si>
  <si>
    <t xml:space="preserve">CAPACIDAD</t>
  </si>
  <si>
    <t xml:space="preserve">OBSERVACIONES </t>
  </si>
  <si>
    <t xml:space="preserve">OE</t>
  </si>
  <si>
    <t xml:space="preserve">CUSTODIA</t>
  </si>
  <si>
    <t xml:space="preserve">2020/10/10</t>
  </si>
  <si>
    <t xml:space="preserve">ALFREDO GALINDO</t>
  </si>
  <si>
    <t xml:space="preserve">TE1930F</t>
  </si>
  <si>
    <t xml:space="preserve">CAM 1</t>
  </si>
  <si>
    <t xml:space="preserve">Comercializadora de Vinos Alianza SA de CV</t>
  </si>
  <si>
    <t xml:space="preserve">10 a 16</t>
  </si>
  <si>
    <t xml:space="preserve">PARTICULAR  Brenda Sánchez cel. 55 2499 4915 en Petén 546 col. Letrán Valle, Benito Juárez</t>
  </si>
  <si>
    <t xml:space="preserve">MOET-HENNESSY DE MEXICO SA DE CV</t>
  </si>
  <si>
    <t xml:space="preserve">09 a 16</t>
  </si>
  <si>
    <t xml:space="preserve">OFICINAS MHMX Calzada Mariano Escobedo #472 Col Anzures Piso 4 Att´n Sandra Albarran</t>
  </si>
  <si>
    <t xml:space="preserve">Publico en General Terceros</t>
  </si>
  <si>
    <t xml:space="preserve">09  a 18</t>
  </si>
  <si>
    <t xml:space="preserve">Campiña 22 lomas de Bellavista 52994 Atizapan, cel 5548667930</t>
  </si>
  <si>
    <t xml:space="preserve">Publico en General ( Private Sales )</t>
  </si>
  <si>
    <t xml:space="preserve">09  a 16</t>
  </si>
  <si>
    <t xml:space="preserve"> Calle Lisboa # 7 Delegacion Benito Juarez CDMX At´n Diego Guichard</t>
  </si>
  <si>
    <t xml:space="preserve">EDER RIOU </t>
  </si>
  <si>
    <t xml:space="preserve">NKT6076</t>
  </si>
  <si>
    <t xml:space="preserve">CAM 2</t>
  </si>
  <si>
    <t xml:space="preserve">PARTICULAR Paseo de los Tamarindos 130 y 140 (Residencial Armoni House), dep 701, Cuajimalpa de Morelos, 05110 Ciudad de México, CDMX</t>
  </si>
  <si>
    <t xml:space="preserve">PARTICULAR   Avenida Insurgentes 319. Apt 803. Hipodromo Condesa en atención a Lina Cortes</t>
  </si>
  <si>
    <t xml:space="preserve">RECOLECCION</t>
  </si>
  <si>
    <t xml:space="preserve">PACHUCA</t>
  </si>
  <si>
    <t xml:space="preserve">Blvrd Valle de San Javier n° 213 Col; Valle de San Javier CP. 42086 Pachuca Hidalgo A´tn Isabel Aguilar 771 719 7423</t>
  </si>
  <si>
    <t xml:space="preserve">14 a 16</t>
  </si>
  <si>
    <t xml:space="preserve">PARTICULAR  107 Mazatlan, primer piso, en la Condesa At´n Theo Abadie</t>
  </si>
  <si>
    <t xml:space="preserve">Sams SMO</t>
  </si>
  <si>
    <t xml:space="preserve">Av Tejocotes sn Fracc Industrial San Martin Obispo Cuatitlan Izcalli Cuatitlan Izcalli Mexico</t>
  </si>
  <si>
    <t xml:space="preserve">City Fresko </t>
  </si>
  <si>
    <t xml:space="preserve">Calzada Vallejo No 980 Industrial Vallejo Ciudad de Mexico Azcapotzalco Mexico</t>
  </si>
  <si>
    <t xml:space="preserve">JOEL PIÑA</t>
  </si>
  <si>
    <t xml:space="preserve">J59BEK</t>
  </si>
  <si>
    <t xml:space="preserve">CAM 4</t>
  </si>
  <si>
    <t xml:space="preserve">WM LA LUZ</t>
  </si>
  <si>
    <t xml:space="preserve">Av de la Luz Parque Industrial La Luz Mexico Cuautitlan Izcalli Mexico</t>
  </si>
  <si>
    <t xml:space="preserve">WM CHALCO</t>
  </si>
  <si>
    <t xml:space="preserve">Carretera Federal México-Cuautla San Gregorio Cuautzingo México Chalco Mexico</t>
  </si>
  <si>
    <t xml:space="preserve">VICTOR FRAGOSO</t>
  </si>
  <si>
    <t xml:space="preserve">Sams Chalco</t>
  </si>
  <si>
    <t xml:space="preserve">Acento Culinaria S de RL de CV</t>
  </si>
  <si>
    <t xml:space="preserve">ACENTO CULINARIA Mazatlan Condesa Ciudad de Mexico Cuauhtemoc Mexico</t>
  </si>
  <si>
    <t xml:space="preserve">PARTICULAR circuito ingenieros 16 ciudad satelite naucalpan edo mex cp 53100 en atencion a georgina estrada</t>
  </si>
  <si>
    <t xml:space="preserve">PARTICULAR  GOLDSMITH 139 DEPTO 2  POLANCO CDMX</t>
  </si>
  <si>
    <t xml:space="preserve">Tiendas Chedraui, S.A. de C.V.</t>
  </si>
  <si>
    <t xml:space="preserve">Fracción del Lote 28, Manzana 825, Carretera Cuatlitlán-Zumpango Lote 28, Manzana 825, Col. Barrio San Juan, Cuautitlan, Teoloyucan, Estado De Mexico Mexico C.P. 54770</t>
  </si>
  <si>
    <t xml:space="preserve">WALMART SUPERCENTER  (PORTAL SAN ANGEL)</t>
  </si>
  <si>
    <t xml:space="preserve">AV. REVOLUCION #1083 ALVARO OBREGON CP 01010</t>
  </si>
  <si>
    <t xml:space="preserve">WALMART SUPERCENTER  (CALZ. DE LOS LEONES)</t>
  </si>
  <si>
    <t xml:space="preserve">CALZ DE LOS LEONES 242 ALVARO OBREGON,CDMX</t>
  </si>
  <si>
    <t xml:space="preserve">WALMART SUPERCENTER  (PARQUES POLANCO)</t>
  </si>
  <si>
    <t xml:space="preserve">LAGO ALBERTO #320 MIGUEL HIDALGO CDMX</t>
  </si>
  <si>
    <t xml:space="preserve">WALMART SUPERCENTER  (GEORGIA)</t>
  </si>
  <si>
    <t xml:space="preserve">GEORGIA #53 BENITO JUAREZ CDMX</t>
  </si>
  <si>
    <t xml:space="preserve">WALMART SUPERCENTER  (VIRREYES)</t>
  </si>
  <si>
    <t xml:space="preserve">AGUIAR Y SEIJAS #123 MIGUEL HIDALGO CDMX</t>
  </si>
  <si>
    <t xml:space="preserve">WALMART SUPERCENTER  (FUENTES DEL PEDREGAL )</t>
  </si>
  <si>
    <t xml:space="preserve">UNION #3 TLALPAN CDMX</t>
  </si>
  <si>
    <t xml:space="preserve">MINMER</t>
  </si>
  <si>
    <t xml:space="preserve">TORTHON</t>
  </si>
  <si>
    <t xml:space="preserve">RECOLECCION </t>
  </si>
  <si>
    <t xml:space="preserve">Liverpool Izc. Valle</t>
  </si>
  <si>
    <t xml:space="preserve">Av las Alamedas Lecheria Tultitlan Tultitlan Mexico</t>
  </si>
  <si>
    <t xml:space="preserve">Eric Kayser Mexico SA de CV</t>
  </si>
  <si>
    <t xml:space="preserve">09 a 17</t>
  </si>
  <si>
    <t xml:space="preserve">MAISON KAYSER Giotto 88, Alfonso XIII, Alvaro Obregón (At'n. Laura Salmón)</t>
  </si>
  <si>
    <t xml:space="preserve">LA BARRA RESTAURANT SA DE CV</t>
  </si>
  <si>
    <t xml:space="preserve">BUENA BARRA Esq, Aristóteles 124, Polanco IV Secc, 11560 Ciudad de México, CDMX, México</t>
  </si>
  <si>
    <t xml:space="preserve">LVMH Perfumes Y Cosmeticos De Mexico S.A. de C.V.</t>
  </si>
  <si>
    <t xml:space="preserve">PARTICULAR  Puerto Veracruz #99, Col. Ampliación Casas Alemán. C.P.07580 CDMX</t>
  </si>
  <si>
    <t xml:space="preserve">CARLOS GALINDO</t>
  </si>
  <si>
    <t xml:space="preserve">LF17737</t>
  </si>
  <si>
    <t xml:space="preserve">CAM 3.5</t>
  </si>
  <si>
    <t xml:space="preserve">XXXX</t>
  </si>
  <si>
    <t xml:space="preserve">JULIO CESAR ESPARZA</t>
  </si>
  <si>
    <t xml:space="preserve">ALMACENADORA INTERAMERICANA AV.ESTADO DE MEXICO, NAVE 2.COL. SAN MATEO CUAUTEPEC,TULTITLAN, ESTADO DE MEXICO CP 54948</t>
  </si>
  <si>
    <t xml:space="preserve">ENRIQUE GOMEZ</t>
  </si>
  <si>
    <t xml:space="preserve">NCS6008</t>
  </si>
  <si>
    <t xml:space="preserve">PARTICULAR</t>
  </si>
  <si>
    <t xml:space="preserve">Agencia HECHO A MANO Entregar en Callejón de San Juanico 16, Colonia Pensil 11320, Miguel Hidalgo CDMX  (Entrando por Carrillo Puerto). Mónica Moreno 55 4588 0260</t>
  </si>
  <si>
    <t xml:space="preserve">CAM 1.5</t>
  </si>
  <si>
    <t xml:space="preserve">WM NEOVIA</t>
  </si>
  <si>
    <t xml:space="preserve">Av. De La Luz 2,San Lorenzo Rio Tenco, 54713 Cuautitlan Izcalli, Méx.</t>
  </si>
  <si>
    <t xml:space="preserve">ESPECIALISTAS EN RESTAURANTES DE COMIDA ESTILO ASIATICA</t>
  </si>
  <si>
    <t xml:space="preserve">09 a 11</t>
  </si>
  <si>
    <t xml:space="preserve">Carso Lago Zurich esq. Cervantes Saavedra Col. Polanco. Ciudad de México. C.P. 11520 (55) 4976 0067 | (55) 4976 0068</t>
  </si>
  <si>
    <t xml:space="preserve">EDER RIOU</t>
  </si>
  <si>
    <t xml:space="preserve">DECASA</t>
  </si>
  <si>
    <t xml:space="preserve">DECASA GDL CAM A STA CRUZ DE LAS FLORES 1 TLAJOMULCO JALISCO STA CRUZ DE LAS FLORES Mexico</t>
  </si>
  <si>
    <t xml:space="preserve">Vinos América, S.A. de C.V.</t>
  </si>
  <si>
    <t xml:space="preserve">VINOS AMERICA Avenida Vallarta Santa María el Pueblito Zapopan Zapopan Mexico</t>
  </si>
  <si>
    <t xml:space="preserve">TRASLADO</t>
  </si>
  <si>
    <t xml:space="preserve">CDMX - GDL</t>
  </si>
  <si>
    <t xml:space="preserve">HACEMOS FUEGO SA DE CV</t>
  </si>
  <si>
    <t xml:space="preserve">RYOSHI Av. Pdte. Masaryk 111, Polanco, Polanco V Secc, Miguel Hidalgo, 11560 Ciudad de México, CDMX, México</t>
  </si>
  <si>
    <t xml:space="preserve">-</t>
  </si>
  <si>
    <t xml:space="preserve">Moet-Hennessy de Mexico SA de CV</t>
  </si>
  <si>
    <t xml:space="preserve">9 A 18</t>
  </si>
  <si>
    <t xml:space="preserve">Corporativo La Naval Zamora 30, Olivar de los Padres, Álvaro Obregón, 01780 Ciudad de México, CDMX, México (ATN Elsa Merino)</t>
  </si>
  <si>
    <t xml:space="preserve">SECTRO 8 calle solon arguello mz 47 lote 22 colonia santa martha acatitla del iztapalapa C.P. 09510, Entre las calles Emilio Madero y Cayetano Victor Zepeda</t>
  </si>
  <si>
    <t xml:space="preserve">Divisal SA de CV</t>
  </si>
  <si>
    <t xml:space="preserve">Pendiente</t>
  </si>
  <si>
    <t xml:space="preserve">DIVISAL Avenida San Francisco 100 B San Francisco Cuautlalpan México Naucalpan Mexico</t>
  </si>
  <si>
    <t xml:space="preserve">GASTRONOMICA CARAMBOLO SA DE CV</t>
  </si>
  <si>
    <t xml:space="preserve">09 a 18</t>
  </si>
  <si>
    <t xml:space="preserve">PARTICULAR    Parque de Granada 25, Parques de la Herradura, 52786 Naucalpan de Juárez, Méx. Con Arturo rodriguez</t>
  </si>
  <si>
    <t xml:space="preserve">INDUSTRIAS BLE SA DE CV</t>
  </si>
  <si>
    <t xml:space="preserve">PARTICULAR     circuito bosques de los nogales mz 141, lt 1. Col. Los heroes de tecamac II seccion bosques de tecamac, edo de mexico</t>
  </si>
  <si>
    <t xml:space="preserve">La Europea México, S.A. P.I. de C.V.</t>
  </si>
  <si>
    <t xml:space="preserve">CLUB DE GOLF  Bosques Prolongación Bosques de Reforma 114  cp 05214 LOMAS DE VISTA HERMOSA MEXICO</t>
  </si>
  <si>
    <t xml:space="preserve">LB51020</t>
  </si>
  <si>
    <t xml:space="preserve">El Palacio de Hierro, S.A. de C.V.</t>
  </si>
  <si>
    <t xml:space="preserve">Av Tecojocotes S/N Parque Industrial San Martin Obispo Cuautitlán Izacalli Cuautitlán Izacalli Mexico</t>
  </si>
  <si>
    <t xml:space="preserve">RIGOBERTO ROMERO</t>
  </si>
  <si>
    <t xml:space="preserve">440DM8</t>
  </si>
  <si>
    <t xml:space="preserve">TRAILER</t>
  </si>
  <si>
    <t xml:space="preserve">Prol. Av. De la Industria S/N, Nave 10, Megapark, Las Animas, 54616 Tepotzotlán, Méx. (entregar documentos en cortina 50)</t>
  </si>
  <si>
    <t xml:space="preserve">Celca Vinos Y Licores SA de CV</t>
  </si>
  <si>
    <t xml:space="preserve">CELCA DE VINOS Norte 81 Clavería Ciudad de Mexico Azcapotzalco Mexico Giovanni Serrano cel. 55 4611 4652</t>
  </si>
  <si>
    <t xml:space="preserve">PARTICULAR  Lago Alberto 319 - Piso 5, Col. Granada, Deleg. Miguel Hidalgo, CDMX, 11520</t>
  </si>
  <si>
    <t xml:space="preserve">GASTROPALMA SA DE CV</t>
  </si>
  <si>
    <t xml:space="preserve">PARTICULAR    Av. Paseo de las Palmas 340, Lomas - Virreyes, Lomas de Chapultepec, Miguel Hidalgo, 11000</t>
  </si>
  <si>
    <t xml:space="preserve">IMPULZA FRANQUICIAS SA DE CV</t>
  </si>
  <si>
    <t xml:space="preserve">09 A 16</t>
  </si>
  <si>
    <t xml:space="preserve">OPERADOR RESTAURANTERO SUVA, SA DE CV</t>
  </si>
  <si>
    <t xml:space="preserve">PARTICULAR     oficinas Sixties patricio Saenz 209, Colonia del Valle, con Alberto Rodriguez</t>
  </si>
  <si>
    <t xml:space="preserve">EUROPEA CENTENARIO Av. Río Churubusco S/N, Del Carmen, Coyoacán, 04100 Ciudad de México, CDMX, México</t>
  </si>
  <si>
    <t xml:space="preserve">AUTOMOVIL</t>
  </si>
  <si>
    <t xml:space="preserve">Jorge Alberto Sautto Olivares</t>
  </si>
  <si>
    <t xml:space="preserve">SAUTTO Avenida de la Conspiracion #1000 San Miguel de Allende San Miguel de Allende San Miguel de Allende Mexico</t>
  </si>
  <si>
    <t xml:space="preserve">VINOS LA NAVAL</t>
  </si>
  <si>
    <t xml:space="preserve">09 A 13</t>
  </si>
  <si>
    <t xml:space="preserve">Zamora 30 Olivar de los padres Ciudad de Mexico Alvaro Obregón Mexico</t>
  </si>
  <si>
    <t xml:space="preserve">Sector 8, Solón Arguello Manzana 47 Lote 22, Colonia Santa Marta Acatitla Delegación Iztapalapa C.P. 09510</t>
  </si>
  <si>
    <t xml:space="preserve">Distribuidora Liverpool, S.A. de C.V.</t>
  </si>
  <si>
    <t xml:space="preserve">EDUARDO  GALLEGOS</t>
  </si>
  <si>
    <t xml:space="preserve">LE08858</t>
  </si>
  <si>
    <t xml:space="preserve">RABON</t>
  </si>
  <si>
    <t xml:space="preserve">NOE GALLEGOS </t>
  </si>
  <si>
    <t xml:space="preserve">03AN1F</t>
  </si>
  <si>
    <t xml:space="preserve">TRANSCARE</t>
  </si>
  <si>
    <t xml:space="preserve">CDMX - MTY</t>
  </si>
  <si>
    <t xml:space="preserve">Vinoteca  Mexico, S.A. de C.V. (Mty)</t>
  </si>
  <si>
    <t xml:space="preserve">VINOTECA Calle Privada de la Soledad El Jaguey Ciudad de Mexico Mexico DF Mexico</t>
  </si>
  <si>
    <t xml:space="preserve">CHRISTIAN DIOR</t>
  </si>
  <si>
    <t xml:space="preserve">PLAZA ARTZ  Tienda DIOR Anillo Perif. 3025, San Jerónimo Lídice, Álvaro Obregón, 10200 CDMX</t>
  </si>
  <si>
    <t xml:space="preserve">9 A 17</t>
  </si>
  <si>
    <t xml:space="preserve">CARMONA Beto Carmona&gt; Miguel Hidalgo #27-BCol. El Mirador, CP 54080Tlalnepantla EdoMex</t>
  </si>
  <si>
    <t xml:space="preserve">PUBLICO EN GENERAL</t>
  </si>
  <si>
    <t xml:space="preserve">TIENDA DE ERMENEGILDO ZEGNA Calle Masaryk 420 Polanco CDMX con Mariana Granados</t>
  </si>
  <si>
    <t xml:space="preserve">9 A 16</t>
  </si>
  <si>
    <t xml:space="preserve">TOREO Rodolfo Gaona Lomas de Sotelo Ciudad de Mexico Miguel Hidalgo Mexico</t>
  </si>
  <si>
    <t xml:space="preserve">El Gallito de Toluca SA de CV</t>
  </si>
  <si>
    <t xml:space="preserve">GALLITO Blvd Adolfo Lopez Mateos 119 Ojuelos ZINACANTEPEC ZINACANTEPEC Mexico</t>
  </si>
  <si>
    <t xml:space="preserve">TORRE POLANCO</t>
  </si>
  <si>
    <t xml:space="preserve">Europea Ixtapa Veleros Marina Ixtapa Zihuatanejo Jose Azueta Mexico</t>
  </si>
  <si>
    <t xml:space="preserve">calle playa del mar, MZ: 75 LT: 7 Nro : 730-D, FRACC: Costa Dorada, 4TA Etapa C.P. 39906, Acapulco Gro. a nombre de Erik Vega Garcia, cel +52 1 744 587 9152</t>
  </si>
  <si>
    <t xml:space="preserve">XOCHITECATL ALFREDO</t>
  </si>
  <si>
    <t xml:space="preserve">450EX2</t>
  </si>
  <si>
    <t xml:space="preserve">CD Nueva Santo Domingo No. 130 Fracc Industrial San Antonio Ciudad de Mexico Azcapotzalco Mexico</t>
  </si>
  <si>
    <t xml:space="preserve">GUILLERMO MUÑOZ</t>
  </si>
  <si>
    <t xml:space="preserve">28AB2C</t>
  </si>
  <si>
    <t xml:space="preserve">City Fresko</t>
  </si>
  <si>
    <t xml:space="preserve">Calzada Vallejo No 980 980, , Col. Industrial Vallejo, Azcapotzalco, Cdmx Mexico C.P. 2300</t>
  </si>
  <si>
    <t xml:space="preserve">PERISUR</t>
  </si>
  <si>
    <t xml:space="preserve">8:30 A 12 </t>
  </si>
  <si>
    <t xml:space="preserve">Anillo Perif. 4690, Jardines del Pedregal de San Ángel, Coyoacán, 04500 Ciudad de México, CDMX, México</t>
  </si>
  <si>
    <t xml:space="preserve">MARTIN GOMEZ</t>
  </si>
  <si>
    <t xml:space="preserve">071AT5</t>
  </si>
  <si>
    <t xml:space="preserve">Costco de Mexico, S.A. de C.V.</t>
  </si>
  <si>
    <t xml:space="preserve">Avenida Central 3, , Col. Parque Industrial Tepeji, Hidalgo, Hidalgo Mexico C.P. 42850</t>
  </si>
  <si>
    <t xml:space="preserve">Liverpool Interlomas</t>
  </si>
  <si>
    <t xml:space="preserve">9 A 13</t>
  </si>
  <si>
    <t xml:space="preserve">Vialidad de la Barranca Ex Hacienda Jesus del Monte Huixquilucan, Huixquilucan Mexico</t>
  </si>
  <si>
    <t xml:space="preserve">ALFREDO CAMACHO </t>
  </si>
  <si>
    <t xml:space="preserve">28UC1Y</t>
  </si>
  <si>
    <t xml:space="preserve">DIEGO SANCHEZ</t>
  </si>
  <si>
    <t xml:space="preserve">28AC5V</t>
  </si>
  <si>
    <t xml:space="preserve">Fracción del Lote 28, Manzana 825, Carretera Cuatlitlán-Zumpango Lote 28, Manzana 825, Col. Barrio San Juan, Cuautitlan, Teoloyucan, EDO MEX C.P. 54770</t>
  </si>
  <si>
    <t xml:space="preserve">AGENCIA On the Rocks el lunes 12 de oct. Hacienda de Temixco No 38 , Echegaray Naucalpan de Juárez. Edo Mex. (Mauricio Gonzalez 55 8106 3306)</t>
  </si>
  <si>
    <t xml:space="preserve">EL MESERO Y LA CONDESA SA DE CV</t>
  </si>
  <si>
    <t xml:space="preserve">PORFIRIOS Av. Pdte. Masaryk 214, Polanco, Polanco V Secc, Miguel Hidalgo, 11580 Ciudad de México, CDMX</t>
  </si>
  <si>
    <t xml:space="preserve">FDC MEXICO CITY S DE RL DE CV</t>
  </si>
  <si>
    <t xml:space="preserve">FOGO DE CHAO Alejandro Dumas 105, Polanco, Polanco IV Secc, Miguel Hidalgo, 11560 Ciudad de México, CDMX</t>
  </si>
  <si>
    <t xml:space="preserve">TRIANA PRIME GRILL</t>
  </si>
  <si>
    <t xml:space="preserve">TRIANA PRIE GRILL Leibnitz 67, Anzures, Miguel Hidalgo, 11590 Ciudad de México, CDMX</t>
  </si>
  <si>
    <t xml:space="preserve">MIXOLOGIA BAR DE MEXICO SAPI DE CV</t>
  </si>
  <si>
    <t xml:space="preserve">FARCHILD 1869 Galileo 27, Polanco, Polanco IV Secc, Miguel Hidalgo, 11550 Ciudad de México, CDMX</t>
  </si>
  <si>
    <t xml:space="preserve">ANDO CREANDO SA DE CV</t>
  </si>
  <si>
    <t xml:space="preserve">CARAJILLO MASARYK Av. Pdte. Masaryk 20, Polanco, Polanco V Secc, Miguel Hidalgo, 11580 Ciudad de México, CDMX EN ATENCION URIEL GONZALEZ</t>
  </si>
  <si>
    <t xml:space="preserve">PARTICUALR Barrilaco 359 col lomas de chapultepec entre prado norte y montes urales</t>
  </si>
  <si>
    <t xml:space="preserve">Comercial City Fresko S DE RL DE CV</t>
  </si>
  <si>
    <t xml:space="preserve">CALLE DE SAN SILVESTRE NUMERO 300, INTERIOR BAJO LA LETRA “J”, EN LA COLONIALOMA DEL PADRE, ALCALDIA CUAJIMALPA, CIUDAD DE MÉXICO. atención a Hector Saavedra. Agencia Ricardo Carm</t>
  </si>
  <si>
    <t xml:space="preserve">AGENCIA AMOATO  Dinamarca 86 int 6 colonia Juárez 0660</t>
  </si>
  <si>
    <t xml:space="preserve">Grupo FOGA 89 SA de CV</t>
  </si>
  <si>
    <t xml:space="preserve">GRUPO FOGA Tejocotes 18 San Matín Obispo Tepetlixpan, Cuautitlán Izcalli Tepetlixpan, Cuautitlán Izcalli Mexico</t>
  </si>
  <si>
    <t xml:space="preserve">TRASLADO CDMX - GDL (PRODUCTO Y PROMOCIONAL)</t>
  </si>
  <si>
    <t xml:space="preserve">KEIHT</t>
  </si>
  <si>
    <t xml:space="preserve">RIQUEZA SONORENSE SA DE CV</t>
  </si>
  <si>
    <t xml:space="preserve">RESTAURANTE RYOSHI MASARYK  111, POLANCO (ATN RICARDO JUAREZ)</t>
  </si>
  <si>
    <t xml:space="preserve">MOCHOMOS PALMAS Av. Paseo de las Palmas 781, Lomas de Chapultepec, Miguel Hidalgo, 11560 Ciudad de México, CDMX</t>
  </si>
  <si>
    <t xml:space="preserve">09 A 14</t>
  </si>
  <si>
    <t xml:space="preserve">RIOSHY MASARYK 111 POLANCO ATN A CRISTIAN BLANCO</t>
  </si>
  <si>
    <t xml:space="preserve">MONICA MORENO Presa Oviachic #23 Col. Irrigación, 11500, Álvaro Obregón CDMX. Entre cervantes y ejército nacional (Mónica Moreno 55 4588 0260).</t>
  </si>
  <si>
    <t xml:space="preserve">CONTELETIONS BAR SA DE CV</t>
  </si>
  <si>
    <t xml:space="preserve">CERVECERIA DEL PEDREGAL SA DE CV</t>
  </si>
  <si>
    <t xml:space="preserve">CATCH 22 Paseo de los jilgueros 9 Jardines del Pedregal  at'n  Andres Perez</t>
  </si>
  <si>
    <t xml:space="preserve">SOPA DE TORTILLA RESTAURANTE SA DE CV</t>
  </si>
  <si>
    <t xml:space="preserve">AZUL CONDESA Av Nuevo León 68, Hipódromo, Cuauhtémoc, 06100 Ciudad de México, CDMX</t>
  </si>
  <si>
    <t xml:space="preserve">PARTICULAR BARRILACO 359 LOMAS DE CHAPULTEPEC ENTRE PRADO NORTE Y MONTES URALES EN ATENCION A HECTOR REZA.</t>
  </si>
  <si>
    <t xml:space="preserve">COMERCIAL APAZTEPEC SA DE CV</t>
  </si>
  <si>
    <t xml:space="preserve">GRUPO CAMBALACHE 1RA CERRADA DE SAN JOSE OLIVAR DE LOS PADRES CIUDAD DE MEXICO ALVARO OBREGÓN Mexico</t>
  </si>
  <si>
    <t xml:space="preserve">IMPULSO VECTOR SA DE CV</t>
  </si>
  <si>
    <t xml:space="preserve">OL DEN Prime House Avenida de la Paz 40, San Ángel, Álvaro Obregón, 01000 Ciudad de México, CDMX</t>
  </si>
  <si>
    <t xml:space="preserve">OFICINAS MHMX Calzada Mariano Escobedo #472 Col Anzures Piso 4 </t>
  </si>
  <si>
    <t xml:space="preserve">MANDOLINA</t>
  </si>
  <si>
    <t xml:space="preserve">Emilio Castelar 135 local 3 Polanco V Seccion Miguel Hidalgo</t>
  </si>
  <si>
    <t xml:space="preserve">Alejandro Dumas 105, Polanco, Polanco IV Secc, Miguel Hidalgo, 11560 Ciudad de México, CDMX, México</t>
  </si>
  <si>
    <t xml:space="preserve">BANQUETES AMBROSIA</t>
  </si>
  <si>
    <t xml:space="preserve">Jose Maria Pino Suarez 115 entregar Chef Lorenzo</t>
  </si>
  <si>
    <t xml:space="preserve">HECHO A MANO  Calle Presa oviachic 23 col. irrigación Monica Moreno</t>
  </si>
  <si>
    <t xml:space="preserve">Diego Tirado Matias Romero 1454 Vertiz Narvarte CP 03600 cel 5539898343</t>
  </si>
  <si>
    <t xml:space="preserve">GH DINING HOSPITALITY SA DE CV</t>
  </si>
  <si>
    <t xml:space="preserve">Pedro Luis Ogazon 7, col. Guadalupe Inn, Alvaro Obregon CDMX CP 1020</t>
  </si>
  <si>
    <t xml:space="preserve">Lope de Vega 217-303 Laura Santander</t>
  </si>
  <si>
    <t xml:space="preserve">BOLICHE BXL SA DE CV</t>
  </si>
  <si>
    <t xml:space="preserve">STAGE ONE Plaza Escenaria, Av. San Jerónimo 263, Loreto y Campamento, Álvaro Obregón, 01090 Ciudad de México, CDMX</t>
  </si>
  <si>
    <t xml:space="preserve">FLETERA</t>
  </si>
  <si>
    <t xml:space="preserve">OPERADORA DOMANI</t>
  </si>
  <si>
    <t xml:space="preserve">LAS MAÑANITAS Ricardo Linares 107, Cuernavaca Centro, Centro, 62000 Cuernavaca, Mor.</t>
  </si>
  <si>
    <t xml:space="preserve">ACA XOCHITECTAL</t>
  </si>
  <si>
    <t xml:space="preserve">TRASLADO CDMX -GDL</t>
  </si>
  <si>
    <t xml:space="preserve">DIEGO GUICHARD</t>
  </si>
  <si>
    <t xml:space="preserve">Entregar el Jueves 15 de oct por la MAÑANA en Vintory Business House Av. Paseo de la Reforma 180, Juárez, Cuauhtémoc, 06600 CDMX en atención a David Faraudo</t>
  </si>
  <si>
    <t xml:space="preserve">COPAS PARA PERSONALIZAR PRIVATE CLIENT- ENTREGAR EN PRESA OVIACHIC 23 COL IRRIGACION PARA MONICA MORENO</t>
  </si>
  <si>
    <t xml:space="preserve">FDC METEPEC S DE RL</t>
  </si>
  <si>
    <r>
      <rPr>
        <sz val="8"/>
        <color rgb="FF000000"/>
        <rFont val="Calibri"/>
        <family val="2"/>
        <charset val="1"/>
      </rPr>
      <t xml:space="preserve"> </t>
    </r>
    <r>
      <rPr>
        <sz val="8"/>
        <color rgb="FF222222"/>
        <rFont val="Calibri"/>
        <family val="2"/>
        <charset val="1"/>
      </rPr>
      <t xml:space="preserve">Avenida Ignacio Comonfort 1100bis A Manzana 7 lt 1, Residencial la Providencia, 52172 Metepec, Méx., México</t>
    </r>
  </si>
  <si>
    <t xml:space="preserve">TRASLADO CDMX - CUN (PRODUCTO Y PROMOCIONAL)</t>
  </si>
  <si>
    <t xml:space="preserve">Entregar en Almacenadora Interamericana. Av.Estado de México, Nave 2.Col.Mateo Cuautepec,Tultitlan Edo de Mex. CP 54948</t>
  </si>
  <si>
    <t xml:space="preserve">entregar en restaurante mojama / torre aleph, insurgente sur 2475, primer piso, tizapan san angel att adrian garcia  5618809966</t>
  </si>
  <si>
    <t xml:space="preserve">entregar sin falta el jueves a beto carmona.</t>
  </si>
  <si>
    <t xml:space="preserve">Entregar al Four Seasons para este viernes, entrega directa en almacén del Hotel: Reforma 500), con Atención a Nico Moretti</t>
  </si>
  <si>
    <t xml:space="preserve">entregar sin falta el viernes en Lope de vega 217-303 Polanco 11560 Miguel Hidalgo att: gabriela rodriguez</t>
  </si>
  <si>
    <t xml:space="preserve">VINTORY CLUB  David Faraudo /Av. Paseo de la Reforma 180, Juárez, Cuauhtémoc, 06600 Ciudad de México, CDMX, México / piso 22</t>
  </si>
  <si>
    <t xml:space="preserve">PARTICULAR  Vintory Business House en Av. Paseo de la Reforma 180, Juárez, Cuauhtémoc, 06600 CDMX en atención a David Faraudo</t>
  </si>
  <si>
    <t xml:space="preserve">OPERADORA DE RESTAURANTES Y BARES COWBOY STEAK HOUSE</t>
  </si>
  <si>
    <t xml:space="preserve">Av. Via Gustavo Baz  Xocoyahualco CDMX contacto Ulises Arce</t>
  </si>
  <si>
    <t xml:space="preserve">CELCA DE VINOS Norte 81 Clavería Ciudad de Mexico Azcapotzalco Mexico</t>
  </si>
  <si>
    <t xml:space="preserve">09 a 15</t>
  </si>
  <si>
    <t xml:space="preserve">Via Magna 33, Co. Centro Urbano San Fernando La Herrradura, Huixquilucan, EDO MEX CP 52760 </t>
  </si>
  <si>
    <t xml:space="preserve">66AH4G</t>
  </si>
  <si>
    <t xml:space="preserve">20 TARIMAS (VINOS AMERICA PEDIDO) </t>
  </si>
  <si>
    <t xml:space="preserve">GOMCARLU SA DE CV</t>
  </si>
  <si>
    <t xml:space="preserve">RESTAURANTE EMILIO Av. Emilio Castelar 107, Polanco, Polanco IV Secc, Miguel Hidalgo, 11550 Ciudad de México, CDMX, México</t>
  </si>
  <si>
    <t xml:space="preserve">HOTEL FOU SEASON Av. Paseo de la Reforma 500, Juárez, Cuauhtémoc, 06600 Ciudad de México, CDMX, México</t>
  </si>
  <si>
    <t xml:space="preserve">ALFREDO XOCHITENCATL</t>
  </si>
  <si>
    <t xml:space="preserve">532EP7</t>
  </si>
  <si>
    <t xml:space="preserve">TRASLADO CDMX - CABOS (PRODUCTO Y PROMOCIONAL)</t>
  </si>
  <si>
    <t xml:space="preserve">EUROPEA PARQUES Roberto Ruiz Obregón 7, San Pablo Tecnologico, 76150 Santiago de Querétaro, Qro., México</t>
  </si>
  <si>
    <t xml:space="preserve">SAUTTO SAN MIGUEL Avenida de la Conspiracion #1000 San Miguel de Allende San Miguel de Allende San Miguel de Allende Mexico</t>
  </si>
  <si>
    <t xml:space="preserve">EUROPEA COSTERA Costera Miguel Aleman Costa Azul Acapulco Acapulco de Juárez Mexico</t>
  </si>
  <si>
    <t xml:space="preserve">TARIMAS CHEP</t>
  </si>
  <si>
    <t xml:space="preserve">8 A 17</t>
  </si>
  <si>
    <t xml:space="preserve">LA ESPERANZA EDO.MEX. Carretera Lago de Guadalupe Atizapan de Zaragoza</t>
  </si>
  <si>
    <t xml:space="preserve">DIOR</t>
  </si>
  <si>
    <t xml:space="preserve">PACIFICO FUENTES DE SATELITE SA DE CV</t>
  </si>
  <si>
    <t xml:space="preserve">09 a 12</t>
  </si>
  <si>
    <t xml:space="preserve">PARTICULAR AV.FUENTES DE SATELITE 144 JARDINES DE SATELITE ESTADO DE MEXICO NAUCALPAN Mexico Contacto: Natalia</t>
  </si>
  <si>
    <t xml:space="preserve">Sazon Solar SA DE CV</t>
  </si>
  <si>
    <t xml:space="preserve">ROMA 85 calle  Salamanca 85, Col. Roma cdmx Ezequiel Huerta</t>
  </si>
  <si>
    <t xml:space="preserve">Periférico Sur Pedregal de San Angel Ciudad de Mexico Coyoacán Mexico</t>
  </si>
  <si>
    <t xml:space="preserve">JOSE JUANICO</t>
  </si>
  <si>
    <t xml:space="preserve">28AB12</t>
  </si>
  <si>
    <t xml:space="preserve">Palacio de Hierro</t>
  </si>
  <si>
    <t xml:space="preserve">ARMANDO MUÑOZ</t>
  </si>
  <si>
    <t xml:space="preserve">SAM´S SMO</t>
  </si>
  <si>
    <t xml:space="preserve">MOISES SALAZAR</t>
  </si>
  <si>
    <t xml:space="preserve">435AK9</t>
  </si>
  <si>
    <t xml:space="preserve">Tiendas Soriana, S.A. de C.V.</t>
  </si>
  <si>
    <t xml:space="preserve">AV MEXIQUENSE #6 CASCO LA PROVIDENCIA EX HACIENDA LOS PORTALES TULTITLAN TULTITLAN Mexico</t>
  </si>
  <si>
    <t xml:space="preserve">DANIEL JIMENEZ</t>
  </si>
  <si>
    <t xml:space="preserve">Soriana Queretaro</t>
  </si>
  <si>
    <t xml:space="preserve">Autopista México-Querétaro Km 186, Entronque El Ahorcado, 76700 La Palma, Qro., México</t>
  </si>
  <si>
    <t xml:space="preserve">FERNANDO ESTRADA</t>
  </si>
  <si>
    <t xml:space="preserve">837XBG</t>
  </si>
  <si>
    <t xml:space="preserve">SAM´S CHALCO</t>
  </si>
  <si>
    <t xml:space="preserve">La Cava de James SA de CV</t>
  </si>
  <si>
    <t xml:space="preserve">CAVA JAMES Independencia Plan de Ayala Veracruz Tihuatlan Mexico</t>
  </si>
  <si>
    <t xml:space="preserve">ATTILA DISTRIBUTION GROUP SA DE CV</t>
  </si>
  <si>
    <t xml:space="preserve">HOTEL ST REGIS Av. Paseo de la Reforma 439, Cuauhtémoc, 06500 Ciudad de México, CDMX, México</t>
  </si>
  <si>
    <t xml:space="preserve">Comercializadora El Sardinero, S.A. de C.V.</t>
  </si>
  <si>
    <t xml:space="preserve">SARDINERO KM 39.5 Autopista Mexico-Queretaro Fracc Industrial Xhala Cuautitlan Izcalli Cuautitlan Izcalli Mexico</t>
  </si>
  <si>
    <t xml:space="preserve">DESARROLLADORA LUMED SA DE CV</t>
  </si>
  <si>
    <t xml:space="preserve">BARRITA SOCIAL Av. Adolfo Ruiz Cortines MZ 1, LT 8, Lomas de Atizapan 2da Secc, 52977, Cd. Lopez Mateos Mex. Plaza Emerald Center En atención a Christian Lujan</t>
  </si>
  <si>
    <t xml:space="preserve">CARMONA  Miguel Hidalgo #27-BCol. El Mirador, CP 54080 Tlalnepantla EdoMex Entrar por Av. Santa Monica y entre calles  Francisco I. Madero - Av. Sn. Jerónimo Tepetlacalco</t>
  </si>
  <si>
    <t xml:space="preserve">LD00661</t>
  </si>
  <si>
    <t xml:space="preserve">Vinos y Licores Valverde SA de CV</t>
  </si>
  <si>
    <t xml:space="preserve">VALVERDE Av. Reforma Centro Puebla Puebla Mexico</t>
  </si>
  <si>
    <t xml:space="preserve">Pasión Sonorense S de RL de CV</t>
  </si>
  <si>
    <t xml:space="preserve">MOCHOMOS PUEBLA Atlixcáyotl 4931, Reserva Territorial Atlixcáyotl, Centros Comerciales Desarrollo Atlixcayotl, 72190 Puebla, Pue., México</t>
  </si>
  <si>
    <t xml:space="preserve">ABARROTERA EL DUERO</t>
  </si>
  <si>
    <t xml:space="preserve">Circuito Esteban de Atuñano 8, Col. Parque Industrial Ciudad Textil de Puebla, Huejotzingo, Puebla CP 74160</t>
  </si>
  <si>
    <t xml:space="preserve">Hotel W: Campos Eliseos 252 Polanco (At'n. Rodrigo García)</t>
  </si>
  <si>
    <t xml:space="preserve">CALDERON DE LA BARCA 108 LOCAL A, MASARYK Y HOMERO, POLANCO, MIGUEL HIDALGO ATN A LEO COSIO,</t>
  </si>
  <si>
    <t xml:space="preserve">OFICINAS MOET Mariano Escobedo 476 Piso 4 Col. Miguel Hidalgo C.P. 11590 (DIEGO GUICHARD)</t>
  </si>
  <si>
    <t xml:space="preserve">09 a 14</t>
  </si>
  <si>
    <t xml:space="preserve">PARTICULAR calle Lope de Vega 217-303 Polanco CDMX at´n Gabriela Rodriguez</t>
  </si>
  <si>
    <t xml:space="preserve">ADMINISTRADORA DE HOTELES GRT SA DE CV</t>
  </si>
  <si>
    <t xml:space="preserve">CAMINO REAL Calz. Gral. Mariano Escobedo No. 700, Anzures, Miguel Hidalgo, 11590 Ciudad de México, CDMX ARTURO JIMENEZ O MOISES LUCAS</t>
  </si>
  <si>
    <t xml:space="preserve">CHEZ ARTURO S. DE R.L. DE C.V.</t>
  </si>
  <si>
    <t xml:space="preserve">ARTUROS Calle, Av. Emilio Castelar 213, Polanco III Secc, Miguel Hidalgo, 11540 Ciudad de México, CDMX</t>
  </si>
  <si>
    <t xml:space="preserve">FOGO CHAO POLANCO Alejandro Dumas 105, Polanco, Polanco IV Secc, Miguel Hidalgo, 11560 Ciudad de México, CDMX</t>
  </si>
  <si>
    <t xml:space="preserve">OPERADORA DE RESTAURANTES AB&amp;CO</t>
  </si>
  <si>
    <t xml:space="preserve">BRASSI POLANCO Virgilio 8, Polanco, Polanco III Secc, Miguel Hidalgo, 11560 Ciudad de México, CDMX</t>
  </si>
  <si>
    <t xml:space="preserve">BLANCO CASTELAR Av. Emilio Castelar 163, Polanco, Polanco III Secc, Miguel Hidalgo, 11550 Ciudad de México, CDMX</t>
  </si>
  <si>
    <t xml:space="preserve">Torre Polanco S de RL de CV</t>
  </si>
  <si>
    <t xml:space="preserve">HOTEL W  calle Campos Eliseos 252 Polanco CDMX  At'n. Rodrigo García</t>
  </si>
  <si>
    <t xml:space="preserve">COMERCIALIZADORA LOMA LINDA S.A. DE C.V.</t>
  </si>
  <si>
    <t xml:space="preserve">LOMA LINDA LAGO SILVERIO 178 PISO 1 ANAHUAC II CDMX MIGUEL HIDALGO Mexico</t>
  </si>
  <si>
    <t xml:space="preserve">CUERNO Aristóteles 124, Polanco, Polanco IV Secc, Miguel Hidalgo, 11550 Ciudad de México, CDMX</t>
  </si>
  <si>
    <t xml:space="preserve">HOTEL HABITA S.A DE C.V</t>
  </si>
  <si>
    <t xml:space="preserve">GRUPO HABITA Av. Pdte. Masaryk 201, Polanco, Polanco V Secc, Miguel Hidalgo, 11580 Ciudad de México, CDMX</t>
  </si>
  <si>
    <t xml:space="preserve">INMOBILIARIA HOTELERA EL PRESIDENTE CHAPULTEPEC S.A DE C.V</t>
  </si>
  <si>
    <t xml:space="preserve">HOTEL PRESIDENTE Campos Elíseos 218, Polanco, Col. Chapultepec, Miguel Hidalgo, 11560 Ciudad de México, CDMX</t>
  </si>
  <si>
    <t xml:space="preserve">BUENA BARRA Esq, Aristóteles 124, Polanco IV Secc, 11560 Ciudad de México, CDMX</t>
  </si>
  <si>
    <t xml:space="preserve">LA DOCENA POLANCO, SA DE CV</t>
  </si>
  <si>
    <t xml:space="preserve">LA DOCENA Av. Homero 135, Polanco, Polanco V Secc, Miguel Hidalgo, 11560 Ciudad de México, CDMX</t>
  </si>
  <si>
    <t xml:space="preserve">Av. Constituyentes no. 956 Col.Lomas Altas Cp 11950 Miguel Hidalgo Entrada por la calle de Rosaleda. Atencion Luis Alarcon. 55 3043 5086</t>
  </si>
  <si>
    <t xml:space="preserve">Walmart Neovia</t>
  </si>
  <si>
    <t xml:space="preserve">MHMX oficinas Moet Calzada Mariano Escobedo #476 Col. Anzures at´n Juan Gama 5551030365</t>
  </si>
  <si>
    <t xml:space="preserve">CONCORSIO QUEEN</t>
  </si>
  <si>
    <t xml:space="preserve">MHMX oficinas Moet Calzada Mariano Escobedo #476 Col. Anzures at´n Juan Gama 5551030365 LLAMAR ANTES A ESTE NUMERO</t>
  </si>
  <si>
    <t xml:space="preserve">BETO CARMONA Miguel Hidalgo #27-B Col. El Mirador, CP 54080 Tlalnepantla EdoMex Entrar por Av. Santa Monica y entre calles  Francisco I. Madero - Av. Sn. Jerónimo Tepetlacalco (55 5501 3231)</t>
  </si>
  <si>
    <t xml:space="preserve">CELCA Norte 81 Clavería Ciudad de Mexico Azcapotzalco Mexico</t>
  </si>
  <si>
    <t xml:space="preserve">JULIO CESAR ESPARZA NEUMANN</t>
  </si>
  <si>
    <t xml:space="preserve">JULIO ESPRZA  V. SILVESTRE TERRAZAS 15204 LABOR DE TERRAZAS CHIHUAHUA CHIHUAHUA Mexico</t>
  </si>
  <si>
    <t xml:space="preserve">MARIA DE LOS ANGELES SILVA DE LA BARRERA</t>
  </si>
  <si>
    <t xml:space="preserve">EUROPEA CD Nueva Santo Domingo No. 130 Fracc Industrial San Antonio Ciudad de Mexico Azcapotzalco Mexico</t>
  </si>
  <si>
    <t xml:space="preserve">Louis Vuitton Mexico S De Rl De Cv</t>
  </si>
  <si>
    <t xml:space="preserve">GRAN FIESTA AMERICANA  Oaxaca Calle de José María Pino Suárez 702,  Centro Histórico, 68000  Oaxaca de Juárez, Oax., Mexico Con: Maria del Paz</t>
  </si>
  <si>
    <t xml:space="preserve">Entregar a On the Rock este jueves 22 de oct.  Mauricio Gonzalez 5581063306. Hacienda de Temixco No 38 , Echegaray Naucalpan de Juárez. Edo Mex.</t>
  </si>
  <si>
    <t xml:space="preserve">Entregar en lope de vega 217-303 polanco, 11560 miguel hidalgo, att gabriela rodriguez</t>
  </si>
  <si>
    <t xml:space="preserve">09 A 15</t>
  </si>
  <si>
    <t xml:space="preserve">Mazatlan Condesa Ciudad de Mexico Cuauhtemoc Mexico</t>
  </si>
  <si>
    <t xml:space="preserve">HOTEL ST REGIS Av. Paseo de la Reforma 439, Cuauhtémoc, 06500 Ciudad de México, CDMX, México At´n Maria Jose</t>
  </si>
  <si>
    <t xml:space="preserve">GS1</t>
  </si>
  <si>
    <t xml:space="preserve">Operadora Prissa S.A. de C.V.</t>
  </si>
  <si>
    <t xml:space="preserve">PRISSA Anillo periférico Ecologico San Bernardino Puebla Puebla Mexico</t>
  </si>
  <si>
    <t xml:space="preserve">PARTICULAR Privada 127 A Oriente No 1822 casa 1, Conjunto habitacional Los Héroes, Colonia San José Chapulco, Puebla CP 72590 Armando Aguilar 222 505 5068</t>
  </si>
  <si>
    <t xml:space="preserve">PEDRO NEGRETE</t>
  </si>
  <si>
    <t xml:space="preserve">89AF6K</t>
  </si>
  <si>
    <t xml:space="preserve">Desarrollo Comercial Abarrotero SA de CV</t>
  </si>
  <si>
    <t xml:space="preserve">DECASA Carretera Cortazar Estacion Km 1.5 Predio Santa Anita Cortazar Cortazar Mexico</t>
  </si>
  <si>
    <t xml:space="preserve">PARTICULAR  Sandra Fernandez en direccion Calle  Goldsmith 139 depto 2 Polanco CDMX</t>
  </si>
  <si>
    <t xml:space="preserve">GASTRONOMICA KIOTO SA DE CV</t>
  </si>
  <si>
    <t xml:space="preserve">SINESTESIA Entrega directamente en corporativo: Bosques de Duraznos 55, piso PJ (At'n. Arafat Santos)</t>
  </si>
  <si>
    <t xml:space="preserve">GRUPO NOVENTAYDOS SA DE CV</t>
  </si>
  <si>
    <t xml:space="preserve">MADISON SATELITE Blvd. de la Sta. Cruz 142, Boulevares, 53140 Naucalpan de Juárez, Méx., México</t>
  </si>
  <si>
    <t xml:space="preserve">SUPERMARKET Chilpancingo 50, interior 12. Hipódromo condesa. Cuauhtémoc, CDMX CP 06100</t>
  </si>
  <si>
    <t xml:space="preserve">HECHO A MANO presa oviachic 23 col irrigación. Att: Monica Moreno cel:55 45 88 02 60</t>
  </si>
  <si>
    <t xml:space="preserve">BELLINI MONTECITO SA DE CV</t>
  </si>
  <si>
    <t xml:space="preserve">MAMBO CAFE INSURGENTES" CALLE JESUS URQUIAGA #9 COLONIA DEL VALLE  EN ATENCION A FRANCISCO CELAYA</t>
  </si>
  <si>
    <t xml:space="preserve">PARTICULAR   TRANQUILINO SALGADO #113, COL CENTRO, CUAUTITLAN MEXICO, CP 54800 AT´N MARLEN CRUZ</t>
  </si>
  <si>
    <t xml:space="preserve">HOTEL ST REGIS Av. Paseo de la Reforma 439, Cuauhtémoc, 06500 Ciudad de México, CDMX, México Daniela Islas</t>
  </si>
  <si>
    <t xml:space="preserve">PARTICULAR   Rodrigo Cifuentes 42, depto 202 San Jose Insurgentes. At´n samanthe Rios</t>
  </si>
  <si>
    <t xml:space="preserve">Administradora R-509</t>
  </si>
  <si>
    <t xml:space="preserve">RITZ CARLTON Paseo de la Reforma 509 piso 7 At'n. Oscar</t>
  </si>
  <si>
    <t xml:space="preserve">ADUANERO Plaza Tlalne Fashion Mall, Av Sor Juana Inés de La Cruz 280, San Lorenzo, 54033 Tlalnepantla de Baz, Méx.</t>
  </si>
  <si>
    <t xml:space="preserve">PARTICULAR  Gob. Protasio Tagle #28, colonia San Miguel Chapultepec CDMX</t>
  </si>
  <si>
    <t xml:space="preserve">OPERACION CULINARIA IXTLAN SA DE CV</t>
  </si>
  <si>
    <t xml:space="preserve">HUNAN REFORMA , PASEO DE LA REFORMA 2210  CDMX  MIRIAM MIRANDA</t>
  </si>
  <si>
    <t xml:space="preserve">GASTRONOMICA LOS BIGOTES S.A. DE.C.V.</t>
  </si>
  <si>
    <t xml:space="preserve">LES MOUSTACHES Río Sena 88 Entre Paseo dela Reforma, Calle Río Lerma y, Cuauhtémoc, 06500 Ciudad de México, CDMX</t>
  </si>
  <si>
    <t xml:space="preserve">LA CHILANGITA  BARRILACO 359 COL. LOMAS DE CHAPULTEPEC ENTRE PRADO NORTE Y MONTES URALES EN ATENCION A HECTOR REZA</t>
  </si>
  <si>
    <t xml:space="preserve">CAFE Y RESTAURANTE O S.A. DE C.V.</t>
  </si>
  <si>
    <t xml:space="preserve">CAROLO LOMAS Av. Secretaría de Marina 445, Lomas de Vista Hermosa, Cuajimalpa de Morelos, 05129 Ciudad de México, CDMX</t>
  </si>
  <si>
    <t xml:space="preserve">BLANCO COLIMA Colima 168, Roma Nte., Cuauhtémoc, 06700 Ciudad de México, CDMX</t>
  </si>
  <si>
    <t xml:space="preserve">BAR 1924 SDRL DE CV</t>
  </si>
  <si>
    <t xml:space="preserve">PARTICULAR  MEDELLIN 67 ROMA NORTE CUAUHTEMOC Contacto: Ricardo Sandoval 5544963972</t>
  </si>
  <si>
    <t xml:space="preserve">RESTAURANTE DE LOS MADEREROS</t>
  </si>
  <si>
    <t xml:space="preserve">PARTICULAR GENERAL LEON 70 SAN MIGUEL CHAPULTEPEC CHAPULTEPEC Contacto: Arturo Mendez 5573552606</t>
  </si>
  <si>
    <t xml:space="preserve">COSTO CDMX ALCALDIA MH</t>
  </si>
  <si>
    <t xml:space="preserve">TD4266B</t>
  </si>
  <si>
    <t xml:space="preserve">2 TON</t>
  </si>
  <si>
    <t xml:space="preserve">Tiendas Soriana, S.A. de C.V.    (City Club)</t>
  </si>
  <si>
    <t xml:space="preserve">Carretera a Salinas Victoria Salinas Victoria Salinas Victoria Salinas Victoria Mexico</t>
  </si>
  <si>
    <t xml:space="preserve">CAROLO INTERLOMAS Vialidad de la barranca, Avenida Jesús del Monte No. 6, CP 52787 Méx.</t>
  </si>
  <si>
    <t xml:space="preserve">NAUC</t>
  </si>
  <si>
    <t xml:space="preserve">CAROLO SANTA FE Juan Salvador Agraz 44, Lomas de Santa Fe, Contadero, Cuajimalpa de Morelos, 01219 Ciudad de México, CDMX</t>
  </si>
  <si>
    <t xml:space="preserve">CUAJIM</t>
  </si>
  <si>
    <t xml:space="preserve">CAFE Y RESTAURANTE O SA DE CV</t>
  </si>
  <si>
    <t xml:space="preserve">CAFÉ O SAN ANGEL Av. Altavista 147, San Ángel Inn, Álvaro Obregón, 01060 Ciudad de México, CDMX</t>
  </si>
  <si>
    <t xml:space="preserve">ALV OBR</t>
  </si>
  <si>
    <t xml:space="preserve">ISRAEL LOPEZ</t>
  </si>
  <si>
    <t xml:space="preserve">LD24932</t>
  </si>
  <si>
    <t xml:space="preserve">CASA O Monte Líbano 245, Lomas de Chapultepec, Miguel Hidalgo, 11000 Ciudad de México, CDMX, México</t>
  </si>
  <si>
    <t xml:space="preserve">MH</t>
  </si>
  <si>
    <t xml:space="preserve">TORA JAPONES SA DE CV</t>
  </si>
  <si>
    <t xml:space="preserve">ROSA NEGRA Av. Pdte. Masaryk 298, Polanco, Polanco IV Secc, Miguel Hidalgo, 11550 Ciudad de México, CDMX</t>
  </si>
  <si>
    <t xml:space="preserve">09 A 17</t>
  </si>
  <si>
    <t xml:space="preserve">LA CAVA DE JAMES Independencia Plan de Ayala Veracruz Tihuatlan Mexico</t>
  </si>
  <si>
    <t xml:space="preserve">SEPSA</t>
  </si>
  <si>
    <t xml:space="preserve">PENDIENTE </t>
  </si>
  <si>
    <t xml:space="preserve">Comercial City Fresko S de RL de CV</t>
  </si>
  <si>
    <t xml:space="preserve">PENDIENTE</t>
  </si>
  <si>
    <t xml:space="preserve">La Europea Prado Norte Del, Avenida Prado Norte 600, Lomas de Chapultepec, Miguel Hidalgo, 11000 Ciudad de México, CDMX, México</t>
  </si>
  <si>
    <t xml:space="preserve">23/10/20</t>
  </si>
  <si>
    <t xml:space="preserve">9 a 16</t>
  </si>
  <si>
    <t xml:space="preserve">MONICA MORENO Presa Oviachic 23Colonia Irrigación 11500, Miguel Hidalgo CDMX Entre Miguel Cervantes y Ejercito Nacional att monica moreno</t>
  </si>
  <si>
    <t xml:space="preserve">EXPERIENCIA SONORENSE SA DE CV</t>
  </si>
  <si>
    <t xml:space="preserve">Mochomos Metepec Calle Miguel Hidalgo 682, La Providencia, 52177 Metepec, Méx.</t>
  </si>
  <si>
    <t xml:space="preserve">Rodolfo Gaona 86.,Col. Lomas de Sotelo, Miguel Hidalgo</t>
  </si>
  <si>
    <t xml:space="preserve">PARTICULAR Rio de la Plata 21 Interior 101. Colonia Cuauhtémoc. Delegación Cuauhtémoc. C.P 06500</t>
  </si>
  <si>
    <t xml:space="preserve">CUAHUT</t>
  </si>
  <si>
    <t xml:space="preserve">OPERADORA FIFO SA DE CV</t>
  </si>
  <si>
    <t xml:space="preserve">09 a1 3</t>
  </si>
  <si>
    <t xml:space="preserve">ARGENTILLA Calle Fuego 431 Col. Jardines del Moral, León CP 37160, Recibe Paulina</t>
  </si>
  <si>
    <t xml:space="preserve">PARTICULAR  Blvd Vicente Valtierra 6540, Fracciones Cañada de Alfaro. CP 37256 León, Gto. Recibe Josue</t>
  </si>
  <si>
    <t xml:space="preserve">Walmart Chalco</t>
  </si>
  <si>
    <t xml:space="preserve">Carr Fed Mexico Cuautla San Gregorio Cuauhtzingo Mexico Chalco Mexico</t>
  </si>
  <si>
    <t xml:space="preserve">CELCA  Norte 81 Clavería Ciudad de Mexico Azcapotzalco Mexico</t>
  </si>
  <si>
    <t xml:space="preserve">AZC</t>
  </si>
  <si>
    <t xml:space="preserve">La Europea Santo Domingo 130, Sta Lucia, Azcapotzalco, 02760 Ciudad de México. Contacto Miguel Zuñiga 5580279502</t>
  </si>
  <si>
    <t xml:space="preserve">LA EUROPEA SANTO DOMINGO No. 130 col. Fraccionamiento indultrial san antonio</t>
  </si>
  <si>
    <t xml:space="preserve">Walmart La Luz</t>
  </si>
  <si>
    <t xml:space="preserve">TE A LAS 8:00AM</t>
  </si>
  <si>
    <t xml:space="preserve">Fracción del Lote 28, Manzana 825, Carretera Cuatlitlán-Zumpango Barrio San Juan, Cuautitlan México Teoloyucan Mexico</t>
  </si>
  <si>
    <t xml:space="preserve">PARTICULAR issa plancarte  - 55 2526 6875 EXPANSION, direccion rosaleda 797, lomas altas</t>
  </si>
  <si>
    <t xml:space="preserve">26/10/20</t>
  </si>
  <si>
    <t xml:space="preserve">CARMONA Miguel Hidalgo #27-B Col El Mirador, CP 54080. Tlalnepantla EdoMex. Entrar por Av Santa Monica y entre calles Francisco I. Madero - Av.Sn Jeronimo Tepetlaca</t>
  </si>
  <si>
    <t xml:space="preserve">AGENCIA MONICA MORENO Presa Oviachic #23 Col. Irrigación, 11500, Álvaro Obregón CDMX. Entre cervantes y ejército nacional (Mónica Moreno 55 4588 0260).</t>
  </si>
  <si>
    <t xml:space="preserve">PARTICULAR Bahía de las Palmas 74, Int 5. Col. Anzúres, con atención a Carlos Guillen, su móvil es: 55 8009 8694</t>
  </si>
  <si>
    <t xml:space="preserve">Vinos y Mas, S.A. de C.V.</t>
  </si>
  <si>
    <t xml:space="preserve">VINOS Y MAS Bismarck esq Amado Nervo Moderna Ciudad de Mexico Benito Juárez Mexico</t>
  </si>
  <si>
    <t xml:space="preserve">EUROPEA TOREO Rodolfo Gaona Lomas de Sotelo Ciudad de Mexico Miguel Hidalgo Mexico</t>
  </si>
  <si>
    <t xml:space="preserve">PARTICULAR PARTICULAR calle Lope de Vega 217-303 Polanco CDMX at´n Gabriela Rodriguez</t>
  </si>
  <si>
    <t xml:space="preserve">PARTICULAR    avenida thiers 186, depa 203 att paulina lanza</t>
  </si>
  <si>
    <t xml:space="preserve">9 a16</t>
  </si>
  <si>
    <t xml:space="preserve">Avenida Thiers 186, depa 203 att paulina lanza</t>
  </si>
  <si>
    <t xml:space="preserve">PROMOTORA REFORMA 297 S.A DE C.V</t>
  </si>
  <si>
    <t xml:space="preserve">HOTEL SOFITEL Av. Paseo de la Reforma 297, Cuauhtémoc, 06500 Ciudad de México, CDMX At'n. Jordi Vicente</t>
  </si>
  <si>
    <t xml:space="preserve">Restaurante Ryoshi, Masaryk 111 POLANCO, entregar en Atn a ricardo juarez o cristian blanco</t>
  </si>
  <si>
    <t xml:space="preserve">BLANCO INTERLOMAS Expansión Paseo Interlomas - High Terrace, Vialida de la Barranca 6, Jesús del Monte, CDMX, Interlomas, 52787 Naucalpan de Juárez, Méx.</t>
  </si>
  <si>
    <t xml:space="preserve">La Cubiella, S.A. de C.V.</t>
  </si>
  <si>
    <t xml:space="preserve">LA CUBIELLA Bulevard Luis Encinas y Reforma s/nesquina San Benito Hermosillo Hermosillo Mexico</t>
  </si>
  <si>
    <t xml:space="preserve">MATEO FLORES</t>
  </si>
  <si>
    <t xml:space="preserve">JAIME CASTILLO</t>
  </si>
  <si>
    <t xml:space="preserve">LE88469</t>
  </si>
  <si>
    <t xml:space="preserve">BOUTIQUE VIADUCTO S DE RL DE CV</t>
  </si>
  <si>
    <t xml:space="preserve">MOTEL V (ANILLO PERIFERICO SUR 5552, EL CARACOL, COYOACAN. ATN: ANDREA RODRIGUEZ</t>
  </si>
  <si>
    <t xml:space="preserve">TLALP</t>
  </si>
  <si>
    <t xml:space="preserve">GASTRONOMICA TOLDENSE SA DE CV</t>
  </si>
  <si>
    <t xml:space="preserve">PIANTAO Av. San Fernando 649, Manantial Peña Pobre, Tlalpan, 14060 Ciudad de México, CDMX</t>
  </si>
  <si>
    <t xml:space="preserve">EL CASTILLO DE TLALPAN SA DE CV</t>
  </si>
  <si>
    <t xml:space="preserve">PARTICULAR CALZADA DE TLALPAN TLALPAN CENTRO CIUDAD DE MÉXICO TLALPAN Contacto: Hector Flores</t>
  </si>
  <si>
    <t xml:space="preserve">Distribuidora Las Barricas, S.A. de C.V.</t>
  </si>
  <si>
    <t xml:space="preserve">LAS BARRICAS Manuel Payno Obrera Ciudad de Mexico Cuauhtémoc Mexico</t>
  </si>
  <si>
    <t xml:space="preserve">09  a 17</t>
  </si>
  <si>
    <t xml:space="preserve">MONICA MORENO</t>
  </si>
  <si>
    <t xml:space="preserve">Entregar a Joaquin Aldo Sanchez, Montaña 161casa 1 Jardines del Pedregal Coyoacan 4500 cdmx Cel. 5513533214</t>
  </si>
  <si>
    <t xml:space="preserve">Hecho a Mano Presa Oviachi 23 col. Irrigacion Atte. Monica Moreno cel. 554588026 </t>
  </si>
  <si>
    <t xml:space="preserve">PROYECTO 1818 F/173</t>
  </si>
  <si>
    <t xml:space="preserve">HOTEL ST REGIS Av. Paseo de la Reforma 439, Cuauhtémoc, 06500 Ciudad de México, CDMX Joel Marin</t>
  </si>
  <si>
    <t xml:space="preserve">Entregar en la naval insurgentes Insurgentes Sur 373, esquina Michoacán06100, Ciudad de México a nombre de Rogelio Garcia</t>
  </si>
  <si>
    <t xml:space="preserve">Sixties. Patricio Sanz 209 col del valle Delegacion benito juarez</t>
  </si>
  <si>
    <t xml:space="preserve">BEN JUA</t>
  </si>
  <si>
    <t xml:space="preserve">GRUPO CORPORATIVO GODIE SA DE CV</t>
  </si>
  <si>
    <t xml:space="preserve">PARTICULAR : AV. Cuauhtemoc 1438, Del. Benito Juarez, Col. Santa Cruz Atoyac CP. 03310  Contacto: Argelia Diaz 5564864011</t>
  </si>
  <si>
    <t xml:space="preserve">GRUPO ENTRE RUAS SA DE CV</t>
  </si>
  <si>
    <t xml:space="preserve">PARTICULAR  AV.DE LA PAZ 66 SAN ANGEL CIUDAD DE MEXICO ALVARO OBREGON Contacto: Angel</t>
  </si>
  <si>
    <t xml:space="preserve">GRUPO HUNAN PEDRO LUIS OGAZON GUADALUPE INN CIUDAD DE MEXICO ALVARO OBREGON Mexico</t>
  </si>
  <si>
    <t xml:space="preserve">CAMBALACHE  1RA CERRADA DE SAN JOSE OLIVAR DE LOS PADRES CIUDAD DE MEXICO ALVARO OBREGÓN Mexico</t>
  </si>
  <si>
    <t xml:space="preserve">ALIMENTOS Y BEBIDAS MEXICO SANTA FE S.A. DE C.V.</t>
  </si>
  <si>
    <t xml:space="preserve">CENTRAL CENTRAL Av. Javier Barros Sierra 540 Torre 1, Lomas de, Sta Fé, Álvaro Obregón, 01219 CDMX</t>
  </si>
  <si>
    <t xml:space="preserve">PROMOCIONAL </t>
  </si>
  <si>
    <t xml:space="preserve">Entregar a Sector 8 a nombre de America Embriz. Solón Arguello Manzana 47 Lote 22, Colonia Santa Marta Acatitla Delegación Iztapalapa C.P. 09510, Entre las calles Emilio Madero y Cayetano</t>
  </si>
  <si>
    <t xml:space="preserve">IZTAPA</t>
  </si>
  <si>
    <t xml:space="preserve">Avenida Santa Fe 498  Lt J2 y J3 Santa Fe Cuajimalpa Ciudad de Mexico Cuajimalpa de Morelos Mexico</t>
  </si>
  <si>
    <t xml:space="preserve">Onomura.  Prolongación, Bosques de la Reforma 1813, Lomas de Vista Hermosa, Cuajimalpa de Morelos, 05109 Ciudad de México, CDMX, Mexico</t>
  </si>
  <si>
    <t xml:space="preserve">CAFE Y RESTAURANTE O  SA DE CV</t>
  </si>
  <si>
    <t xml:space="preserve">CASA O BOSQUES P.º de los Tamarindos 90, Bosques de las Lomas, Cuajimalpa de Morelos, 05120 Ciudad de México, CDMX</t>
  </si>
  <si>
    <t xml:space="preserve">LA POPULAR P.º de los Tamarindos 90, Bosques de las Lomas, Cuajimalpa de Morelos, 05120 Ciudad de México, CDMX</t>
  </si>
  <si>
    <t xml:space="preserve">CACHAVA P.º de los Tamarindos 90, Bosques de las Lomas, Cuajimalpa de Morelos, 05110 Ciudad de México, CDMX</t>
  </si>
  <si>
    <t xml:space="preserve">PESCADORES FISHER'S SA DE CV</t>
  </si>
  <si>
    <t xml:space="preserve">PARTICULA R Calle Olmecas # 8 Santa cruz Acatlan</t>
  </si>
  <si>
    <t xml:space="preserve">MAS VOLUMEN SA DE CV</t>
  </si>
  <si>
    <t xml:space="preserve">Narciso Mendoza 2924 A Col. General Avila Camacho, Naucalpan de Juarez CP 53910</t>
  </si>
  <si>
    <t xml:space="preserve">ALIANZA Mina Guadalalupe del Moral Ciudad de Mexico Iztapalapa Mexico</t>
  </si>
  <si>
    <t xml:space="preserve">OPERADORA BAJO DE LA TINTORERA SA DE CV</t>
  </si>
  <si>
    <t xml:space="preserve">TINTORERA Coronel Letechipia 20 Col. Daniel Garza (At'n. Damian Gutiérrez)</t>
  </si>
  <si>
    <t xml:space="preserve">CARMONA Miguel Hidalgo #27-BCol. El Mirador, CP 54080Tlalnepantla EdoMex</t>
  </si>
  <si>
    <t xml:space="preserve">PARTICULAR Hardey martinez - Puebla 71 , Colonia Roma Norte</t>
  </si>
  <si>
    <t xml:space="preserve">PARTICULAR Fernando Turanzas - Av. Thiers 272 Depto 7, Col. Anzures, Del. Miguel Hidalgo, CP. 11590 </t>
  </si>
  <si>
    <t xml:space="preserve">PARTICULAR Luciano Pascoe - Vicente Suarez 3 Col Hipodromo Condesa , Cuauhtemoc  CP 06100</t>
  </si>
  <si>
    <t xml:space="preserve">PARTICULAR Antonio Borja - Alcazar de Toledo 486 , Col Lomas de Reforma , Miguel Hidalgo Entrada por Castillo Miramar </t>
  </si>
  <si>
    <t xml:space="preserve">PARTICULAR Roberto Tinoco - Dolores 16. Colonia Centro. CP 06030</t>
  </si>
  <si>
    <t xml:space="preserve">City Club (Mty)</t>
  </si>
  <si>
    <t xml:space="preserve">Carretera a Salinas Victoria KM 5.5, , Col. Salinas Victoria, Salinas Victoria, Nuevo
Leon Mexico C.P. 65500</t>
  </si>
  <si>
    <t xml:space="preserve">PROSEGUR</t>
  </si>
  <si>
    <t xml:space="preserve">LIVERPOOL (TARIMAS)</t>
  </si>
  <si>
    <t xml:space="preserve">DECASA CORTAZAR Carretera Cortazar Estacion Km 1.5 Predio Santa Anita Cortazar Cortazar Mexico</t>
  </si>
  <si>
    <t xml:space="preserve">ANDRE RIVERA</t>
  </si>
  <si>
    <t xml:space="preserve">NTD5330</t>
  </si>
  <si>
    <t xml:space="preserve">Magadan Quima de Hidalgo SA de CV</t>
  </si>
  <si>
    <t xml:space="preserve">09 a 16 </t>
  </si>
  <si>
    <t xml:space="preserve">MAGADAN PACHUCA Boulevard Luis Donaldo Colosio Santa Julia Ampliacion Pachuca Pachuca Mexico</t>
  </si>
  <si>
    <t xml:space="preserve">Paseo de la Reforma 1113 Lomas de Chapultepec contacto Pedro Palacios</t>
  </si>
  <si>
    <t xml:space="preserve">AV. MEXIQUENSE #6 CASCO LA PROVIDENCIA EX HACIENDA LOS PORTALES TULTITLAN TULTITLAN Mexico</t>
  </si>
  <si>
    <t xml:space="preserve">VILVAL</t>
  </si>
  <si>
    <t xml:space="preserve">Av. Mexico 535 San Jeronimo Aculco Magdalena Contreras atencion Jorge Nogueira </t>
  </si>
  <si>
    <t xml:space="preserve">Av. Mexico 535 San Jeronimo Aculco Magdalena Contreras compra American Express </t>
  </si>
  <si>
    <t xml:space="preserve">PARTICULAR Alvrao de Kunchen - entregar en Laguna Yuriria 113 col granada </t>
  </si>
  <si>
    <t xml:space="preserve">PARTICULAR  Isaura Herrera - norte 79 A 161 int 4 Col. Clavería , Azcapotzalco </t>
  </si>
  <si>
    <t xml:space="preserve">PARTICULAR IVAN ALVARADO - Acueducto de Xalpa 184 Casa 3 Col Vista del Valle , Naucalpan, CP 53296 , Esquina con Acueducto de Zempoala </t>
  </si>
  <si>
    <t xml:space="preserve">PARTICULAR Erick Patiño - San Jose del Real 88 , Edificio La Punta int 401A , Col Lomas Verdes 6ta Seccion , Naucalpan</t>
  </si>
  <si>
    <t xml:space="preserve">PARTICULAR CONCHA VALADEZ - Edgar Allan Poe 362 apt 405 </t>
  </si>
  <si>
    <t xml:space="preserve">PARTICULAR Miguel angel Rivas - Paseo de Jacarandas 328, Col Sta Maria Insurgentes, Cuauhtemoc,06430. Atencion Rocio Paredes</t>
  </si>
  <si>
    <t xml:space="preserve">PARTICULAR Calle Tajin 291 int 3 -  Col. Narvarte A ricardo melo </t>
  </si>
  <si>
    <t xml:space="preserve">PARTICULAR Steve Ayon - Av Heroica Escuela Naval Militar 9 -401 Paseos de Taxqueña , CP 04250 , Coyoacan , CDMX</t>
  </si>
  <si>
    <t xml:space="preserve">PARTICULAR Hernan Galante - Mier y Pesado 128 . Torre B int 502 Col del Valle CP 03100 </t>
  </si>
  <si>
    <t xml:space="preserve">PARTICULAR   Theo Abadie - 23 Parque Espana, departemento 7, Colonia Roma Norte, Cuauhtémoc, 06140</t>
  </si>
  <si>
    <t xml:space="preserve">THE ROCKS entregar en direccion Hacienda de Temixco #38 Echegaray Naucalpan EDO MEX </t>
  </si>
  <si>
    <t xml:space="preserve">Bernardo Quintana 49 Miro 406  Col. La Loma Santa Fe CP 01376</t>
  </si>
  <si>
    <t xml:space="preserve">Fuente de Castro 3, Lomas de Tecamachalco, Atencion George Diamandopoulos</t>
  </si>
  <si>
    <t xml:space="preserve">Av.  Santa Fe 1201, Lomas de Santa Fe ZEDEC Sta. Fe C</t>
  </si>
  <si>
    <t xml:space="preserve">PARTICULAR Monte Caucaso 915 Lomas de chapultepec en atención al Lic. Juan Cortina Gallardo</t>
  </si>
  <si>
    <t xml:space="preserve">PARTICULAR RAMIRO KIMOTO -Javier Barros Sierra 245 depto F-103 , Residencial Terre , Zedec Santa Fe , Alvaro Obregon , CDMX ,01219</t>
  </si>
  <si>
    <t xml:space="preserve">PARTICULAR Bernardo Quintana 49 Miro 406 Col La Loma Santa Fe CP 01376 </t>
  </si>
  <si>
    <t xml:space="preserve">PARTICULAR Victor Patiño - Barry Villegas - Bernardo Quintana 49 Miro 406 col. La loma de santa fe CP 01376 </t>
  </si>
  <si>
    <t xml:space="preserve">PARTICULAR ISSAC KOUHEN - Fuente de Pescador 82A Casa 1 , Col Lomas de Tecamachalco , Seccion Bosques  CP 52780, Huixquilucan</t>
  </si>
  <si>
    <t xml:space="preserve">PARTICULAR LUIS BENTANCOURT - AV club de golf Oeste 131 - depto 502A (edificio Romanza) Col. Lomas country club  CP 52779 Huixquilucan</t>
  </si>
  <si>
    <t xml:space="preserve">PARTICULAR CRISTIAN BUENO - Cerrada Monte Everest 2 , Balcones de la Herradura , Huixquilucan , CP 52785</t>
  </si>
  <si>
    <t xml:space="preserve">PARTICULAR Victor Meizner - Av Club del Golf Lomas  Oeste 131  GH-2A, Fraccionamiento Lomas Country Club , Huixquilucan, Edomex , CP 52779 </t>
  </si>
  <si>
    <t xml:space="preserve">LB00876</t>
  </si>
  <si>
    <t xml:space="preserve">ISRAEL GOMEZ</t>
  </si>
  <si>
    <t xml:space="preserve">Grupo Magadan S de RL de CV</t>
  </si>
  <si>
    <t xml:space="preserve">MAGADAN Avenida Libertad Norte Centro Puebla San Martin Texmelucan Mexico</t>
  </si>
  <si>
    <t xml:space="preserve">Av.  2 Poniente # 2914 Col Amor Puebla México  CP 72140</t>
  </si>
  <si>
    <t xml:space="preserve">Abarrotera del Duero, S.A.  de C.V.</t>
  </si>
  <si>
    <t xml:space="preserve">DUERO PUEBLA Circuito Esteban de Antuñano Parque Industrial Ciudad Textil de Puebla Puebla Huejotzingo Mexico</t>
  </si>
  <si>
    <t xml:space="preserve">Bismarck esq Amado Nervo Moderna Ciudad de Mexico Benito Juárez Mexico</t>
  </si>
  <si>
    <t xml:space="preserve">OPERADORA DE ALIMENTOS DIAGONAL SAN ANTONIO SAPI DE CV</t>
  </si>
  <si>
    <t xml:space="preserve">09  a 20</t>
  </si>
  <si>
    <t xml:space="preserve">SONORA GRILL NARVARTE Juan Sánchez Azcona 529, Narvarte Poniente, Benito Juárez, 03020 Ciudad de México, CDMX, México</t>
  </si>
  <si>
    <t xml:space="preserve">Blvd Adolfo Lopez Mateos 119 Ojuelos ZINACANTEPEC ZINACANTEPEC Mexico</t>
  </si>
  <si>
    <t xml:space="preserve">Circuito , bosques de los nogales mz 141, lt 1  Col. Los heroes tecamac II seccion bosques Municipio de Tecamac, Edo de Mexico </t>
  </si>
  <si>
    <t xml:space="preserve">GASTRONOMICA MRN SA DE CV</t>
  </si>
  <si>
    <t xml:space="preserve">Restsurante MojamaTorre Aleph, Av insurgentes sur 2475 primer piso.</t>
  </si>
  <si>
    <t xml:space="preserve">Av. de la paz 66, San Angel Fernando Turanza</t>
  </si>
  <si>
    <t xml:space="preserve">SAMS SMO</t>
  </si>
  <si>
    <t xml:space="preserve">La Favoríta del 31, S.A. de C.V.</t>
  </si>
  <si>
    <t xml:space="preserve">LA FAVORITA Av. Hermanos Aldama Centro León León Mexico</t>
  </si>
  <si>
    <t xml:space="preserve">Zamaru Distribuciones SA de CV</t>
  </si>
  <si>
    <t xml:space="preserve">ZAMARU 3A Sur Jose Galvez San Luis Potosi San Luis Potosi Mexico</t>
  </si>
  <si>
    <t xml:space="preserve">JOSE AARON SALAS SALAS</t>
  </si>
  <si>
    <t xml:space="preserve">LA CHULA Av. Chapultepec 600 Col Colinas del parque CP 78000, San Luis Potosi (CDC La Chula) recibe Alejandro Alba</t>
  </si>
  <si>
    <t xml:space="preserve">MERCANTIL ZAPOTLAN</t>
  </si>
  <si>
    <t xml:space="preserve">ZAPOTLAN Avenida Prolongacion Colon Sur Santa Maria Tequepexpan Guadalajara Guadalajara Mexico</t>
  </si>
  <si>
    <t xml:space="preserve">ZAPOTLAN QUERETARO CARRETERA FEDERAL 57 CUERPO SUR 194 + 947 MODULO 4 PARQUE INDUSTRIAL LA BOMBA QUERETARO EL MARQUES Mexico</t>
  </si>
  <si>
    <t xml:space="preserve">OPERADORA RIGAAL SA DE CV</t>
  </si>
  <si>
    <t xml:space="preserve">Barrio de la Bocha, Queretaro Dir. Blvd Hacienda de Jacal 716 Col El Jaral CP 76185 Santiago de Queretaro.</t>
  </si>
  <si>
    <t xml:space="preserve">HOTEL LAS MAÑANITAS Ricardo Linares 107, Cuernavaca Centro, Centro, 62000 Cuernavaca, Mor.</t>
  </si>
  <si>
    <t xml:space="preserve">Boulevard de las Naciones 1813, Col. Playa Diamante, Acapulco de Juárez, Guerrero, CP 39760</t>
  </si>
  <si>
    <t xml:space="preserve">San Isidro 369, Villas del Mesón, Querétaro.  At’n German Ponce</t>
  </si>
  <si>
    <t xml:space="preserve">Publico en General</t>
  </si>
  <si>
    <t xml:space="preserve">PARTICULAR SALVADOR AGUILAR - Av Chapultepec 104, 3er Piso , Col Ladron de Guevara , CP 44600 , Guadalajara , Jalisco</t>
  </si>
  <si>
    <t xml:space="preserve">Calle 7ª-1 N°324, Col. Santa Gertrudis Copo, entre calle 22 y calle 24, CP 97305, Mérida, Yucatán. At’n. Jorge Velázquez. </t>
  </si>
  <si>
    <t xml:space="preserve">Vinos  America</t>
  </si>
  <si>
    <t xml:space="preserve">VINOS AMERICA VALLARTA CALLE SAN FRANCISCO DE ASIS #1808 COL. LAS MOJONERAS PUERTO VALLARTA PUERTO VALLARTA Mexico</t>
  </si>
  <si>
    <t xml:space="preserve">PARTICULAR Antonio GALVEZ MORELIA - Retorno de los cedros 131, Fracc Los Cedros , Tres Marias ,CP 58254 , Morelia , Michoacan. Tel 4432077868 </t>
  </si>
  <si>
    <t xml:space="preserve">CUERNA</t>
  </si>
  <si>
    <t xml:space="preserve">PARTICULAR Edgar Israel Gutierres Fabien - Av. Inglaterra 7645 int 305 ZAPOPAN JALISCO CP.45017 </t>
  </si>
  <si>
    <t xml:space="preserve">PARTICULAR ALEXIS VELAZQUEZ - Calle Rio Santiago #241 , Col La Luz , CP 37458 , Leon , Guanajuato .</t>
  </si>
  <si>
    <t xml:space="preserve">BLANCO BISTRO P.º de los Tamarindos 90, Bosques de las Lomas, Cuajimalpa de Morelos, 05110 Ciudad de México, CDMX</t>
  </si>
  <si>
    <t xml:space="preserve">CAROLO CARSO Av. Paseo de las Palmas 781, Lomas de Chapultepec, Miguel Hidalgo, 11560 Ciudad de México, CDMX</t>
  </si>
  <si>
    <t xml:space="preserve">PARTICULAR Alfonso lopez - Av. Ricardo flores Magón No. 174 Col. Guerrero Alcaldía Cuauhtémoc C.P. 06300 CDMX </t>
  </si>
  <si>
    <t xml:space="preserve">PARTICULAR ADILSON FORMENTINI - Valle de Aranjuez 6 , Casa 11 , Valle de las Palmas ( Interlomas ) - Huixquilucan</t>
  </si>
  <si>
    <t xml:space="preserve">PARTICULAR THIAGO BUENO - Calle Constituyentes Amilcar Vidal #82 Casa 1  , Lomas de Memetla , Cuajimalpa .</t>
  </si>
  <si>
    <t xml:space="preserve">PARTICULAR GERARDO OLAVARRIETA-Alud 24 , Jardines del Pedregal , Coyoacan , 04500 </t>
  </si>
  <si>
    <t xml:space="preserve">PARTICULAR Benjamin Vazquez - Periferico Sur #4091 , Fraccionamiento Pemex , Edificio Z14 , Departamento 4</t>
  </si>
  <si>
    <t xml:space="preserve">PARTICULAR GERMAN ROMAGNOLI - Av San Jeronimo 1818 , Colonia Lomas Quebradas , Magdalena Contreras , CP 10000 , CDMX </t>
  </si>
  <si>
    <t xml:space="preserve">PARTICULAR ERNESTO SORIANO - De las Minas 73 , Tetelpan , Alvaro Obregon 01700 , CDMX </t>
  </si>
  <si>
    <t xml:space="preserve">SAMS CHALCO</t>
  </si>
  <si>
    <t xml:space="preserve">671AU2</t>
  </si>
  <si>
    <t xml:space="preserve">Carretera Merida- Cancun Km 14.5 Teya Kanasin Merida Merida Mexico</t>
  </si>
  <si>
    <t xml:space="preserve">Carretera Panamericana Km 27.5 Sacramento Chihuahua Chihuahua Chihuahua Mexico</t>
  </si>
  <si>
    <t xml:space="preserve">Carr Cardenas Villahermosa Rancheria Platano Mexico Tabasco Mexico</t>
  </si>
  <si>
    <t xml:space="preserve">Carr Cuautitlan Teoloyucan Santa Barbara Cuautitlan Izcalli Cuautitlan Izcalli Mexico</t>
  </si>
  <si>
    <t xml:space="preserve">TRANSCARE/MINMER</t>
  </si>
  <si>
    <t xml:space="preserve">TRAILER/
TORTHON</t>
  </si>
  <si>
    <t xml:space="preserve">LA EUROPEA</t>
  </si>
  <si>
    <t xml:space="preserve">NUEVA SANTO DOMINGO NO. 130 COL. FRACC INDUSTRIAL SAN ANTONIO AZCAPOTZALCO CDMX CP 2760</t>
  </si>
  <si>
    <t xml:space="preserve">CONFIRMADO</t>
  </si>
  <si>
    <t xml:space="preserve">TRAILER (2)</t>
  </si>
  <si>
    <t xml:space="preserve">DANIEL MUÑOZ</t>
  </si>
  <si>
    <t xml:space="preserve">RECOLECION</t>
  </si>
  <si>
    <t xml:space="preserve">COMERCIALIZADORA DEL CENTRO DEL NOROESTE, SA DE CV</t>
  </si>
  <si>
    <t xml:space="preserve">COMERCIALIZADORA Paseo Niños Heroes 470 Primer Cuadro CULIACAN DE ROSALES CULIACAN Mexico</t>
  </si>
  <si>
    <t xml:space="preserve">PH</t>
  </si>
  <si>
    <t xml:space="preserve">Calle Sur 6, No.31 Colonia Agricola Oriental</t>
  </si>
  <si>
    <t xml:space="preserve">VICTOR/EDER</t>
  </si>
  <si>
    <t xml:space="preserve">AMBOS</t>
  </si>
  <si>
    <t xml:space="preserve">1.5 ((2)</t>
  </si>
  <si>
    <t xml:space="preserve">09 a 19</t>
  </si>
  <si>
    <t xml:space="preserve">CANCELADA</t>
  </si>
  <si>
    <t xml:space="preserve">REFACTURACION</t>
  </si>
  <si>
    <t xml:space="preserve">CDMX - QRO TRASLADO</t>
  </si>
  <si>
    <t xml:space="preserve">HORARIO</t>
  </si>
  <si>
    <t xml:space="preserve">IVAN JIMENEZ</t>
  </si>
  <si>
    <t xml:space="preserve">JW65556</t>
  </si>
  <si>
    <t xml:space="preserve">CAM3</t>
  </si>
  <si>
    <t xml:space="preserve">GASTROLISCO SA DE CV</t>
  </si>
  <si>
    <t xml:space="preserve">PALOMINOS Av Pablo Neruda 2828, Providencia 4a. Secc, 44630 Guadalajara, Jal.</t>
  </si>
  <si>
    <t xml:space="preserve">CALLE SAN FRANCISCO DE ASIS #1808 COL. LAS MOJONERAS PUERTO VALLARTA PUERTO VALLARTA Mexico</t>
  </si>
  <si>
    <t xml:space="preserve">DANIEL MIRANDA</t>
  </si>
  <si>
    <t xml:space="preserve">Autoservicio La Playa SA de CV</t>
  </si>
  <si>
    <t xml:space="preserve">LAPLAYA Calle Pichon Morelos Guadalajara Guadalajara Mexico</t>
  </si>
  <si>
    <t xml:space="preserve">Mercantil Zapotlan</t>
  </si>
  <si>
    <t xml:space="preserve">Avenida Prolongacion Colon Sur 6013, , Col. Santa Maria Tequepexpan, GDL CP 45601</t>
  </si>
  <si>
    <t xml:space="preserve">OPERADORA THE CITY SA DE CV</t>
  </si>
  <si>
    <t xml:space="preserve">ABOLENGO Real de Acueducto 235, Real Acueducto, 45116 Zapopan, Jal</t>
  </si>
  <si>
    <t xml:space="preserve">SYDNAC SA DE CV</t>
  </si>
  <si>
    <t xml:space="preserve">THE CANDYS CANDYS Av. Ignacio L. Vallarta 5555A, Sta María del Pueblito, 45030 Zapopan, Jal., México</t>
  </si>
  <si>
    <t xml:space="preserve">PSR AOYCO CO S DE RL DE CV</t>
  </si>
  <si>
    <t xml:space="preserve">11 a 17</t>
  </si>
  <si>
    <t xml:space="preserve">BLACK PRIME Av. Lopez Mateos 180, Vallarta Poniente, GDL, JAL. 44110</t>
  </si>
  <si>
    <t xml:space="preserve">JOSE INES GONZALEZ RAMOS</t>
  </si>
  <si>
    <t xml:space="preserve">LA BRAVA  Lopez Cotilla 1999, Arcos Vallarta, GDL, JAL.</t>
  </si>
  <si>
    <t xml:space="preserve">PRODUCCIONES DIONISO S DE RL DE CV</t>
  </si>
  <si>
    <t xml:space="preserve">THE MENS GDL Calz. Lázaro Cárdenas 3898, Jardín de San Ignacio, 45040 Zapopan, Jal., México</t>
  </si>
  <si>
    <t xml:space="preserve">12 A 17</t>
  </si>
  <si>
    <t xml:space="preserve">Blvrd Puerta de Hierro 4965, 45116 Zapopan, Jal., México tienda Dior</t>
  </si>
  <si>
    <t xml:space="preserve">LA EUROPEA PROVIDENCIA</t>
  </si>
  <si>
    <t xml:space="preserve">Av Pablo Neruda 2953, Providencia, 44630 Guadalajara, Jal., México</t>
  </si>
  <si>
    <t xml:space="preserve">ALFONSO DIAZ RANGEL</t>
  </si>
  <si>
    <t xml:space="preserve">10 a 18</t>
  </si>
  <si>
    <t xml:space="preserve">PECATTO  Paseo de la Republica 2161, Las Camelinas, Morelia, Mich. 58290</t>
  </si>
  <si>
    <t xml:space="preserve">ANA MARIA RAYO MELGAREJO</t>
  </si>
  <si>
    <t xml:space="preserve">11 a 18</t>
  </si>
  <si>
    <t xml:space="preserve">EL SINALOENSE  Av. Fco. I Madero 1807-A Esq. Sinaloa, Issac Arriaga, Morelia Mich. 58210</t>
  </si>
  <si>
    <t xml:space="preserve">CANTINERIA AMERICAS VICTORIA SA DE CV</t>
  </si>
  <si>
    <t xml:space="preserve">10 a 17</t>
  </si>
  <si>
    <t xml:space="preserve">VALENTIN Calle Venezuela S/N De las Americas, Morelia, Mich. 58270</t>
  </si>
  <si>
    <t xml:space="preserve">GRUPO MRL Calle Venezuela S/N De las Americas, Morelia, Mich. 58270</t>
  </si>
  <si>
    <t xml:space="preserve">CANTINERIA MORELIA SA DE CV</t>
  </si>
  <si>
    <t xml:space="preserve">10 a 5</t>
  </si>
  <si>
    <t xml:space="preserve">BOCANEGRA Calle Venezuela S/N De las Americas, Morelia, Mich. 58270</t>
  </si>
  <si>
    <t xml:space="preserve">CESAR EDUARDO LEON BALTAZAR</t>
  </si>
  <si>
    <t xml:space="preserve">17 a 22</t>
  </si>
  <si>
    <t xml:space="preserve">MINT  Blvd. Garcia de Leon 639, Chapultepec Sur, Morelia, Mich. CP 58260</t>
  </si>
  <si>
    <t xml:space="preserve">JOSE LENIN RUIZ RAYA</t>
  </si>
  <si>
    <t xml:space="preserve">MODESTA  Av. Fco. I Madero 1807-A Esq. Sinaloa, Issac Arriaga, Morelia Mich. 58210</t>
  </si>
  <si>
    <t xml:space="preserve">RAMON VELAZQUEZ ALVAREZ</t>
  </si>
  <si>
    <t xml:space="preserve">LA DIEZ Av. Fco. I Madero 1807-A Esq. Sinaloa, Issac Arriaga, Morelia Mich. 58210</t>
  </si>
  <si>
    <t xml:space="preserve">DUERO VALLARTA San Francisco de Asis Las Mojoneras Puerto Vallarta Puerto Vallarta Mexico</t>
  </si>
  <si>
    <t xml:space="preserve">MARIA DE LOURDES BASALO ESTEVEZ</t>
  </si>
  <si>
    <t xml:space="preserve">BAREZZITO  Lázaro Cárdenas 1102, Las Brisas, Manzanillo, COL. 28218</t>
  </si>
  <si>
    <t xml:space="preserve">Grupo I + M Sc</t>
  </si>
  <si>
    <t xml:space="preserve">11 A 18</t>
  </si>
  <si>
    <t xml:space="preserve">Av. Fco. I. Madero 1807-A Esq. Sinaloa, Isaac Arriaga, Morelia, MICH. 58210</t>
  </si>
  <si>
    <t xml:space="preserve">CHICABAL PVA. Avenida, Blvrd Francisco Medina Ascencio 2485, Zona Hotelera Nte., 48333 Puerto Vallarta, JaL. VANESA&gt; 3221510145</t>
  </si>
  <si>
    <t xml:space="preserve">HOTEL BLUE CHAIRS RESORT. Malecón y Almendro 4, Zona Romántica, Amapas, 48380 Puerto Vallarta, Jal. TLF. 3222225040</t>
  </si>
  <si>
    <t xml:space="preserve">LA VACA GOURMET</t>
  </si>
  <si>
    <t xml:space="preserve">BUEN CAFE EN ARCOS SA DE CV</t>
  </si>
  <si>
    <t xml:space="preserve">PANIC ROOM Av paseo de los virreyes #45 L, Puerta de Hierro, 45116 Guadalajara, Jal., México</t>
  </si>
  <si>
    <t xml:space="preserve">DESARROLLADORA HOTELERA ACUEDUCTO S DE RL DE CV</t>
  </si>
  <si>
    <t xml:space="preserve">HYATT ANDARES Blvrd Puerta de Hierro 5065, 45116 Zapopan, Jal., México At´n Paula Barbosa</t>
  </si>
  <si>
    <t xml:space="preserve">GASTRONOMIA RECREATIVA S DE RL DE CV</t>
  </si>
  <si>
    <t xml:space="preserve">VENENO Av. de las Américas #1254, Country Club, 44610 Guadalajara, Jal., México</t>
  </si>
  <si>
    <t xml:space="preserve">GERARDO JAIME DELGADILLO FLORES</t>
  </si>
  <si>
    <t xml:space="preserve">VACA ARGENTINA  Calle Tomás V. Gómez 25, Ladron De Guevara, 44130 Guadalajara, Jal., México</t>
  </si>
  <si>
    <t xml:space="preserve">PROMOTORA VINCENT SA DE CV</t>
  </si>
  <si>
    <t xml:space="preserve">VINCENT 003, Blvrd Puerta de Hierro 4965, Puerta de Hierro, 45116 Zapopan, Jal., México</t>
  </si>
  <si>
    <t xml:space="preserve">CARNES CONO SUR SA DE CV</t>
  </si>
  <si>
    <t xml:space="preserve">BIFE SAO PAULO São Paulo 2367, Providencia, 44630 Guadalajara, Jal., México</t>
  </si>
  <si>
    <t xml:space="preserve">LA ESTANCIA GAUCHA SA DE CV</t>
  </si>
  <si>
    <t xml:space="preserve">LA ESTANCIA Av Niños Héroes 2860-A, Jardines del Bosque, 44520 Guadalajara, Jal., México</t>
  </si>
  <si>
    <t xml:space="preserve">LLEGAMOS ANTES SA DE CV</t>
  </si>
  <si>
    <t xml:space="preserve">RESTAURANTE LOS INMORTALES SA DE CV</t>
  </si>
  <si>
    <t xml:space="preserve">LOS INMIRTALES Av. Patria 155, Jardines Vallarta, 45027 Zapopan, Jal., México</t>
  </si>
  <si>
    <t xml:space="preserve">TIN TINTO S DE RL DE CV</t>
  </si>
  <si>
    <t xml:space="preserve">BIFE ANDARES Blvrd Puerta de Hierro 4965, Puerta de Hierro, 45116 Zapopan, Jal., México</t>
  </si>
  <si>
    <t xml:space="preserve">VALIRIA HOTEL &amp; SPA SA DE CV</t>
  </si>
  <si>
    <t xml:space="preserve">HOTEL DEMETRIA Av. de la Paz 2219, Col Americana, Lafayette, 44140 Guadalajara, Jal., México</t>
  </si>
  <si>
    <t xml:space="preserve">LA NONNA EVENTOS SA DE CV</t>
  </si>
  <si>
    <t xml:space="preserve">MORESCA ANDARES Blvrd Puerta de Hierro 4965, Puerta de Hierro, 45116 Zapopan, Jal., México</t>
  </si>
  <si>
    <t xml:space="preserve">BLEND WR SA DE CV</t>
  </si>
  <si>
    <t xml:space="preserve">CASA BLEND Av Pablo Casals 628, Prados Providencia, 44670 Guadalajara, Jal.</t>
  </si>
  <si>
    <t xml:space="preserve">DOCENAS MIXTAS SA DE CV</t>
  </si>
  <si>
    <t xml:space="preserve">LA DOCENA São Paulo 1491, Providencia, 44640 Guadalajara, Jal.</t>
  </si>
  <si>
    <t xml:space="preserve">FDC GUADALAJARA S DE RL</t>
  </si>
  <si>
    <t xml:space="preserve">FOGO HCAO GDL Paseo de Los Virreyes 45, Puerta Plata, 45116 Zapopan, Jal.</t>
  </si>
  <si>
    <t xml:space="preserve">LAS LILIAS DE SONORA S DE RL DE CV</t>
  </si>
  <si>
    <t xml:space="preserve">MOCHOMOS Av. Patria 188, Puerta de Hierro, 45116 Zapopan, Jal.</t>
  </si>
  <si>
    <t xml:space="preserve">IBAHUS MUNDO SA DE CV</t>
  </si>
  <si>
    <t xml:space="preserve">CORAZON DE ALCACHOFA Blvrd Puerta de Hierro 4965, Puerta de Hierro, 45116 Zapopan, Jal.</t>
  </si>
  <si>
    <t xml:space="preserve">Avenida acueducto N. 3570 int. 9 Colonia Jardines Del Valle. Código postal 45138. Zapopan Jalisco . Tel: 33 1599 5272</t>
  </si>
  <si>
    <t xml:space="preserve">DECASA CAM A STA CRUZ DE LAS FLORES 1 TLAJOMULCO JALISCO STA CRUZ DE LAS FLORES Mexico</t>
  </si>
  <si>
    <t xml:space="preserve">EUROPEA SANTA MARGARITA Avenida Santa Margarita Valle Real Zapopan Zapopan Mexico</t>
  </si>
  <si>
    <t xml:space="preserve">GRUPO RESTAURANTERO A LA LEÑA S DE RL DE CV</t>
  </si>
  <si>
    <t xml:space="preserve">CORNELIO São Paulo 2364, Providencia, 44630 Guadalajara, Jal., México</t>
  </si>
  <si>
    <t xml:space="preserve">ALMACEN BIFE SAO PAULO São Paulo 2367, Providencia, 44630 Guadalajara, Jal., México</t>
  </si>
  <si>
    <t xml:space="preserve">DUERO COLIMA AV.DE LOS DEPORTISTAS NO.116 EL TECOLOTE COLIMA COLIMA Mexico</t>
  </si>
  <si>
    <t xml:space="preserve">FIDEICOMISO OPERADOR LITIBU CIB/3222</t>
  </si>
  <si>
    <t xml:space="preserve">HOTEL CONRAD PUNTA DE MITA, LITIBU, 63734 Sayulita, Nay</t>
  </si>
  <si>
    <t xml:space="preserve">OPERADORA RESORT SPA GARZA BLANCA SA DE CV</t>
  </si>
  <si>
    <t xml:space="preserve">HOTEL GARZA BLANCA PVA, BARRA DE DE NAVIDAD, PUERTO VALLARTA, JALISCO</t>
  </si>
  <si>
    <t xml:space="preserve">Punta Mita TRS, S. de R.L. de C.V.</t>
  </si>
  <si>
    <t xml:space="preserve">HOTEL FOUR SEASONS PUNTA DE MITA, BAHIA DE BANDERAS, JALISCO</t>
  </si>
  <si>
    <t xml:space="preserve">EUROPEA VALLARTA BLVD FRANCISCO MEDINA ASCENCIO 2999 Fracc Marina Vallarta Puerto Vallarta Puerto Vallarta Mexico</t>
  </si>
  <si>
    <t xml:space="preserve">PEND</t>
  </si>
  <si>
    <t xml:space="preserve">BANCO VE POR MAS, SA DE CV FIDEICOMISO</t>
  </si>
  <si>
    <t xml:space="preserve">CALLE DAVID ALFARO SIQUEIROS  164 COL. ZONA HOTELERA LAS GLORIAS PUERTO VALLARTA </t>
  </si>
  <si>
    <t xml:space="preserve">LA PLAYA Calle Pichon Morelos Guadalajara Guadalajara Mexico</t>
  </si>
  <si>
    <t xml:space="preserve">Avenida Pablo Neruda Providencia 5a Seccion Guadalajara Guadalajara Mexico</t>
  </si>
  <si>
    <t xml:space="preserve">EUROPEA GALERIAS Av Lopez Mateos norte 2405 Italia Providencia Guadalajara Guadalajara Mexico</t>
  </si>
  <si>
    <t xml:space="preserve">EJECUTIVO</t>
  </si>
  <si>
    <t xml:space="preserve">OK</t>
  </si>
  <si>
    <t xml:space="preserve">JORGE ALBERTO DOSAMANTE MARTINEZ</t>
  </si>
  <si>
    <t xml:space="preserve">11 a 16</t>
  </si>
  <si>
    <t xml:space="preserve">PARTICULAR Blvd. Garcia de Leon 1343, Chapultepec Sur, Morelia, MICH 58260</t>
  </si>
  <si>
    <t xml:space="preserve">09 a 10</t>
  </si>
  <si>
    <t xml:space="preserve">DUERO URUAPAN Libramiento Oriente Potrero de Ortiz Uruapan Uruapan Mexico</t>
  </si>
  <si>
    <t xml:space="preserve">CAM 3</t>
  </si>
  <si>
    <t xml:space="preserve">Mercantil Cabadas, S.A. de C.V</t>
  </si>
  <si>
    <t xml:space="preserve">MERCANTIL CABADAS Blvd. Lázaro Cárdenas 1350, Santa Fe, La Piedad, MICH.</t>
  </si>
  <si>
    <t xml:space="preserve">LA SANTA Real de Acueducto 371, Puerta de Hierro, 45116 Zapopan, Jal., México</t>
  </si>
  <si>
    <t xml:space="preserve">MERCANTIL CABADAS Blvd. Lázaro Cárdenas 1350, Santa Fe, La Piedad, MICH</t>
  </si>
  <si>
    <t xml:space="preserve">FRANCISCO ARIEL ROSALES FLORES</t>
  </si>
  <si>
    <t xml:space="preserve">Norte 12, CD Industrial 3ra. Etapa, Morelia horario de L-S antes de las 10am</t>
  </si>
  <si>
    <t xml:space="preserve">Distribuidora  de Vinos y Licores Liquis SA de CV</t>
  </si>
  <si>
    <t xml:space="preserve">LIQUIS Calle Diez Colonia Comercial San Luis Rio colorado San Luis Rio Colorado. Mexico</t>
  </si>
  <si>
    <t xml:space="preserve">Mercantil Zapotlan SA de CV</t>
  </si>
  <si>
    <t xml:space="preserve">FELIPE BARRERA</t>
  </si>
  <si>
    <t xml:space="preserve">ZAPOTLAN GUADALAJARA Avenida Prolongacion Colon Sur Santa Maria Tequepexpan Guadalajara Guadalajara Mexico</t>
  </si>
  <si>
    <t xml:space="preserve">San Francisco de Asis 1808., Col. Las Mojoneras, Puerto Vallarta, Jalisco Mexico CP 48290</t>
  </si>
  <si>
    <t xml:space="preserve">WILLIAMS RODRIGUEZ</t>
  </si>
  <si>
    <t xml:space="preserve">829DP1</t>
  </si>
  <si>
    <t xml:space="preserve">PLAYA Calle Pichon Morelos Guadalajara Guadalajara Mexico</t>
  </si>
  <si>
    <t xml:space="preserve">EUROPEA TOSCANA Avenida Santa Margarita Valle Real Zapopan Zapopan Mexico</t>
  </si>
  <si>
    <t xml:space="preserve">PANOLI MORELILA</t>
  </si>
  <si>
    <t xml:space="preserve">Av. Ventura Puente. Col. Ventura Puente, Morelia Michoacan Mexico CP 58020 </t>
  </si>
  <si>
    <t xml:space="preserve">LOCALES</t>
  </si>
  <si>
    <t xml:space="preserve">NOV</t>
  </si>
  <si>
    <t xml:space="preserve">TRASLADO GDL-CDMX</t>
  </si>
  <si>
    <t xml:space="preserve">JOEL PIÑA </t>
  </si>
  <si>
    <t xml:space="preserve">TRASLADO MTY -CDMX (11:00)</t>
  </si>
  <si>
    <t xml:space="preserve">GOLDEN</t>
  </si>
  <si>
    <t xml:space="preserve">Blvd. Pedro Figueroa 2843 int. Loc 9 Col San Patricio Plus. Saltillo Coahuila. CP 25204.</t>
  </si>
  <si>
    <t xml:space="preserve">Boulevard Independencia #2029 oriente SAN ISIDRO Torreón</t>
  </si>
  <si>
    <t xml:space="preserve">HEB</t>
  </si>
  <si>
    <t xml:space="preserve">Interseccion Arcovial 4001, , Col. Escobedo, Escobedo, Nuevo Leon Mexico C.P. 66066</t>
  </si>
  <si>
    <t xml:space="preserve">Soriana Mty</t>
  </si>
  <si>
    <t xml:space="preserve">Carretera a Salinas Victoria KM 5.5, , Col. Salinas Victoria, Salinas Victoria, NuevoLeon Mexico C.P. 65500</t>
  </si>
  <si>
    <t xml:space="preserve">PLANUS</t>
  </si>
  <si>
    <t xml:space="preserve">VINOTECA Avenida Arturo Martínez Calzado Fraccionamiento Industrial Marfer Santa Catarina Santa Catarina Mexico</t>
  </si>
  <si>
    <t xml:space="preserve">TAXI</t>
  </si>
  <si>
    <t xml:space="preserve">Avenida José Vasconcelos 402, Zona la Alianza, 66220 Monterrey, N.L., México tienda de Dior</t>
  </si>
  <si>
    <t xml:space="preserve">calle palmas 100 Parque industrial Ferropuerto Torreon Coahuila Torreon</t>
  </si>
  <si>
    <t xml:space="preserve">Futurama</t>
  </si>
  <si>
    <t xml:space="preserve">PARCELA 101 EJIDO EL VERGEL S/N C.P. 35120 SOBRE DISTRIBUIDOR VIAL DURANGO - SALTILLO- GOMEZ PALACIO GOMEZ PALACIO, DGO </t>
  </si>
  <si>
    <t xml:space="preserve">Tiendas Soriana, S.A. de C.V.  (City Club)</t>
  </si>
  <si>
    <t xml:space="preserve">Av Cristobal Colon Complejo Industrial Chihuahua Chihuahua Chihuahua Mexico</t>
  </si>
  <si>
    <t xml:space="preserve">Golden Distribuciones MX S de RL de CV</t>
  </si>
  <si>
    <t xml:space="preserve">GOLDEN Boulevard Independencia #2029 oriente SAN ISIDRO Torreón Torreón Mexico</t>
  </si>
  <si>
    <t xml:space="preserve">Videmont , S.A. de C.V.</t>
  </si>
  <si>
    <t xml:space="preserve">VIDEMONT Del Refugio Alfareros Monterrey Monterrey Mexico</t>
  </si>
  <si>
    <t xml:space="preserve">Christian Dior S de RL de CV</t>
  </si>
  <si>
    <t xml:space="preserve">DIOR MTY Avenida José Vasconcelos 402, Zona la Alianza, 66220 Monterrey, N.L., México</t>
  </si>
  <si>
    <t xml:space="preserve">GABRIEL NIÑO</t>
  </si>
  <si>
    <t xml:space="preserve">RE48721</t>
  </si>
  <si>
    <t xml:space="preserve">VICENTE FUENTES</t>
  </si>
  <si>
    <t xml:space="preserve">89AJ3M</t>
  </si>
  <si>
    <t xml:space="preserve">Talavi SA de CV</t>
  </si>
  <si>
    <t xml:space="preserve">TALAVI Rio Panuco Navarro Torreon Torreon Mexico</t>
  </si>
  <si>
    <t xml:space="preserve">Super Mercados Internacionales HEB S.A. de C.V.</t>
  </si>
  <si>
    <t xml:space="preserve">Interseccion Arcovial Escobedo Monterrey Escobedo Mexico</t>
  </si>
  <si>
    <t xml:space="preserve">RECH COD</t>
  </si>
  <si>
    <t xml:space="preserve">Maya #224 unidad modelo Monterrey N. L. COD. 64140. Telefono: 81 1181 9523.</t>
  </si>
  <si>
    <t xml:space="preserve">OMAR YADA
VICENTE FUENTES</t>
  </si>
  <si>
    <t xml:space="preserve">PS2966A
89AJ3M</t>
  </si>
  <si>
    <t xml:space="preserve">TRAILER
TORTON</t>
  </si>
  <si>
    <t xml:space="preserve">TRASLADO MONTERRY -MEXICO</t>
  </si>
  <si>
    <t xml:space="preserve">ALMACEN IBARRA</t>
  </si>
  <si>
    <t xml:space="preserve">ANTIGUA CARRETERA DE TAMPICO MANTE SN LAGUNA DE LA PUERTA TAMAULIPAS CP 89310</t>
  </si>
  <si>
    <t xml:space="preserve">Futurama Durango</t>
  </si>
  <si>
    <t xml:space="preserve">Av Cristobal Colon 11534, , Col. Complejo Industrial Chihuahua, Chihuahua, Chihuahua Mexico C.P. 31109</t>
  </si>
  <si>
    <t xml:space="preserve">Futurama Chihuahua</t>
  </si>
  <si>
    <t xml:space="preserve">Parcela 101 S/N, , Col. El Vergel, Gomez Palacio, Durango Mexico C.P. 35120</t>
  </si>
  <si>
    <t xml:space="preserve"> PENDIENTE</t>
  </si>
  <si>
    <t xml:space="preserve">Interseccion Arcovial 4001, , Col. Escobedo, Escobedo, Nuevo Leon Mexico C.P.
66066</t>
  </si>
  <si>
    <t xml:space="preserve">FECHA DE
CARGA</t>
  </si>
  <si>
    <t xml:space="preserve">RENE DUEÑAS </t>
  </si>
  <si>
    <t xml:space="preserve">CAM 5</t>
  </si>
  <si>
    <t xml:space="preserve">HOTEL HYATT ZILARA Blvd. Kukulcan, Punta Cancun, Zona Hotelera, 77500 Cancún, Q.R. (ATN Hector Cisneros)</t>
  </si>
  <si>
    <t xml:space="preserve">SUPER MANZANA -210 MZA25 LT 11 FRACC IZAMAL. CALLE 66 # 11 MUNICIPIO BENITO JUAREZ, CANCUN QUINTANA ROO, CPM, 77519. (CARLOS MARTINEZ)</t>
  </si>
  <si>
    <t xml:space="preserve">MANUEL LOPEZ</t>
  </si>
  <si>
    <t xml:space="preserve">SZ9477F</t>
  </si>
  <si>
    <t xml:space="preserve">EUROPEA CANCUN Carretera Chetumal - Puerto Juárez Puerto Morelos Cancún Benito Juárez Mexico</t>
  </si>
  <si>
    <t xml:space="preserve">Casa Jaguar Tulum 33 SA de CV</t>
  </si>
  <si>
    <t xml:space="preserve">CASA JAGUAR Carretera Boca Paila Km 7.5, Tulum, Q.R. con atención a Eunice Silva</t>
  </si>
  <si>
    <t xml:space="preserve">9 A18</t>
  </si>
  <si>
    <t xml:space="preserve">EL HOTEL DREAMS VISTA UBICADO EN  Lote 1-03 - Manzana 12 Supermanza 84, 77520 Cancún, Quintana Roo (ATN DIEGO ESPADAS)</t>
  </si>
  <si>
    <t xml:space="preserve">THE GRAND AT MOON PALACE Cancun - Chetumal KM 36.5, Riviera Maya, 77500 Cancún, Q.R., México</t>
  </si>
  <si>
    <t xml:space="preserve">RESTAURANTE PORFIRIO´S 5a avenida con esquina, Calle 12 Nte, 77710 Playa del Carmen, Q.R., México</t>
  </si>
  <si>
    <t xml:space="preserve">Viña del Mar SA de CV</t>
  </si>
  <si>
    <t xml:space="preserve">VIÑA DEL MAR  Huayacan Manzana 141 Smza 310 Cancun Benito Juarez Mexico</t>
  </si>
  <si>
    <t xml:space="preserve">SAUTTO CANCUN Carretera Cancun Puerto Morelos  Mz 1 Lt 1-10 Int bodega 5 Puerto Morelos Puerto Morelos Puerto Morelos Mexico</t>
  </si>
  <si>
    <t xml:space="preserve">TRASLADO  CUN - CDMX (PRODUCTO Y POSM)</t>
  </si>
  <si>
    <t xml:space="preserve">GLEENMO</t>
  </si>
  <si>
    <t xml:space="preserve">TRASLADO  CUN - CDMX (PRODUCTO)</t>
  </si>
  <si>
    <t xml:space="preserve">PARTICULAR Calle 14A #287 entre 9A y 11, Col. Santa Gertrudis Copó, CP. 97305. Mérida, Yucatán Atn Alejandra Estrella (9991867279)</t>
  </si>
  <si>
    <t xml:space="preserve">PROMOTORA HOTELERA ORIGINAL SA DE CV</t>
  </si>
  <si>
    <t xml:space="preserve">HOTEL DESIRE RIVIERA MAYA UBICADO EN Carretera Pto. Morelos, Km. 27.5 S.M. 12 Mza. 41 SM 12, 77580 Puerto Morelos, México</t>
  </si>
  <si>
    <t xml:space="preserve">HOTEL DESIRE RIVIERA UBICADO EN Puerto Morelos Km 27, 77580 Puerto Morelos, Quintana Roo · 27.84 km RECIBE DIRECTOR AYB MANUEL RIOS.</t>
  </si>
  <si>
    <t xml:space="preserve">PROMOTORA HOTELERA ORIGINAL, SA DE CV</t>
  </si>
  <si>
    <t xml:space="preserve">HOTEL TEMPTATIONS Kukulcan Boulevard, Zona Hotelera, 77500 Cancún, Q.R., México</t>
  </si>
  <si>
    <t xml:space="preserve">VINOTECA Calle Monte Libano M 301 61 lote 61 Parque Industrial Cancun Cancun Mexico</t>
  </si>
  <si>
    <t xml:space="preserve">MINMER </t>
  </si>
  <si>
    <t xml:space="preserve">CARRETERA CANCUN-PUERTO MORELOS KM 21, MANZANA 1, LOTE 1-11 BODEGA 3-J SM 47 Cancun Benito Juarez Mexico</t>
  </si>
  <si>
    <t xml:space="preserve">HOTELERA TROPICO DEL CARIBE, SA DE CV</t>
  </si>
  <si>
    <t xml:space="preserve">09 A 12</t>
  </si>
  <si>
    <t xml:space="preserve">DREAM SANDS Blvd. Kukulcan, Punta Cancun, Zona Hotelera, 77500 Cancún, Q.R., México</t>
  </si>
  <si>
    <t xml:space="preserve">MI PERFECTA DIVERSION</t>
  </si>
  <si>
    <t xml:space="preserve">09 a14</t>
  </si>
  <si>
    <t xml:space="preserve">DADDY O CANCUN Blvd. Kukulcan Km. 9.5, Punta Cancun, Zona Hotelera, 77500 Cancún, Q.R., México</t>
  </si>
  <si>
    <t xml:space="preserve">DADDY O Blvd. Kukulcan Km. 9.5, Punta Cancun, Zona Hotelera, 77500 Cancún, Q.R., México</t>
  </si>
  <si>
    <t xml:space="preserve">TRES PICHONES GLOTONES SA DE CV</t>
  </si>
  <si>
    <t xml:space="preserve">HOTEL HILTON CANOPI  Blvd. Kukulcan S N, La Isla, Zona Hotelera, 77500 Cancún, Q.R., México</t>
  </si>
  <si>
    <t xml:space="preserve">DE TAL PALO TAL ASTILLA SA DE CV</t>
  </si>
  <si>
    <t xml:space="preserve">09 a 13</t>
  </si>
  <si>
    <t xml:space="preserve">CORALINA CLUB Calle 26 Nte S/N, Centro, 77710 Playa del Carmen, Q.R.</t>
  </si>
  <si>
    <t xml:space="preserve">HOTEL HOYO UNO S DE RL DE CV</t>
  </si>
  <si>
    <t xml:space="preserve">BREATHLESS Carretera Cancun-Puerto Morelos Km. 27.5 Mz 41 Lote 2-04 Riviera Maya, 77580 Puerto Morelos, Q.R., México NOTA ENTREGAR EN HOTEL EN EL AREA DE ALIMENTO Y BEBIDAS NO EN ALMACEN DE HOTEL</t>
  </si>
  <si>
    <t xml:space="preserve">OPERADORA HOTELERA DEL CORREDOR MAYAKOBA SA DE CV</t>
  </si>
  <si>
    <t xml:space="preserve">FAIRMONT MAYAKOBA Carretera Federal, Cancun - Chetumal Km 298, 77710 Playa del Carmen, Q.R., México</t>
  </si>
  <si>
    <t xml:space="preserve">PARTICULAR Carlos Martinez en SUPER MANZANA -210 MZA25 LT 11 FRACC IZAMAL. CALLE 66 # 11 MUNICIPIO BENITO JUAREZ, CANCUN QUINTANA ROO, CPM, 77519. Tel: 9982358455</t>
  </si>
  <si>
    <t xml:space="preserve">EXPERIENCIAS XCARET HOTELES, S.A.P.I.</t>
  </si>
  <si>
    <t xml:space="preserve">09 a13</t>
  </si>
  <si>
    <t xml:space="preserve">HOTEL XCARET Carretera Federal Chetumal-Puerto Juárez, Av. Solidaridad 2, 77710 Playa del Carmen, Q.R., México</t>
  </si>
  <si>
    <t xml:space="preserve">DUERO CARRETERA CANCUN-PUERTO MORELOS KM 21, MANZANA 1, LOTE 1-11 BODEGA 3-J SM 47 Cancun Benito Juarez Mexico</t>
  </si>
  <si>
    <t xml:space="preserve">ETIQUETAS DAÑADAS Y POR CODIGO</t>
  </si>
  <si>
    <t xml:space="preserve">ENTREGAR EN EL HOTEL ROYALTON SUITES CANCUN, UBICADO EN Blvd. Kukulcan Km 9.7, Punta Cancun, Zona Hotelera, 77500 Cancún, Q.R., México RECIBE</t>
  </si>
  <si>
    <t xml:space="preserve">BELO ISLA MUJERES UBICADO EN 072 SM 07 en el 13. 29 km En el Roof Top de Hotel Belo Isla Mujeres, junto al Ice Bar, Isla Mujeres 77400 México</t>
  </si>
  <si>
    <t xml:space="preserve">GPO. CMID SOCIAL S.A DE C.V</t>
  </si>
  <si>
    <t xml:space="preserve">13 a 16</t>
  </si>
  <si>
    <t xml:space="preserve">PARTICULAR Calle 13 Dtziya Yucatan Mérida  at´n Jorge Romero Cel 999 214 2131</t>
  </si>
  <si>
    <t xml:space="preserve">GRUPO DE RESTAURANTES EN YUCATAN SA DE CV</t>
  </si>
  <si>
    <t xml:space="preserve">ANDAZ MAYAKOBA Carretera Federal, Carr. Cancún - Tulum Km. 298, 77710 Playa del Carmen, Q.R., México</t>
  </si>
  <si>
    <t xml:space="preserve">LOUIS VUITTON (RECOLECCION)</t>
  </si>
  <si>
    <t xml:space="preserve">La Isla Fashion Harbour Centro comercial La Isla Local L-23, Kukulkan Km 12.5, Zona Hotelera, 77500 Cancún, Q.R., México</t>
  </si>
  <si>
    <t xml:space="preserve">Carretera Chetumal - Puerto JUAREZ KM 328 Col. Puerto Morelos Benito Juarez, Quintana Roo Mexico CP 77580</t>
  </si>
  <si>
    <t xml:space="preserve">TIPO</t>
  </si>
  <si>
    <t xml:space="preserve">El Comondú, S.A. de C.V.</t>
  </si>
  <si>
    <t xml:space="preserve">COMONDU Lopez Mateos Centro Cabo San Lucas Cabo San Lucas Mexico</t>
  </si>
  <si>
    <t xml:space="preserve">Cabo Wines SA de CV</t>
  </si>
  <si>
    <t xml:space="preserve">CABO WINE Mauricio Castro Campo de Golf San Jose del Cabo San Jose del Cabo Mexico</t>
  </si>
  <si>
    <t xml:space="preserve">Distribuidora del Cantábrico, S.A. de C.V.</t>
  </si>
  <si>
    <t xml:space="preserve">EUROPEA SAN LUCAS México 1 Km. 0.5, 22235 Cabo San Lucas, B.C.S., México</t>
  </si>
  <si>
    <t xml:space="preserve">EUROPEA SAN JOSE Carretera Transpeninsular KM 5 Local 61 Plaza San Lucas El Tezal (A un costado de Wal Mart) Cabo San Lucas Cabo San Lucas Mexico</t>
  </si>
  <si>
    <t xml:space="preserve">HOTEL EPERANZA Carretera transpeninsular 1 Mz 10 Km 7 Punta Ballena, 23410 Cabo San Lucas, B.C.S., México</t>
  </si>
  <si>
    <t xml:space="preserve">09  a 15</t>
  </si>
  <si>
    <t xml:space="preserve">DUERO Francisco Villa El Arenal Cabo San Lucas Los Cabos Mexico</t>
  </si>
  <si>
    <t xml:space="preserve">CABOWINES Mauricio Castro Campo de Golf San Jose del Cabo San Jose del Cabo Mexico</t>
  </si>
  <si>
    <t xml:space="preserve">Comercializadora y Distribuidora Vitivinicola SA de CV</t>
  </si>
  <si>
    <t xml:space="preserve">PLAYA TIJUANA Blvd Paseo de los Heroes Zona Urbana Rio Tijuana Tijuana Tijuana Mexico</t>
  </si>
  <si>
    <t xml:space="preserve">EUROPEA TIJUANA Blvd. Agua Caliente 9640, Marron, 22015 Tijuana, B.C., México</t>
  </si>
  <si>
    <t xml:space="preserve">Francisco Villa El Arenal Cabo San Lucas Los Cabos Mexico</t>
  </si>
  <si>
    <t xml:space="preserve">Mauricio Castro Campo de Golf San Jose del Cabo San Jose del Cabo Mexico</t>
  </si>
  <si>
    <t xml:space="preserve">Lopez Mateos Centro Cabo San Lucas Cabo San Lucas Mexico</t>
  </si>
  <si>
    <t xml:space="preserve">CABO LHR,SRL DE CV</t>
  </si>
  <si>
    <t xml:space="preserve">CARRETERA TRANSPENINSULAR TRAMO CABO SAN LUCAS-SAN JOSE DEL CABO MARGEN DERECHO  KM 12.5 CENTRO CABO SAN LUCAS LOS CABOS Mexico</t>
  </si>
  <si>
    <t xml:space="preserve">COMPAÑIA OPERADORA SA DE CV</t>
  </si>
  <si>
    <t xml:space="preserve">CRT LIB TIJ-ENSENADA KM 29 34 CASTILLOS DEL MAR BAJA CALIFORNIA ROSARITO Mexico</t>
  </si>
  <si>
    <t xml:space="preserve">CORPORACION INMOBILIARIA KTRC</t>
  </si>
  <si>
    <t xml:space="preserve">DEL PREDIO EL CARDON POLIGONO 1 FRACC SN LOS CANGREJOS III ETCSL LOS CABOS BAJA CALIFORNIA SUR Mexico</t>
  </si>
  <si>
    <t xml:space="preserve">EDITH’S S DE R L DE C V</t>
  </si>
  <si>
    <t xml:space="preserve">CAMINO A PLAYA EL MÉDANO COL. EL MÉDANO CABO SAN LUCAS CABO SAN LUCAS Mexico</t>
  </si>
  <si>
    <t xml:space="preserve">Fideicomiso Operador Pedregal Número 3875</t>
  </si>
  <si>
    <t xml:space="preserve">Camino del Mar MANZANA 45 EL PEDREGAL LOS CABOS LOS CABOS Mexico</t>
  </si>
  <si>
    <t xml:space="preserve">FUERZA MONUMENTOS S. DE R.L. DE C.V.</t>
  </si>
  <si>
    <t xml:space="preserve">CARRETERA TRANSPENINSULAR MISIONES DEL CABO CABO SAN LUCAS CABO SAN LUCAS Mexico</t>
  </si>
  <si>
    <t xml:space="preserve">OPERADORA HACIENDA DEL MAR SA DE CV</t>
  </si>
  <si>
    <t xml:space="preserve">CORREDOR TURÍSTICO SJC - CSL KM. 10  LOTE D CABO DEL SOL LOS CABOS CBO SAN LUCAS Mexico</t>
  </si>
  <si>
    <t xml:space="preserve">OPERADORA HOTEL ESPERANZA S. DE R.L. DE C.V.</t>
  </si>
  <si>
    <t xml:space="preserve">CARRETERA TRANSPENINSULAR KM. 7 MZ 10 PUNTA BALLENA CABO SAN LUCAS CABO SAN LUCAS Mexico</t>
  </si>
  <si>
    <t xml:space="preserve">OPERADORA LOTE 40 CABO S.A. DE C.V.</t>
  </si>
  <si>
    <t xml:space="preserve">PASEO DE LA MARINA EL MEDANO CABO SAN LUCAS CABO SAN LUCAS Mexico</t>
  </si>
  <si>
    <t xml:space="preserve">PARAÍSO LOS CABOS S. DE R.L. DE C.V.</t>
  </si>
  <si>
    <t xml:space="preserve">CTRA. TRANSPENINSULAR CABO REAL LOS CABOS SAN JOSÉ DEL CABO Mexico</t>
  </si>
  <si>
    <t xml:space="preserve">SUNSET MONALISA</t>
  </si>
  <si>
    <t xml:space="preserve">KM. 6 CARRETERA TRANSP A SAN JOSE DEL CABO} MISIONES DEL CABO LOS CABOS BAJA CALIFORNIA SUR Mexico</t>
  </si>
  <si>
    <t xml:space="preserve">VINOTECA Camino del Cerro Pedregal Baja California Sur Cabo San Lucas Mexico</t>
  </si>
  <si>
    <t xml:space="preserve">09 a 1 5</t>
  </si>
  <si>
    <t xml:space="preserve">BREATHLESS Paseo de La Marina 4750, El Medano Ejidal, 23453 Cabo San Lucas, B.C.S., México</t>
  </si>
  <si>
    <t xml:space="preserve">Operadora Hotel Esperanza S. De R.L. de C.V.</t>
  </si>
  <si>
    <t xml:space="preserve">HOTEL ESPERANZA Carretera transpeninsular 1 Mz 10 Km 7 Punta Ballena, 23410 Cabo San Lucas, B.C.S., México</t>
  </si>
  <si>
    <t xml:space="preserve">Central Licorera de Mexicali, S.A. de C.V.</t>
  </si>
  <si>
    <t xml:space="preserve">CENTRAL LICORERA Av. 16 de Septiembre Gavilondo Tijuana Tijuana Mexico</t>
  </si>
  <si>
    <t xml:space="preserve">DUERO CABOS Francisco Villa El Arenal Cabo San Lucas Los Cabos Mexico</t>
  </si>
  <si>
    <t xml:space="preserve">CABO WINES Mauricio Castro Campo de Golf San Jose del Cabo San Jose del Cabo Mexico</t>
  </si>
  <si>
    <t xml:space="preserve">Carretera Transpeninsular KM 5 Local 61 Plaza San Lucas El Tezal (A un costado de Wal Mart) Cabo San Lucas Cabo San Lucas Mexico</t>
  </si>
  <si>
    <t xml:space="preserve">PARTICULAR Camino del Mar MANZANA 45 EL PEDREGAL LOS CABOS LOS CABOS Mexico</t>
  </si>
  <si>
    <t xml:space="preserve">LA PLAYA TIJUANA  Blvd Paseo de los Heroes Zona Urbana Rio Tijuana Tijuana Tijuana Mexico</t>
  </si>
  <si>
    <t xml:space="preserve">ALFREDO CAMACHO</t>
  </si>
  <si>
    <t xml:space="preserve">QRO - CDMX TRASLADO</t>
  </si>
  <si>
    <t xml:space="preserve">CITA 9:00</t>
  </si>
  <si>
    <t xml:space="preserve">EL PANTEON TAURINO SA DE CV</t>
  </si>
  <si>
    <t xml:space="preserve">PANTEON TAURINO Calle Calz. de los Heroes 404, Andrade, 37370 León, Gto., México</t>
  </si>
  <si>
    <t xml:space="preserve">FIBRA HOTELERA SC</t>
  </si>
  <si>
    <t xml:space="preserve">HOTEL AQUA  Calz. De La Presa 85, Zona Centro, 37700 San Miguel de Allende, Gto., México</t>
  </si>
  <si>
    <t xml:space="preserve">TRASLADO QRO - CDMX</t>
  </si>
  <si>
    <t xml:space="preserve">UNIDAD 3</t>
  </si>
  <si>
    <t xml:space="preserve">CANCELADO</t>
  </si>
  <si>
    <t xml:space="preserve">CANCUN</t>
  </si>
  <si>
    <t xml:space="preserve">GUADALAJARA </t>
  </si>
  <si>
    <t xml:space="preserve">LOS CABOS </t>
  </si>
  <si>
    <t xml:space="preserve">QUERETARO</t>
  </si>
</sst>
</file>

<file path=xl/styles.xml><?xml version="1.0" encoding="utf-8"?>
<styleSheet xmlns="http://schemas.openxmlformats.org/spreadsheetml/2006/main">
  <numFmts count="19">
    <numFmt numFmtId="164" formatCode="General"/>
    <numFmt numFmtId="165" formatCode="_-\$* #,##0.00_-;&quot;-$&quot;* #,##0.00_-;_-\$* \-??_-;_-@_-"/>
    <numFmt numFmtId="166" formatCode="MM/DD/YY"/>
    <numFmt numFmtId="167" formatCode="_(\$* #,##0.00_);_(\$* \(#,##0.00\);_(\$* \-??_);_(@_)"/>
    <numFmt numFmtId="168" formatCode="H:MM;@"/>
    <numFmt numFmtId="169" formatCode="0"/>
    <numFmt numFmtId="170" formatCode="#,##0"/>
    <numFmt numFmtId="171" formatCode="M/D/YY;@"/>
    <numFmt numFmtId="172" formatCode="_-* #,##0_-;\-* #,##0_-;_-* \-_-;_-@_-"/>
    <numFmt numFmtId="173" formatCode="_(* #,##0_);_(* \(#,##0\);_(* \-??_);_(@_)"/>
    <numFmt numFmtId="174" formatCode="H:MM:SS\ AM/PM"/>
    <numFmt numFmtId="175" formatCode="#,##0.00"/>
    <numFmt numFmtId="176" formatCode="MM/DD/YY;@"/>
    <numFmt numFmtId="177" formatCode="H:MM"/>
    <numFmt numFmtId="178" formatCode="HH:MM;@"/>
    <numFmt numFmtId="179" formatCode="M/D/YYYY"/>
    <numFmt numFmtId="180" formatCode="MM/DD/YY;@"/>
    <numFmt numFmtId="181" formatCode="M/D/YY;@"/>
    <numFmt numFmtId="182" formatCode="H:MM\ AM/PM;@"/>
  </numFmts>
  <fonts count="1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8"/>
      <color rgb="FF000000"/>
      <name val="Calibri"/>
      <family val="2"/>
      <charset val="1"/>
    </font>
    <font>
      <b val="true"/>
      <sz val="8"/>
      <color rgb="FFFFFFFF"/>
      <name val="Calibri"/>
      <family val="2"/>
      <charset val="1"/>
    </font>
    <font>
      <b val="true"/>
      <sz val="8"/>
      <color rgb="FF000000"/>
      <name val="Calibri"/>
      <family val="2"/>
      <charset val="1"/>
    </font>
    <font>
      <b val="true"/>
      <sz val="8"/>
      <color rgb="FFFF0000"/>
      <name val="Calibri"/>
      <family val="2"/>
      <charset val="1"/>
    </font>
    <font>
      <sz val="8"/>
      <name val="Calibri"/>
      <family val="2"/>
      <charset val="1"/>
    </font>
    <font>
      <sz val="8"/>
      <color rgb="FF222222"/>
      <name val="Calibri"/>
      <family val="2"/>
      <charset val="1"/>
    </font>
    <font>
      <sz val="8"/>
      <color rgb="FFFF0000"/>
      <name val="Calibri"/>
      <family val="2"/>
      <charset val="1"/>
    </font>
    <font>
      <b val="true"/>
      <sz val="8"/>
      <name val="Calibri"/>
      <family val="2"/>
      <charset val="1"/>
    </font>
    <font>
      <sz val="8"/>
      <color rgb="FFFFFFFF"/>
      <name val="Calibri"/>
      <family val="2"/>
      <charset val="1"/>
    </font>
    <font>
      <sz val="8"/>
      <color rgb="FF000000"/>
      <name val="Arial"/>
      <family val="2"/>
      <charset val="1"/>
    </font>
    <font>
      <sz val="9"/>
      <color rgb="FF000000"/>
      <name val="Tahoma"/>
      <family val="2"/>
      <charset val="1"/>
    </font>
    <font>
      <b val="true"/>
      <sz val="9"/>
      <color rgb="FF000000"/>
      <name val="Tahoma"/>
      <family val="2"/>
      <charset val="1"/>
    </font>
    <font>
      <b val="true"/>
      <sz val="8"/>
      <color rgb="FFC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000000"/>
        <bgColor rgb="FF222222"/>
      </patternFill>
    </fill>
    <fill>
      <patternFill patternType="solid">
        <fgColor rgb="FF92D050"/>
        <bgColor rgb="FFC0C0C0"/>
      </patternFill>
    </fill>
    <fill>
      <patternFill patternType="solid">
        <fgColor rgb="FFFF0000"/>
        <bgColor rgb="FFC00000"/>
      </patternFill>
    </fill>
    <fill>
      <patternFill patternType="solid">
        <fgColor rgb="FFFFC000"/>
        <bgColor rgb="FFFF9900"/>
      </patternFill>
    </fill>
    <fill>
      <patternFill patternType="solid">
        <fgColor rgb="FFFFFF00"/>
        <bgColor rgb="FFFFFF00"/>
      </patternFill>
    </fill>
  </fills>
  <borders count="1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 style="thin"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6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5" fillId="0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0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9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6" fillId="2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6" fillId="2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6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6" fillId="2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5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8" fillId="3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3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3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7" fontId="5" fillId="3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9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9" fillId="3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9" fillId="3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3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9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3" borderId="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9" fillId="3" borderId="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8" fillId="3" borderId="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5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5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7" fillId="3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" fillId="3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9" fontId="7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0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9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11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1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9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9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12" fillId="3" borderId="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12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5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7" fillId="3" borderId="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2" fontId="5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5" fillId="3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11" fillId="3" borderId="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11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1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11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4" fontId="5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9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5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3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4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13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13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3" fillId="4" borderId="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13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3" fillId="4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5" fontId="5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5" fillId="3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2" fontId="5" fillId="3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9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1" fillId="3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7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1" fillId="2" borderId="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11" fillId="2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5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3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5" fillId="3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3" borderId="6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5" fillId="3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5" fillId="3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3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3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3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5" fillId="3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3" borderId="9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5" fillId="3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5" fillId="3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3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3" borderId="6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5" fillId="3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5" fillId="3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3" borderId="9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9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9" fillId="3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3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9" fillId="3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9" fillId="3" borderId="6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9" fillId="3" borderId="6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3" borderId="6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9" fillId="3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9" fillId="3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3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9" fillId="3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9" fillId="3" borderId="9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9" fillId="3" borderId="9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3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11" fillId="3" borderId="6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3" borderId="6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3" borderId="6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3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9" fillId="3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5" fillId="3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3" borderId="6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5" fillId="3" borderId="9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3" borderId="9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3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5" fillId="3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3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5" fillId="3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1" fillId="3" borderId="11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3" borderId="11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3" borderId="1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9" fontId="5" fillId="3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3" fontId="5" fillId="3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1" fillId="2" borderId="11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5" fillId="3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1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3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2" borderId="11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8" fillId="3" borderId="9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8" fillId="3" borderId="6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5" fillId="3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3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9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9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3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11" fillId="3" borderId="9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" fillId="3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5" fillId="3" borderId="11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5" fillId="3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3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3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3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9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5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5" fillId="3" borderId="0" xfId="0" applyFont="true" applyBorder="true" applyAlignment="true" applyProtection="false">
      <alignment horizontal="left" vertical="center" textRotation="0" wrapText="true" indent="2" shrinkToFit="false"/>
      <protection locked="true" hidden="false"/>
    </xf>
    <xf numFmtId="164" fontId="12" fillId="3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9" fillId="3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9" fillId="5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5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5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5" fillId="5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5" fillId="5" borderId="6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5" fillId="5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9" fillId="5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5" fillId="5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5" fillId="5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5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5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9" fillId="5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5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5" fillId="5" borderId="9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5" borderId="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9" fontId="5" fillId="5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5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5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5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5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5" borderId="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5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5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5" borderId="9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5" fillId="5" borderId="6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5" borderId="6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5" borderId="6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7" fontId="5" fillId="3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7" fontId="5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9" fillId="3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9" fillId="3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3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9" fillId="3" borderId="11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9" fillId="3" borderId="11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3" borderId="1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9" fontId="9" fillId="3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5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3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3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5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5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5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5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5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5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9" fillId="5" borderId="11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9" fillId="5" borderId="11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5" borderId="1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9" fontId="9" fillId="5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5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5" borderId="11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5" borderId="11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4" fillId="5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9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9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8" fillId="0" borderId="6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0" borderId="6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9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9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8" fillId="0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9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9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8" fillId="0" borderId="9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0" borderId="9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5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9" fillId="0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9" fillId="0" borderId="9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9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9" fillId="0" borderId="11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0" borderId="11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9" fillId="0" borderId="6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5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3" fillId="4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13" fillId="4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4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13" fillId="4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3" fillId="4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4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4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3" fillId="4" borderId="6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13" fillId="4" borderId="6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4" borderId="6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9" fontId="13" fillId="4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9" fillId="6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9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6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9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2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9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9" fillId="6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6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5" fillId="0" borderId="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8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6" fontId="6" fillId="2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6" fontId="6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6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8" fontId="6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6" fontId="9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9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8" fontId="9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5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8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9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6" fontId="13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13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8" fontId="13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6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5" fillId="3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8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5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5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5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5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8" fontId="5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1" fillId="3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6" fontId="5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5" fillId="3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5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5" fillId="3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5" fillId="3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5" fillId="3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5" fillId="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5" fillId="3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1" fillId="2" borderId="6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6" fontId="5" fillId="3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5" fillId="3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5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5" fillId="3" borderId="11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8" fontId="5" fillId="3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5" fillId="5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1" fillId="5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6" fontId="5" fillId="6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5" fillId="6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5" fillId="6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5" fillId="6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6" borderId="11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8" fontId="5" fillId="6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6" fontId="6" fillId="2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6" fillId="2" borderId="15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6" fillId="2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7" fillId="3" borderId="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5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72" fontId="5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5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3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5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5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1" fontId="9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5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5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5" fillId="6" borderId="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5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6" fontId="5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5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7" fontId="5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80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0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6" fillId="2" borderId="1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1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1" fontId="6" fillId="2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2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6" fillId="2" borderId="17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2" borderId="17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2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6" fillId="2" borderId="18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1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4" fontId="9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6" fillId="3" borderId="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4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2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1" fontId="5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5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5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1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1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9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2" borderId="10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6" fillId="2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6" fillId="2" borderId="11" xfId="1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13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8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Moneda 2" xfId="20" builtinId="53" customBuiltin="true"/>
    <cellStyle name="Normal 4" xfId="21" builtinId="53" customBuiltin="true"/>
  </cellStyles>
  <dxfs count="5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C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2D05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externalLink" Target="externalLinks/externalLink1.xml"/><Relationship Id="rId10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Users/LAPMOET02/Downloads/Bitacora%20de%20segumiento%20Octubre%20(1).xlsx" TargetMode="External"/>
</Relationships>
</file>

<file path=xl/externalLinks/externalLink1.xml><?xml version="1.0" encoding="UTF-8" standalone="yes"?>
<externalLink xmlns="http://schemas.openxmlformats.org/spreadsheetml/2006/main"><externalBook xmlns:r="http://schemas.openxmlformats.org/officeDocument/2006/relationships" r:id="rId1"><sheetNames><sheetName val="Entregas "/></sheetNames><sheetDataSet><sheetData sheetId="0"><row r="3"><cell r="E3"><v>50007174</v></cell><cell r="F3"><v>44109</v></cell><cell r="G3" t="str"><v>C00002</v></cell><cell r="H3" t="str"><v>Acento Culinaria S de RL de CV</v></cell></row><row r="4"><cell r="E4"><v>50007175</v></cell><cell r="F4"><v>44109</v></cell><cell r="G4" t="str"><v>C00002</v></cell><cell r="H4" t="str"><v>Acento Culinaria S de RL de CV</v></cell></row><row r="5"><cell r="E5"><v>50007176</v></cell><cell r="F5"><v>44109</v></cell><cell r="G5" t="str"><v>C00027</v></cell><cell r="H5" t="str"><v>Costco de Mexico, S.A. de C.V.</v></cell></row><row r="6"><cell r="E6"><v>50007177</v></cell><cell r="F6"><v>44109</v></cell><cell r="G6" t="str"><v>C00027</v></cell><cell r="H6" t="str"><v>Costco de Mexico, S.A. de C.V.</v></cell></row><row r="7"><cell r="E7"><v>50007178</v></cell><cell r="F7"><v>44109</v></cell><cell r="G7" t="str"><v>C00039</v></cell><cell r="H7" t="str"><v>El Comondú, S.A. de C.V.</v></cell></row><row r="8"><cell r="E8"><v>50007179</v></cell><cell r="F8"><v>44109</v></cell><cell r="G8" t="str"><v>R01446</v></cell><cell r="H8" t="str"><v>Eric Kayser Mexico SA de CV</v></cell></row><row r="9"><cell r="E9"><v>50007180</v></cell><cell r="F9"><v>44109</v></cell><cell r="G9" t="str"><v>R00592</v></cell><cell r="H9" t="str"><v>LA BARRA RESTAURANT SA DE CV</v></cell></row><row r="10"><cell r="E10"><v>50007181</v></cell><cell r="F10"><v>44109</v></cell><cell r="G10" t="str"><v>R00676</v></cell><cell r="H10" t="str"><v>MOET-HENNESSY DE MEXICO SA DE CV</v></cell></row><row r="11"><cell r="E11"><v>50007182</v></cell><cell r="F11"><v>44109</v></cell><cell r="G11" t="str"><v>R00676</v></cell><cell r="H11" t="str"><v>MOET-HENNESSY DE MEXICO SA DE CV</v></cell></row><row r="12"><cell r="E12"><v>50007183</v></cell><cell r="F12"><v>44109</v></cell><cell r="G12" t="str"><v>C00073</v></cell><cell r="H12" t="str"><v>Nueva Wal Mart de Mexico S de RL de CV  Sams</v></cell></row><row r="13"><cell r="E13"><v>50007184</v></cell><cell r="F13"><v>44109</v></cell><cell r="G13" t="str"><v>C00073</v></cell><cell r="H13" t="str"><v>Nueva Wal Mart de Mexico S de RL de CV  Sams</v></cell></row><row r="14"><cell r="E14"><v>50007185</v></cell><cell r="F14"><v>44109</v></cell><cell r="G14" t="str"><v>C00073</v></cell><cell r="H14" t="str"><v>Nueva Wal Mart de Mexico S de RL de CV  Sams</v></cell></row><row r="15"><cell r="E15"><v>50007186</v></cell><cell r="F15"><v>44109</v></cell><cell r="G15" t="str"><v>C00073</v></cell><cell r="H15" t="str"><v>Nueva Wal Mart de Mexico S de RL de CV  Sams</v></cell></row><row r="16"><cell r="E16"><v>50007187</v></cell><cell r="F16"><v>44109</v></cell><cell r="G16" t="str"><v>C00073</v></cell><cell r="H16" t="str"><v>Nueva Wal Mart de Mexico S de RL de CV  Sams</v></cell></row><row r="17"><cell r="E17"><v>50007188</v></cell><cell r="F17"><v>44109</v></cell><cell r="G17" t="str"><v>C00073</v></cell><cell r="H17" t="str"><v>Nueva Wal Mart de Mexico S de RL de CV  Sams</v></cell></row><row r="18"><cell r="E18"><v>50007189</v></cell><cell r="F18"><v>44109</v></cell><cell r="G18" t="str"><v>C00074</v></cell><cell r="H18" t="str"><v>Nueva Wal Mart de Mexico S de RL de CV  WAL MART Y SUPERAMA</v></cell></row><row r="19"><cell r="E19"><v>50007190</v></cell><cell r="F19"><v>44109</v></cell><cell r="G19" t="str"><v>C00074</v></cell><cell r="H19" t="str"><v>Nueva Wal Mart de Mexico S de RL de CV  WAL MART Y SUPERAMA</v></cell></row><row r="20"><cell r="E20"><v>50007191</v></cell><cell r="F20"><v>44109</v></cell><cell r="G20" t="str"><v>C00074</v></cell><cell r="H20" t="str"><v>Nueva Wal Mart de Mexico S de RL de CV  WAL MART Y SUPERAMA</v></cell></row><row r="21"><cell r="E21"><v>50007192</v></cell><cell r="F21"><v>44109</v></cell><cell r="G21" t="str"><v>C00101</v></cell><cell r="H21" t="str"><v>Tiendas Chedraui, S.A. de C.V.</v></cell></row><row r="22"><cell r="E22"><v>50007193</v></cell><cell r="F22"><v>44109</v></cell><cell r="G22" t="str"><v>C00101</v></cell><cell r="H22" t="str"><v>Tiendas Chedraui, S.A. de C.V.</v></cell></row><row r="23"><cell r="E23"><v>50007194</v></cell><cell r="F23"><v>44109</v></cell><cell r="G23" t="str"><v>C00036</v></cell><cell r="H23" t="str"><v>Distribuidora Liverpool, S.A. de C.V.</v></cell></row><row r="24"><cell r="E24"><v>50007195</v></cell><cell r="F24"><v>44109</v></cell><cell r="G24" t="str"><v>R01184</v></cell><cell r="H24" t="str"><v>YUMO CS</v></cell></row><row r="25"><cell r="E25"><v>50007196</v></cell><cell r="F25"><v>44109</v></cell><cell r="G25" t="str"><v>R01297</v></cell><cell r="H25" t="str"><v>ESPECIALISTAS EN RESTAURANTES DE COMIDA ESTILO ASIATICA</v></cell></row><row r="26"><cell r="E26"><v>50007197</v></cell><cell r="F26"><v>44109</v></cell><cell r="G26" t="str"><v>R00699</v></cell><cell r="H26" t="str"><v>OPERADOR RESTAURANTERO SUVA, SA DE CV</v></cell></row><row r="27"><cell r="E27"><v>50007198</v></cell><cell r="F27"><v>44109</v></cell><cell r="G27" t="str"><v>R01503</v></cell><cell r="H27" t="str"><v>Casa Jaguar Tulum 33 SA de CV</v></cell></row><row r="28"><cell r="E28"><v>50007199</v></cell><cell r="F28"><v>44109</v></cell><cell r="G28" t="str"><v>C00065</v></cell><cell r="H28" t="str"><v>LVMH Perfumes Y Cosmeticos De Mexico S.A. de C.V.</v></cell></row><row r="29"><cell r="E29"><v>50007200</v></cell><cell r="F29"><v>44110</v></cell><cell r="G29" t="str"><v>R00107</v></cell><cell r="H29" t="str"><v>BOLICHE BXL SA DE CV</v></cell></row><row r="30"><cell r="E30"><v>50007201</v></cell><cell r="F30"><v>44110</v></cell><cell r="G30" t="str"><v>C00015</v></cell><cell r="H30" t="str"><v>Celca Vinos Y Licores SA de CV</v></cell></row><row r="31"><cell r="E31"><v>50007202</v></cell><cell r="F31"><v>44110</v></cell><cell r="G31" t="str"><v>R01458</v></cell><cell r="H31" t="str"><v>CERVECERIA DEL PEDREGAL SA DE CV</v></cell></row><row r="32"><cell r="E32"><v>50007203</v></cell><cell r="F32"><v>44110</v></cell><cell r="G32" t="str"><v>R01221</v></cell><cell r="H32" t="str"><v>CONTELETIONS BAR SA DE CV</v></cell></row><row r="33"><cell r="E33"><v>50007204</v></cell><cell r="F33"><v>44110</v></cell><cell r="G33" t="str"><v>C00031</v></cell><cell r="H33" t="str"><v>Desarrollo Comercial Abarrotero SA de CV</v></cell></row><row r="34"><cell r="E34"><v>50007205</v></cell><cell r="F34"><v>44110</v></cell><cell r="G34" t="str"><v>R01183</v></cell><cell r="H34" t="str"><v>Fusión Sonorense SRL CV</v></cell></row><row r="35"><cell r="E35"><v>50007206</v></cell><cell r="F35"><v>44110</v></cell><cell r="G35" t="str"><v>R00348</v></cell><cell r="H35" t="str"><v>GASTRONOMICA CARAMBOLO SA DE CV</v></cell></row><row r="36"><cell r="E36"><v>50007207</v></cell><cell r="F36"><v>44110</v></cell><cell r="G36" t="str"><v>R00348</v></cell><cell r="H36" t="str"><v>GASTRONOMICA CARAMBOLO SA DE CV</v></cell></row><row r="37"><cell r="E37"><v>50007208</v></cell><cell r="F37"><v>44110</v></cell><cell r="G37" t="str"><v>R00366</v></cell><cell r="H37" t="str"><v>GASTROPALMA SA DE CV</v></cell></row><row r="38"><cell r="E38"><v>50007209</v></cell><cell r="F38"><v>44110</v></cell><cell r="G38" t="str"><v>R00460</v></cell><cell r="H38" t="str"><v>HACEMOS FUEGO SA DE CV</v></cell></row><row r="39"><cell r="E39"><v>50007210</v></cell><cell r="F39"><v>44110</v></cell><cell r="G39" t="str"><v>R01428</v></cell><cell r="H39" t="str"><v>IMPULSO VECTOR SA DE CV</v></cell></row><row r="40"><cell r="E40"><v>50007211</v></cell><cell r="F40"><v>44110</v></cell><cell r="G40" t="str"><v>R00511</v></cell><cell r="H40" t="str"><v>IMPULZA FRANQUICIAS SA DE CV</v></cell></row><row r="41"><cell r="E41"><v>50007212</v></cell><cell r="F41"><v>44110</v></cell><cell r="G41" t="str"><v>R00520</v></cell><cell r="H41" t="str"><v>INDUSTRIAS BLE SA DE CV</v></cell></row><row r="42"><cell r="E42"><v>50007213</v></cell><cell r="F42"><v>44110</v></cell><cell r="G42" t="str"><v>R01502</v></cell><cell r="H42" t="str"><v>MIXOLOGIA BAR DE MEXICO SAPI DE CV</v></cell></row><row r="43"><cell r="E43"><v>50007214</v></cell><cell r="F43"><v>44110</v></cell><cell r="G43" t="str"><v>C00073</v></cell><cell r="H43" t="str"><v>Nueva Wal Mart de Mexico S de RL de CV  Sams</v></cell></row><row r="44"><cell r="E44"><v>50007215</v></cell><cell r="F44"><v>44110</v></cell><cell r="G44" t="str"><v>C00073</v></cell><cell r="H44" t="str"><v>Nueva Wal Mart de Mexico S de RL de CV  Sams</v></cell></row><row r="45"><cell r="E45"><v>50007216</v></cell><cell r="F45"><v>44110</v></cell><cell r="G45" t="str"><v>C00074</v></cell><cell r="H45" t="str"><v>Nueva Wal Mart de Mexico S de RL de CV  WAL MART Y SUPERAMA</v></cell></row><row r="46"><cell r="E46"><v>50007217</v></cell><cell r="F46"><v>44110</v></cell><cell r="G46" t="str"><v>C00074</v></cell><cell r="H46" t="str"><v>Nueva Wal Mart de Mexico S de RL de CV  WAL MART Y SUPERAMA</v></cell></row><row r="47"><cell r="E47"><v>50007218</v></cell><cell r="F47"><v>44110</v></cell><cell r="G47" t="str"><v>C00074</v></cell><cell r="H47" t="str"><v>Nueva Wal Mart de Mexico S de RL de CV  WAL MART Y SUPERAMA</v></cell></row><row r="48"><cell r="E48"><v>50007219</v></cell><cell r="F48"><v>44110</v></cell><cell r="G48" t="str"><v>C00074</v></cell><cell r="H48" t="str"><v>Nueva Wal Mart de Mexico S de RL de CV  WAL MART Y SUPERAMA</v></cell></row><row r="49"><cell r="E49"><v>50007220</v></cell><cell r="F49"><v>44110</v></cell><cell r="G49" t="str"><v>C00074</v></cell><cell r="H49" t="str"><v>Nueva Wal Mart de Mexico S de RL de CV  WAL MART Y SUPERAMA</v></cell></row><row r="50"><cell r="E50"><v>50007221</v></cell><cell r="F50"><v>44110</v></cell><cell r="G50" t="str"><v>C00074</v></cell><cell r="H50" t="str"><v>Nueva Wal Mart de Mexico S de RL de CV  WAL MART Y SUPERAMA</v></cell></row><row r="51"><cell r="E51"><v>50007222</v></cell><cell r="F51"><v>44110</v></cell><cell r="G51" t="str"><v>C00074</v></cell><cell r="H51" t="str"><v>Nueva Wal Mart de Mexico S de RL de CV  WAL MART Y SUPERAMA</v></cell></row><row r="52"><cell r="E52"><v>50007223</v></cell><cell r="F52"><v>44110</v></cell><cell r="G52" t="str"><v>C00074</v></cell><cell r="H52" t="str"><v>Nueva Wal Mart de Mexico S de RL de CV  WAL MART Y SUPERAMA</v></cell></row><row r="53"><cell r="E53"><v>50007224</v></cell><cell r="F53"><v>44110</v></cell><cell r="G53" t="str"><v>C00074</v></cell><cell r="H53" t="str"><v>Nueva Wal Mart de Mexico S de RL de CV  WAL MART Y SUPERAMA</v></cell></row><row r="54"><cell r="E54"><v>50007225</v></cell><cell r="F54"><v>44110</v></cell><cell r="G54" t="str"><v>C00074</v></cell><cell r="H54" t="str"><v>Nueva Wal Mart de Mexico S de RL de CV  WAL MART Y SUPERAMA</v></cell></row><row r="55"><cell r="E55"><v>50007226</v></cell><cell r="F55"><v>44110</v></cell><cell r="G55" t="str"><v>C00074</v></cell><cell r="H55" t="str"><v>Nueva Wal Mart de Mexico S de RL de CV  WAL MART Y SUPERAMA</v></cell></row><row r="56"><cell r="E56"><v>50007227</v></cell><cell r="F56"><v>44110</v></cell><cell r="G56" t="str"><v>C00074</v></cell><cell r="H56" t="str"><v>Nueva Wal Mart de Mexico S de RL de CV  WAL MART Y SUPERAMA</v></cell></row><row r="57"><cell r="E57"><v>50007228</v></cell><cell r="F57"><v>44110</v></cell><cell r="G57" t="str"><v>C00074</v></cell><cell r="H57" t="str"><v>Nueva Wal Mart de Mexico S de RL de CV  WAL MART Y SUPERAMA</v></cell></row><row r="58"><cell r="E58"><v>50007229</v></cell><cell r="F58"><v>44110</v></cell><cell r="G58" t="str"><v>R01365</v></cell><cell r="H58" t="str"><v>OPERADORA DOMANI</v></cell></row><row r="59"><cell r="E59"><v>50007230</v></cell><cell r="F59"><v>44110</v></cell><cell r="G59" t="str"><v>R01500</v></cell><cell r="H59" t="str"><v>TRIANA PRIME GRILL</v></cell></row><row r="60"><cell r="E60"><v>50007231</v></cell><cell r="F60"><v>44110</v></cell><cell r="G60" t="str"><v>C00074</v></cell><cell r="H60" t="str"><v>Nueva Wal Mart de Mexico S de RL de CV  WAL MART Y SUPERAMA</v></cell></row><row r="61"><cell r="E61"><v>50007232</v></cell><cell r="F61"><v>44110</v></cell><cell r="G61" t="str"><v>R00058</v></cell><cell r="H61" t="str"><v>ANDO CREANDO SA DE CV</v></cell></row><row r="62"><cell r="E62"><v>50007233</v></cell><cell r="F62"><v>44110</v></cell><cell r="G62" t="str"><v>C00006</v></cell><cell r="H62" t="str"><v>Autoservicio La Playa SA de CV</v></cell></row><row r="63"><cell r="E63"><v>50007234</v></cell><cell r="F63"><v>44110</v></cell><cell r="G63" t="str"><v>C00012</v></cell><cell r="H63" t="str"><v>Cabo Wines SA de CV</v></cell></row><row r="64"><cell r="E64"><v>50007235</v></cell><cell r="F64"><v>44110</v></cell><cell r="G64" t="str"><v>C00023</v></cell><cell r="H64" t="str"><v>Comercializadora y Distribuidora Vitivinicola SA de CV</v></cell></row><row r="65"><cell r="E65"><v>50007236</v></cell><cell r="F65"><v>44110</v></cell><cell r="G65" t="str"><v>C00037</v></cell><cell r="H65" t="str"><v>Divisal SA de CV</v></cell></row><row r="66"><cell r="E66"><v>50007237</v></cell><cell r="F66"><v>44110</v></cell><cell r="G66" t="str"><v>C00073</v></cell><cell r="H66" t="str"><v>Nueva Wal Mart de Mexico S de RL de CV  Sams</v></cell></row><row r="67"><cell r="E67"><v>50007238</v></cell><cell r="F67"><v>44110</v></cell><cell r="G67" t="str"><v>C00074</v></cell><cell r="H67" t="str"><v>Nueva Wal Mart de Mexico S de RL de CV  WAL MART Y SUPERAMA</v></cell></row><row r="68"><cell r="E68"><v>50007239</v></cell><cell r="F68"><v>44110</v></cell><cell r="G68" t="str"><v>R01032</v></cell><cell r="H68" t="str"><v>RIQUEZA SONORENSE SA DE CV</v></cell></row><row r="69"><cell r="E69"><v>50007240</v></cell><cell r="F69"><v>44110</v></cell><cell r="G69" t="str"><v>R01459</v></cell><cell r="H69" t="str"><v>SOPA DE TORTILLA RESTAURANTE SA DE CV</v></cell></row><row r="70"><cell r="E70"><v>50007241</v></cell><cell r="F70"><v>44110</v></cell><cell r="G70" t="str"><v>C00111</v></cell><cell r="H70" t="str"><v>Vinos América, S.A. de C.V.</v></cell></row><row r="71"><cell r="E71"><v>50007242</v></cell><cell r="F71"><v>44110</v></cell><cell r="G71" t="str"><v>C00115</v></cell><cell r="H71" t="str"><v>Vinoteca  Mexico, S.A. de C.V. (Mty)</v></cell></row><row r="72"><cell r="E72"><v>50007243</v></cell><cell r="F72"><v>44110</v></cell><cell r="G72" t="str"><v>C00065</v></cell><cell r="H72" t="str"><v>LVMH Perfumes Y Cosmeticos De Mexico S.A. de C.V.</v></cell></row><row r="73"><cell r="E73"><v>50007244</v></cell><cell r="F73"><v>44110</v></cell><cell r="G73" t="str"><v>C00040</v></cell><cell r="H73" t="str"><v>El Gallito de Toluca SA de CV</v></cell></row><row r="74"><cell r="E74"><v>50007245</v></cell><cell r="F74"><v>44110</v></cell><cell r="G74" t="str"><v>C00059</v></cell><cell r="H74" t="str"><v>La Europea México, S.A. P.I. de C.V.</v></cell></row><row r="75"><cell r="E75"><v>50007246</v></cell><cell r="F75"><v>44110</v></cell><cell r="G75" t="str"><v>C00074</v></cell><cell r="H75" t="str"><v>Nueva Wal Mart de Mexico S de RL de CV  WAL MART Y SUPERAMA</v></cell></row><row r="76"><cell r="E76"><v>50007247</v></cell><cell r="F76"><v>44110</v></cell><cell r="G76" t="str"><v>C00111</v></cell><cell r="H76" t="str"><v>Vinos América, S.A. de C.V.</v></cell></row><row r="77"><cell r="E77"><v>50007248</v></cell><cell r="F77"><v>44110</v></cell><cell r="G77" t="str"><v>R00676</v></cell><cell r="H77" t="str"><v>MOET-HENNESSY DE MEXICO SA DE CV</v></cell></row><row r="78"><cell r="E78"><v>50007249</v></cell><cell r="F78"><v>44111</v></cell><cell r="G78" t="str"><v>C00041</v></cell><cell r="H78" t="str"><v>El Palacio de Hierro, S.A. de C.V.</v></cell></row><row r="79"><cell r="E79"><v>50007250</v></cell><cell r="F79"><v>44111</v></cell><cell r="G79" t="str"><v>C00053</v></cell><cell r="H79" t="str"><v>Jorge Alberto Sautto Olivares</v></cell></row><row r="80"><cell r="E80"><v>50007251</v></cell><cell r="F80"><v>44111</v></cell><cell r="G80" t="str"><v>C00059</v></cell><cell r="H80" t="str"><v>La Europea México, S.A. P.I. de C.V.</v></cell></row><row r="81"><cell r="E81"><v>50007252</v></cell><cell r="F81"><v>44111</v></cell><cell r="G81" t="str"><v>C00111</v></cell><cell r="H81" t="str"><v>Vinos América, S.A. de C.V.</v></cell></row><row r="82"><cell r="E82"><v>50007253</v></cell><cell r="F82"><v>44111</v></cell><cell r="G82" t="str"><v>C00006</v></cell><cell r="H82" t="str"><v>Autoservicio La Playa SA de CV</v></cell></row><row r="83"><cell r="E83"><v>50007254</v></cell><cell r="F83"><v>44111</v></cell><cell r="G83" t="str"><v>C00019</v></cell><cell r="H83" t="str"><v>Comercial City Fresko S de RL de CV</v></cell></row><row r="84"><cell r="E84"><v>50007255</v></cell><cell r="F84"><v>44111</v></cell><cell r="G84" t="str"><v>C00019</v></cell><cell r="H84" t="str"><v>Comercial City Fresko S de RL de CV</v></cell></row><row r="85"><cell r="E85"><v>50007256</v></cell><cell r="F85"><v>44111</v></cell><cell r="G85" t="str"><v>C00019</v></cell><cell r="H85" t="str"><v>Comercial City Fresko S de RL de CV</v></cell></row><row r="86"><cell r="E86"><v>50007257</v></cell><cell r="F86"><v>44111</v></cell><cell r="G86" t="str"><v>C00019</v></cell><cell r="H86" t="str"><v>Comercial City Fresko S de RL de CV</v></cell></row><row r="87"><cell r="E87"><v>50007258</v></cell><cell r="F87"><v>44111</v></cell><cell r="G87" t="str"><v>C00019</v></cell><cell r="H87" t="str"><v>Comercial City Fresko S de RL de CV</v></cell></row><row r="88"><cell r="E88"><v>50007259</v></cell><cell r="F88"><v>44111</v></cell><cell r="G88" t="str"><v>C00019</v></cell><cell r="H88" t="str"><v>Comercial City Fresko S de RL de CV</v></cell></row><row r="89"><cell r="E89"><v>50007260</v></cell><cell r="F89"><v>44111</v></cell><cell r="G89" t="str"><v>C00019</v></cell><cell r="H89" t="str"><v>Comercial City Fresko S de RL de CV</v></cell></row><row r="90"><cell r="E90"><v>50007261</v></cell><cell r="F90"><v>44111</v></cell><cell r="G90" t="str"><v>C00019</v></cell><cell r="H90" t="str"><v>Comercial City Fresko S de RL de CV</v></cell></row><row r="91"><cell r="E91"><v>50007262</v></cell><cell r="F91"><v>44111</v></cell><cell r="G91" t="str"><v>C00019</v></cell><cell r="H91" t="str"><v>Comercial City Fresko S de RL de CV</v></cell></row><row r="92"><cell r="E92"><v>50007263</v></cell><cell r="F92"><v>44111</v></cell><cell r="G92" t="str"><v>C00019</v></cell><cell r="H92" t="str"><v>Comercial City Fresko S de RL de CV</v></cell></row><row r="93"><cell r="E93"><v>50007264</v></cell><cell r="F93"><v>44111</v></cell><cell r="G93" t="str"><v>C00019</v></cell><cell r="H93" t="str"><v>Comercial City Fresko S de RL de CV</v></cell></row><row r="94"><cell r="E94"><v>50007265</v></cell><cell r="F94"><v>44111</v></cell><cell r="G94" t="str"><v>C00019</v></cell><cell r="H94" t="str"><v>Comercial City Fresko S de RL de CV</v></cell></row><row r="95"><cell r="E95"><v>50007266</v></cell><cell r="F95"><v>44111</v></cell><cell r="G95" t="str"><v>C00019</v></cell><cell r="H95" t="str"><v>Comercial City Fresko S de RL de CV</v></cell></row><row r="96"><cell r="E96"><v>50007267</v></cell><cell r="F96"><v>44111</v></cell><cell r="G96" t="str"><v>C00019</v></cell><cell r="H96" t="str"><v>Comercial City Fresko S de RL de CV</v></cell></row><row r="97"><cell r="E97"><v>50007268</v></cell><cell r="F97"><v>44111</v></cell><cell r="G97" t="str"><v>C00041</v></cell><cell r="H97" t="str"><v>El Palacio de Hierro, S.A. de C.V.</v></cell></row><row r="98"><cell r="E98"><v>50007269</v></cell><cell r="F98"><v>44111</v></cell><cell r="G98" t="str"><v>C00059</v></cell><cell r="H98" t="str"><v>La Europea México, S.A. P.I. de C.V.</v></cell></row><row r="99"><cell r="E99"><v>50007270</v></cell><cell r="F99"><v>44111</v></cell><cell r="G99" t="str"><v>C00059</v></cell><cell r="H99" t="str"><v>La Europea México, S.A. P.I. de C.V.</v></cell></row><row r="100"><cell r="E100"><v>50007271</v></cell><cell r="F100"><v>44111</v></cell><cell r="G100" t="str"><v>C00059</v></cell><cell r="H100" t="str"><v>La Europea México, S.A. P.I. de C.V.</v></cell></row><row r="101"><cell r="E101"><v>50007272</v></cell><cell r="F101"><v>44111</v></cell><cell r="G101" t="str"><v>R00676</v></cell><cell r="H101" t="str"><v>MOET-HENNESSY DE MEXICO SA DE CV</v></cell></row><row r="102"><cell r="E102"><v>50007273</v></cell><cell r="F102"><v>44111</v></cell><cell r="G102" t="str"><v>C00111</v></cell><cell r="H102" t="str"><v>Vinos América, S.A. de C.V.</v></cell></row><row r="103"><cell r="E103"><v>50007274</v></cell><cell r="F103"><v>44111</v></cell><cell r="G103" t="str"><v>C00075</v></cell><cell r="H103" t="str"><v>Operadora Futurama SA de CV</v></cell></row><row r="104"><cell r="E104"><v>50007275</v></cell><cell r="F104"><v>44111</v></cell><cell r="G104" t="str"><v>C00165</v></cell><cell r="H104" t="str"><v>Publico en General ( Private Sales )</v></cell></row><row r="105"><cell r="E105"><v>50007276</v></cell><cell r="F105"><v>44111</v></cell><cell r="G105" t="str"><v>C00048</v></cell><cell r="H105" t="str"><v>Golden Distribuciones MX S de RL de CV</v></cell></row><row r="106"><cell r="E106"><v>50007277</v></cell><cell r="F106"><v>44112</v></cell><cell r="G106" t="str"><v>C00019</v></cell><cell r="H106" t="str"><v>Comercial City Fresko S de RL de CV</v></cell></row><row r="107"><cell r="E107"><v>50007278</v></cell><cell r="F107"><v>44112</v></cell><cell r="G107" t="str"><v>C00019</v></cell><cell r="H107" t="str"><v>Comercial City Fresko S de RL de CV</v></cell></row><row r="108"><cell r="E108"><v>50007279</v></cell><cell r="F108"><v>44112</v></cell><cell r="G108" t="str"><v>C00027</v></cell><cell r="H108" t="str"><v>Costco de Mexico, S.A. de C.V.</v></cell></row><row r="109"><cell r="E109"><v>50007280</v></cell><cell r="F109"><v>44112</v></cell><cell r="G109" t="str"><v>C00027</v></cell><cell r="H109" t="str"><v>Costco de Mexico, S.A. de C.V.</v></cell></row><row r="110"><cell r="E110"><v>50007281</v></cell><cell r="F110"><v>44112</v></cell><cell r="G110" t="str"><v>C00027</v></cell><cell r="H110" t="str"><v>Costco de Mexico, S.A. de C.V.</v></cell></row><row r="111"><cell r="E111"><v>50007282</v></cell><cell r="F111"><v>44112</v></cell><cell r="G111" t="str"><v>C00027</v></cell><cell r="H111" t="str"><v>Costco de Mexico, S.A. de C.V.</v></cell></row><row r="112"><cell r="E112"><v>50007283</v></cell><cell r="F112"><v>44112</v></cell><cell r="G112" t="str"><v>C00041</v></cell><cell r="H112" t="str"><v>El Palacio de Hierro, S.A. de C.V.</v></cell></row><row r="113"><cell r="E113"><v>50007284</v></cell><cell r="F113"><v>44112</v></cell><cell r="G113" t="str"><v>C00048</v></cell><cell r="H113" t="str"><v>Golden Distribuciones MX S de RL de CV</v></cell></row><row r="114"><cell r="E114"><v>50007285</v></cell><cell r="F114"><v>44112</v></cell><cell r="G114" t="str"><v>C00053</v></cell><cell r="H114" t="str"><v>Jorge Alberto Sautto Olivares</v></cell></row><row r="115"><cell r="E115"><v>50007286</v></cell><cell r="F115"><v>44112</v></cell><cell r="G115" t="str"><v>C00059</v></cell><cell r="H115" t="str"><v>La Europea México, S.A. P.I. de C.V.</v></cell></row><row r="116"><cell r="E116"><v>50007287</v></cell><cell r="F116"><v>44112</v></cell><cell r="G116" t="str"><v>C00059</v></cell><cell r="H116" t="str"><v>La Europea México, S.A. P.I. de C.V.</v></cell></row><row r="117"><cell r="E117"><v>50007288</v></cell><cell r="F117"><v>44112</v></cell><cell r="G117" t="str"><v>C00059</v></cell><cell r="H117" t="str"><v>La Europea México, S.A. P.I. de C.V.</v></cell></row><row r="118"><cell r="E118"><v>50007289</v></cell><cell r="F118"><v>44112</v></cell><cell r="G118" t="str"><v>C00111</v></cell><cell r="H118" t="str"><v>Vinos América, S.A. de C.V.</v></cell></row><row r="119"><cell r="E119"><v>50007290</v></cell><cell r="F119"><v>44112</v></cell><cell r="G119" t="str"><v>C00027</v></cell><cell r="H119" t="str"><v>Costco de Mexico, S.A. de C.V.</v></cell></row><row r="120"><cell r="E120"><v>50007291</v></cell><cell r="F120"><v>44112</v></cell><cell r="G120" t="str"><v>C00030</v></cell><cell r="H120" t="str"><v>Decasa del  Centro SA de CV</v></cell></row><row r="121"><cell r="E121"><v>50007292</v></cell><cell r="F121"><v>44112</v></cell><cell r="G121" t="str"><v>C00022</v></cell><cell r="H121" t="str"><v>Comercializadora El Sardinero, S.A. de C.V.</v></cell></row><row r="122"><cell r="E122"><v>50007293</v></cell><cell r="F122"><v>44112</v></cell><cell r="G122" t="str"><v>C00017</v></cell><cell r="H122" t="str"><v>Christian Dior S de RL de CV</v></cell></row><row r="123"><cell r="E123"><v>50007294</v></cell><cell r="F123"><v>44112</v></cell><cell r="G123" t="str"><v>C00101</v></cell><cell r="H123" t="str"><v>Tiendas Chedraui, S.A. de C.V.</v></cell></row><row r="124"><cell r="E124"><v>50007295</v></cell><cell r="F124"><v>44112</v></cell><cell r="G124" t="str"><v>C00101</v></cell><cell r="H124" t="str"><v>Tiendas Chedraui, S.A. de C.V.</v></cell></row><row r="125"><cell r="E125"><v>50007296</v></cell><cell r="F125"><v>44113</v></cell><cell r="G125" t="str"><v>C00071</v></cell><cell r="H125" t="str"><v>Mercantil Zapotlan SA de CV</v></cell></row><row r="126"><cell r="E126"><v>50007297</v></cell><cell r="F126"><v>44113</v></cell><cell r="G126" t="str"><v>C00115</v></cell><cell r="H126" t="str"><v>Vinoteca  Mexico, S.A. de C.V. (Mty)</v></cell></row><row r="127"><cell r="E127"><v>50007298</v></cell><cell r="F127"><v>44113</v></cell><cell r="G127" t="str"><v>C00115</v></cell><cell r="H127" t="str"><v>Vinoteca  Mexico, S.A. de C.V. (Mty)</v></cell></row><row r="128"><cell r="E128"><v>50007299</v></cell><cell r="F128"><v>44113</v></cell><cell r="G128" t="str"><v>C00036</v></cell><cell r="H128" t="str"><v>Distribuidora Liverpool, S.A. de C.V.</v></cell></row><row r="129"><cell r="E129"><v>50007300</v></cell><cell r="F129"><v>44113</v></cell><cell r="G129" t="str"><v>C00036</v></cell><cell r="H129" t="str"><v>Distribuidora Liverpool, S.A. de C.V.</v></cell></row><row r="130"><cell r="E130"><v>50007301</v></cell><cell r="F130"><v>44113</v></cell><cell r="G130" t="str"><v>C00086</v></cell><cell r="H130" t="str"><v>Publico en General Terceros</v></cell></row><row r="131"><cell r="E131"><v>50007302</v></cell><cell r="F131"><v>44113</v></cell><cell r="G131" t="str"><v>C00098</v></cell><cell r="H131" t="str"><v>Super Mercados Internacionales HEB S.A. de C.V.</v></cell></row><row r="132"><cell r="E132"><v>50007303</v></cell><cell r="F132"><v>44113</v></cell><cell r="G132" t="str"><v>C00104</v></cell><cell r="H132" t="str"><v>Tiendas Soriana, S.A. de C.V.</v></cell></row><row r="133"><cell r="E133"><v>50007304</v></cell><cell r="F133"><v>44113</v></cell><cell r="G133" t="str"><v>C00104</v></cell><cell r="H133"><v>50007310</v></cell></row><row r="134"><cell r="E134"><v>50007305</v></cell><cell r="F134"><v>44113</v></cell><cell r="G134" t="str"><v>C00104</v></cell><cell r="H134" t="str"><v>Tiendas Soriana, S.A. de C.V.</v></cell></row><row r="135"><cell r="E135"><v>50007306</v></cell><cell r="F135"><v>44113</v></cell><cell r="G135" t="str"><v>C00104</v></cell><cell r="H135" t="str"><v>Tiendas Soriana, S.A. de C.V.</v></cell></row><row r="136"><cell r="E136"><v>50007307</v></cell><cell r="F136"><v>44113</v></cell><cell r="G136" t="str"><v>C00104</v></cell><cell r="H136" t="str"><v>Tiendas Soriana, S.A. de C.V.</v></cell></row><row r="137"><cell r="E137"><v>50007308</v></cell><cell r="F137"><v>44113</v></cell><cell r="G137" t="str"><v>C00115</v></cell><cell r="H137" t="str"><v>Vinoteca  Mexico, S.A. de C.V. (Mty)</v></cell></row><row r="138"><cell r="E138"><v>50007309</v></cell><cell r="F138"><v>44113</v></cell><cell r="G138" t="str"><v>R00058</v></cell><cell r="H138" t="str"><v>ANDO CREANDO SA DE CV</v></cell></row><row r="139"><cell r="E139"><v>50007310</v></cell><cell r="F139"><v>44113</v></cell><cell r="G139" t="str"><v>R00058</v></cell><cell r="H139" t="str"><v>ANDO CREANDO SA DE CV</v></cell></row><row r="140"><cell r="E140"><v>50007311</v></cell><cell r="F140"><v>44113</v></cell><cell r="G140" t="str"><v>R00174</v></cell><cell r="H140" t="str"><v>COMERCIAL APAZTEPEC SA DE CV</v></cell></row><row r="141"><cell r="E141"><v>50007312</v></cell><cell r="F141"><v>44113</v></cell><cell r="G141" t="str"><v>C00027</v></cell><cell r="H141" t="str"><v>Costco de Mexico, S.A. de C.V.</v></cell></row><row r="142"><cell r="E142"><v>50007313</v></cell><cell r="F142"><v>44113</v></cell><cell r="G142" t="str"><v>R00282</v></cell><cell r="H142" t="str"><v>EL MESERO Y LA CONDESA SA DE CV</v></cell></row><row r="143"><cell r="E143"><v>50007314</v></cell><cell r="F143"><v>44113</v></cell><cell r="G143" t="str"><v>R00318</v></cell><cell r="H143" t="str"><v>FDC MEXICO CITY S DE RL DE CV</v></cell></row><row r="144"><cell r="E144"><v>50007315</v></cell><cell r="F144"><v>44113</v></cell><cell r="G144" t="str"><v>R00318</v></cell><cell r="H144" t="str"><v>FDC MEXICO CITY S DE RL DE CV</v></cell></row><row r="145"><cell r="E145"><v>50007316</v></cell><cell r="F145"><v>44113</v></cell><cell r="G145" t="str"><v>C00172</v></cell><cell r="H145" t="str"><v>Grupo FOGA 89 SA de CV</v></cell></row><row r="146"><cell r="E146"><v>50007317</v></cell><cell r="F146"><v>44113</v></cell><cell r="G146" t="str"><v>R00460</v></cell><cell r="H146" t="str"><v>HACEMOS FUEGO SA DE CV</v></cell></row><row r="147"><cell r="E147"><v>50007318</v></cell><cell r="F147"><v>44113</v></cell><cell r="G147" t="str"><v>C00059</v></cell><cell r="H147" t="str"><v>La Europea México, S.A. P.I. de C.V.</v></cell></row><row r="148"><cell r="E148"><v>50007319</v></cell><cell r="F148"><v>44113</v></cell><cell r="G148" t="str"><v>C00108</v></cell><cell r="H148" t="str"><v>Videmont , S.A. de C.V.</v></cell></row><row r="149"><cell r="E149"><v>50007320</v></cell><cell r="F149"><v>44113</v></cell><cell r="G149" t="str"><v>C00104</v></cell><cell r="H149" t="str"><v>Tiendas Soriana, S.A. de C.V.</v></cell></row><row r="150"><cell r="E150"><v>50007321</v></cell><cell r="F150"><v>44113</v></cell><cell r="G150" t="str"><v>C00036</v></cell><cell r="H150" t="str"><v>Distribuidora Liverpool, S.A. de C.V.</v></cell></row><row r="151"><cell r="E151"><v>50007322</v></cell><cell r="F151"><v>44116</v></cell><cell r="G151" t="str"><v>R00039</v></cell><cell r="H151" t="str"><v>ALFONSO DIAZ RANGEL</v></cell></row><row r="152"><cell r="E152"><v>50007323</v></cell><cell r="F152"><v>44116</v></cell><cell r="G152" t="str"><v>R00055</v></cell><cell r="H152" t="str"><v>ANA MARIA RAYO MELGAREJO</v></cell></row><row r="153"><cell r="E153"><v>50007324</v></cell><cell r="F153"><v>44116</v></cell><cell r="G153" t="str"><v>R00137</v></cell><cell r="H153" t="str"><v>CANTINERIA AMERICAS VICTORIA SA DE CV</v></cell></row><row r="154"><cell r="E154"><v>50007325</v></cell><cell r="F154"><v>44116</v></cell><cell r="G154" t="str"><v>R00137</v></cell><cell r="H154" t="str"><v>CANTINERIA AMERICAS VICTORIA SA DE CV</v></cell></row><row r="155"><cell r="E155"><v>50007326</v></cell><cell r="F155"><v>44116</v></cell><cell r="G155" t="str"><v>R00138</v></cell><cell r="H155" t="str"><v>CANTINERIA MORELIA SA DE CV</v></cell></row><row r="156"><cell r="E156"><v>50007327</v></cell><cell r="F156"><v>44116</v></cell><cell r="G156" t="str"><v>R00160</v></cell><cell r="H156" t="str"><v>CESAR EDUARDO LEON BALTAZAR</v></cell></row><row r="157"><cell r="E157"><v>50007328</v></cell><cell r="F157"><v>44116</v></cell><cell r="G157" t="str"><v>R00248</v></cell><cell r="H157" t="str"><v>DIEGO JOSE GONZALEZ GONZALEZ</v></cell></row><row r="158"><cell r="E158"><v>50007329</v></cell><cell r="F158"><v>44116</v></cell><cell r="G158" t="str"><v>C00034</v></cell><cell r="H158" t="str"><v>Distribuidora del Cantábrico, S.A. de C.V.</v></cell></row><row r="159"><cell r="E159"><v>50007330</v></cell><cell r="F159"><v>44116</v></cell><cell r="G159" t="str"><v>C00034</v></cell><cell r="H159" t="str"><v>Distribuidora del Cantábrico, S.A. de C.V.</v></cell></row><row r="160"><cell r="E160"><v>50007331</v></cell><cell r="F160"><v>44116</v></cell><cell r="G160" t="str"><v>C00034</v></cell><cell r="H160" t="str"><v>Distribuidora del Cantábrico, S.A. de C.V.</v></cell></row><row r="161"><cell r="E161"><v>50007332</v></cell><cell r="F161"><v>44116</v></cell><cell r="G161" t="str"><v>C00034</v></cell><cell r="H161" t="str"><v>Distribuidora del Cantábrico, S.A. de C.V.</v></cell></row><row r="162"><cell r="E162"><v>50007333</v></cell><cell r="F162"><v>44116</v></cell><cell r="G162" t="str"><v>C00034</v></cell><cell r="H162" t="str"><v>Distribuidora del Cantábrico, S.A. de C.V.</v></cell></row><row r="163"><cell r="E163"><v>50007334</v></cell><cell r="F163"><v>44116</v></cell><cell r="G163" t="str"><v>R01302</v></cell><cell r="H163" t="str"><v>JOSE DEL TORO BAYARDO</v></cell></row><row r="164"><cell r="E164"><v>50007335</v></cell><cell r="F164"><v>44116</v></cell><cell r="G164" t="str"><v>R01169</v></cell><cell r="H164" t="str"><v>JOSE INES GONZALEZ RAMOS</v></cell></row><row r="165"><cell r="E165"><v>50007336</v></cell><cell r="F165"><v>44116</v></cell><cell r="G165" t="str"><v>R00576</v></cell><cell r="H165" t="str"><v>JOSE LENIN RUIZ RAYA</v></cell></row><row r="166"><cell r="E166"><v>50007337</v></cell><cell r="F166"><v>44116</v></cell><cell r="G166" t="str"><v>C00171</v></cell><cell r="H166" t="str"><v>JULIO CESAR ESPARZA NEUMANN</v></cell></row><row r="167"><cell r="E167"><v>50007338</v></cell><cell r="F167"><v>44116</v></cell><cell r="G167" t="str"><v>R01450</v></cell><cell r="H167" t="str"><v>MARIA DE LOURDES BASALO ESTEVEZ</v></cell></row><row r="168"><cell r="E168"><v>50007339</v></cell><cell r="F168"><v>44116</v></cell><cell r="G168" t="str"><v>R00831</v></cell><cell r="H168" t="str"><v>OPERADORA THE CITY SA DE CV</v></cell></row><row r="169"><cell r="E169"><v>50007340</v></cell><cell r="F169"><v>44116</v></cell><cell r="G169" t="str"><v>R00946</v></cell><cell r="H169" t="str"><v>PRODUCCIONES DIONISO S DE RL DE CV</v></cell></row><row r="170"><cell r="E170"><v>50007341</v></cell><cell r="F170"><v>44116</v></cell><cell r="G170" t="str"><v>R01490</v></cell><cell r="H170" t="str"><v>PSR AOYCO CO S DE RL DE CV</v></cell></row><row r="171"><cell r="E171"><v>50007342</v></cell><cell r="F171"><v>44116</v></cell><cell r="G171" t="str"><v>R00996</v></cell><cell r="H171" t="str"><v>RAMON VELAZQUEZ ALVAREZ</v></cell></row><row r="172"><cell r="E172"><v>50007343</v></cell><cell r="F172"><v>44116</v></cell><cell r="G172" t="str"><v>R01074</v></cell><cell r="H172" t="str"><v>SYDNAC SA DE CV</v></cell></row><row r="173"><cell r="E173"><v>50007344</v></cell><cell r="F173"><v>44116</v></cell><cell r="G173" t="str"><v>C00104</v></cell><cell r="H173" t="str"><v>Tiendas Soriana, S.A. de C.V.</v></cell></row><row r="174"><cell r="E174"><v>50007345</v></cell><cell r="F174"><v>44116</v></cell><cell r="G174" t="str"><v>C00105</v></cell><cell r="H174" t="str"><v>Tiendas Soriana, S.A. de C.V.    (City Club)</v></cell></row><row r="175"><cell r="E175"><v>50007346</v></cell><cell r="F175"><v>44116</v></cell><cell r="G175" t="str"><v>R01130</v></cell><cell r="H175" t="str"><v>VACA GOURMET SA DE CV</v></cell></row><row r="176"><cell r="E176"><v>50007347</v></cell><cell r="F176"><v>44116</v></cell><cell r="G176" t="str"><v>R01184</v></cell><cell r="H176" t="str"><v>YUMO CS</v></cell></row><row r="177"><cell r="E177"><v>50007348</v></cell><cell r="F177"><v>44116</v></cell><cell r="G177" t="str"><v>C00001</v></cell><cell r="H177" t="str"><v>Abarrotera del Duero, S.A.  de C.V.</v></cell></row><row r="178"><cell r="E178"><v>50007349</v></cell><cell r="F178"><v>44116</v></cell><cell r="G178" t="str"><v>R01078</v></cell><cell r="H178" t="str"><v>TAFER RESORTS MANAGEMENT SA DE CV</v></cell></row><row r="179"><cell r="E179"><v>50007350</v></cell><cell r="F179"><v>44116</v></cell><cell r="G179" t="str"><v>R01107</v></cell><cell r="H179" t="str"><v>TRES PICHONES GLOTONES SA DE CV</v></cell></row><row r="180"><cell r="E180"><v>50007351</v></cell><cell r="F180"><v>44116</v></cell><cell r="G180" t="str"><v>C00073</v></cell><cell r="H180" t="str"><v>Nueva Wal Mart de Mexico S de RL de CV  Sams</v></cell></row><row r="181"><cell r="E181"><v>50007352</v></cell><cell r="F181"><v>44116</v></cell><cell r="G181" t="str"><v>C00073</v></cell><cell r="H181" t="str"><v>Nueva Wal Mart de Mexico S de RL de CV  Sams</v></cell></row><row r="182"><cell r="E182"><v>50007353</v></cell><cell r="F182"><v>44116</v></cell><cell r="G182" t="str"><v>C00073</v></cell><cell r="H182" t="str"><v>Nueva Wal Mart de Mexico S de RL de CV  Sams</v></cell></row><row r="183"><cell r="E183"><v>50007354</v></cell><cell r="F183"><v>44116</v></cell><cell r="G183" t="str"><v>C00073</v></cell><cell r="H183" t="str"><v>Nueva Wal Mart de Mexico S de RL de CV  Sams</v></cell></row><row r="184"><cell r="E184"><v>50007355</v></cell><cell r="F184"><v>44116</v></cell><cell r="G184" t="str"><v>C00073</v></cell><cell r="H184" t="str"><v>Nueva Wal Mart de Mexico S de RL de CV  Sams</v></cell></row><row r="185"><cell r="E185"><v>50007356</v></cell><cell r="F185"><v>44116</v></cell><cell r="G185" t="str"><v>C00073</v></cell><cell r="H185" t="str"><v>Nueva Wal Mart de Mexico S de RL de CV  Sams</v></cell></row><row r="186"><cell r="E186"><v>50007357</v></cell><cell r="F186"><v>44116</v></cell><cell r="G186" t="str"><v>C00074</v></cell><cell r="H186" t="str"><v>Nueva Wal Mart de Mexico S de RL de CV  WAL MART Y SUPERAMA</v></cell></row><row r="187"><cell r="E187"><v>50007358</v></cell><cell r="F187"><v>44116</v></cell><cell r="G187" t="str"><v>C00074</v></cell><cell r="H187" t="str"><v>Nueva Wal Mart de Mexico S de RL de CV  WAL MART Y SUPERAMA</v></cell></row><row r="188"><cell r="E188"><v>50007359</v></cell><cell r="F188"><v>44116</v></cell><cell r="G188" t="str"><v>C00074</v></cell><cell r="H188" t="str"><v>Nueva Wal Mart de Mexico S de RL de CV  WAL MART Y SUPERAMA</v></cell></row><row r="189"><cell r="E189"><v>50007360</v></cell><cell r="F189"><v>44116</v></cell><cell r="G189" t="str"><v>C00086</v></cell><cell r="H189" t="str"><v>Publico en General Terceros</v></cell></row><row r="190"><cell r="E190"><v>50007361</v></cell><cell r="F190"><v>44116</v></cell><cell r="G190" t="str"><v>C00086</v></cell><cell r="H190" t="str"><v>Publico en General Terceros</v></cell></row><row r="191"><cell r="E191"><v>50007362</v></cell><cell r="F191"><v>44116</v></cell><cell r="G191" t="str"><v>C00074</v></cell><cell r="H191" t="str"><v>Nueva Wal Mart de Mexico S de RL de CV  WAL MART Y SUPERAMA</v></cell></row><row r="192"><cell r="E192"><v>50007363</v></cell><cell r="F192"><v>44116</v></cell><cell r="G192" t="str"><v>C00001</v></cell><cell r="H192" t="str"><v>Abarrotera del Duero, S.A.  de C.V.</v></cell></row><row r="193"><cell r="E193"><v>50007364</v></cell><cell r="F193"><v>44116</v></cell><cell r="G193" t="str"><v>R00078</v></cell><cell r="H193" t="str"><v>BANQUETES AMBROSIA S A P I DE  CV</v></cell></row><row r="194"><cell r="E194"><v>50007365</v></cell><cell r="F194"><v>44116</v></cell><cell r="G194" t="str"><v>R01275</v></cell><cell r="H194" t="str"><v>FDC METEPEC S DE RL</v></cell></row><row r="195"><cell r="E195"><v>50007366</v></cell><cell r="F195"><v>44116</v></cell><cell r="G195" t="str"><v>R00318</v></cell><cell r="H195" t="str"><v>FDC MEXICO CITY S DE RL DE CV</v></cell></row><row r="196"><cell r="E196"><v>50007367</v></cell><cell r="F196"><v>44116</v></cell><cell r="G196" t="str"><v>R00371</v></cell><cell r="H196" t="str"><v>GH DINING HOSPITALITY SA DE CV</v></cell></row><row r="197"><cell r="E197"><v>50007368</v></cell><cell r="F197"><v>44116</v></cell><cell r="G197" t="str"><v>R01501</v></cell><cell r="H197" t="str"><v>MANDOLINA</v></cell></row><row r="198"><cell r="E198"><v>50007369</v></cell><cell r="F198"><v>44116</v></cell><cell r="G198" t="str"><v>R00676</v></cell><cell r="H198" t="str"><v>MOET-HENNESSY DE MEXICO SA DE CV</v></cell></row><row r="199"><cell r="E199"><v>50007370</v></cell><cell r="F199"><v>44116</v></cell><cell r="G199" t="str"><v>R00676</v></cell><cell r="H199" t="str"><v>MOET-HENNESSY DE MEXICO SA DE CV</v></cell></row><row r="200"><cell r="E200"><v>50007371</v></cell><cell r="F200"><v>44116</v></cell><cell r="G200" t="str"><v>R00757</v></cell><cell r="H200" t="str"><v>OPERADORA DE RESTAURANTES Y BARES COWBOY STEAK HOUSE SA DE CV</v></cell></row><row r="201"><cell r="E201"><v>50007372</v></cell><cell r="F201"><v>44116</v></cell><cell r="G201" t="str"><v>C00104</v></cell><cell r="H201" t="str"><v>Tiendas Soriana, S.A. de C.V.</v></cell></row><row r="202"><cell r="E202"><v>50007373</v></cell><cell r="F202"><v>44116</v></cell><cell r="G202" t="str"><v>C00104</v></cell><cell r="H202" t="str"><v>Tiendas Soriana, S.A. de C.V.</v></cell></row><row r="203"><cell r="E203"><v>50007374</v></cell><cell r="F203"><v>44116</v></cell><cell r="G203" t="str"><v>C00104</v></cell><cell r="H203" t="str"><v>Tiendas Soriana, S.A. de C.V.</v></cell></row><row r="204"><cell r="E204"><v>50007375</v></cell><cell r="F204"><v>44116</v></cell><cell r="G204" t="str"><v>C00059</v></cell><cell r="H204" t="str"><v>La Europea México, S.A. P.I. de C.V.</v></cell></row><row r="205"><cell r="E205"><v>50007376</v></cell><cell r="F205"><v>44117</v></cell><cell r="G205" t="str"><v>C00113</v></cell><cell r="H205" t="str"><v>Vinos y Licores Valverde SA de CV</v></cell></row><row r="206"><cell r="E206"><v>50007377</v></cell><cell r="F206"><v>44117</v></cell><cell r="G206" t="str"><v>C00015</v></cell><cell r="H206" t="str"><v>Celca Vinos Y Licores SA de CV</v></cell></row><row r="207"><cell r="E207"><v>50007378</v></cell><cell r="F207"><v>44117</v></cell><cell r="G207" t="str"><v>C00019</v></cell><cell r="H207" t="str"><v>Comercial City Fresko S de RL de CV</v></cell></row><row r="208"><cell r="E208"><v>50007379</v></cell><cell r="F208"><v>44117</v></cell><cell r="G208" t="str"><v>C00056</v></cell><cell r="H208" t="str"><v>La Cava de James SA de CV</v></cell></row><row r="209"><cell r="E209"><v>50007380</v></cell><cell r="F209"><v>44117</v></cell><cell r="G209" t="str"><v>C00059</v></cell><cell r="H209" t="str"><v>La Europea México, S.A. P.I. de C.V.</v></cell></row><row r="210"><cell r="E210"><v>50007381</v></cell><cell r="F210"><v>44117</v></cell><cell r="G210" t="str"><v>C00073</v></cell><cell r="H210" t="str"><v>Nueva Wal Mart de Mexico S de RL de CV  Sams</v></cell></row><row r="211"><cell r="E211"><v>50007382</v></cell><cell r="F211"><v>44117</v></cell><cell r="G211" t="str"><v>C00073</v></cell><cell r="H211" t="str"><v>Nueva Wal Mart de Mexico S de RL de CV  Sams</v></cell></row><row r="212"><cell r="E212"><v>50007383</v></cell><cell r="F212"><v>44117</v></cell><cell r="G212" t="str"><v>C00074</v></cell><cell r="H212" t="str"><v>Nueva Wal Mart de Mexico S de RL de CV  WAL MART Y SUPERAMA</v></cell></row><row r="213"><cell r="E213"><v>50007384</v></cell><cell r="F213"><v>44117</v></cell><cell r="G213" t="str"><v>C00074</v></cell><cell r="H213" t="str"><v>Nueva Wal Mart de Mexico S de RL de CV  WAL MART Y SUPERAMA</v></cell></row><row r="214"><cell r="E214"><v>50007385</v></cell><cell r="F214"><v>44117</v></cell><cell r="G214" t="str"><v>C00104</v></cell><cell r="H214" t="str"><v>Tiendas Soriana, S.A. de C.V.</v></cell></row><row r="215"><cell r="E215"><v>50007386</v></cell><cell r="F215"><v>44117</v></cell><cell r="G215" t="str"><v>C00104</v></cell><cell r="H215" t="str"><v>Tiendas Soriana, S.A. de C.V.</v></cell></row><row r="216"><cell r="E216"><v>50007387</v></cell><cell r="F216"><v>44117</v></cell><cell r="G216" t="str"><v>C00104</v></cell><cell r="H216" t="str"><v>Tiendas Soriana, S.A. de C.V.</v></cell></row><row r="217"><cell r="E217"><v>50007388</v></cell><cell r="F217"><v>44117</v></cell><cell r="G217" t="str"><v>C00074</v></cell><cell r="H217" t="str"><v>Nueva Wal Mart de Mexico S de RL de CV  WAL MART Y SUPERAMA</v></cell></row><row r="218"><cell r="E218"><v>50007389</v></cell><cell r="F218"><v>44117</v></cell><cell r="G218" t="str"><v>C00086</v></cell><cell r="H218" t="str"><v>Publico en General Terceros</v></cell></row><row r="219"><cell r="E219"><v>50007390</v></cell><cell r="F219"><v>44117</v></cell><cell r="G219" t="str"><v>C00165</v></cell><cell r="H219" t="str"><v>Publico en General ( Private Sales )</v></cell></row><row r="220"><cell r="E220"><v>50007391</v></cell><cell r="F220"><v>44117</v></cell><cell r="G220" t="str"><v>C00074</v></cell><cell r="H220" t="str"><v>Nueva Wal Mart de Mexico S de RL de CV  WAL MART Y SUPERAMA</v></cell></row><row r="221"><cell r="E221"><v>50007392</v></cell><cell r="F221"><v>44117</v></cell><cell r="G221" t="str"><v>C00074</v></cell><cell r="H221" t="str"><v>Nueva Wal Mart de Mexico S de RL de CV  WAL MART Y SUPERAMA</v></cell></row><row r="222"><cell r="E222"><v>50007393</v></cell><cell r="F222"><v>44117</v></cell><cell r="G222" t="str"><v>C00117</v></cell><cell r="H222" t="str"><v>Viña del Mar SA de CV</v></cell></row><row r="223"><cell r="E223"><v>50007394</v></cell><cell r="F223"><v>44117</v></cell><cell r="G223" t="str"><v>R01489</v></cell><cell r="H223" t="str"><v>BUEN CAFE EN ARCOS SA DE CV</v></cell></row><row r="224"><cell r="E224"><v>50007395</v></cell><cell r="F224"><v>44117</v></cell><cell r="G224" t="str"><v>R00239</v></cell><cell r="H224" t="str"><v>DESARROLLADORA HOTELERA ACUEDUCTO S DE RL DE CV</v></cell></row><row r="225"><cell r="E225"><v>50007396</v></cell><cell r="F225"><v>44117</v></cell><cell r="G225" t="str"><v>R01468</v></cell><cell r="H225" t="str"><v>GASTRONOMIA RECREATIVA S DE RL DE CV</v></cell></row><row r="226"><cell r="E226"><v>50007397</v></cell><cell r="F226"><v>44117</v></cell><cell r="G226" t="str"><v>R00368</v></cell><cell r="H226" t="str"><v>GERARDO JAIME DELGADILLO FLORES</v></cell></row><row r="227"><cell r="E227"><v>50007398</v></cell><cell r="F227"><v>44117</v></cell><cell r="G227" t="str"><v>C00074</v></cell><cell r="H227" t="str"><v>Nueva Wal Mart de Mexico S de RL de CV  WAL MART Y SUPERAMA</v></cell></row><row r="228"><cell r="E228"><v>50007399</v></cell><cell r="F228"><v>44117</v></cell><cell r="G228" t="str"><v>C00074</v></cell><cell r="H228" t="str"><v>Nueva Wal Mart de Mexico S de RL de CV  WAL MART Y SUPERAMA</v></cell></row><row r="229"><cell r="E229"><v>50007400</v></cell><cell r="F229"><v>44117</v></cell><cell r="G229" t="str"><v>C00074</v></cell><cell r="H229" t="str"><v>Nueva Wal Mart de Mexico S de RL de CV  WAL MART Y SUPERAMA</v></cell></row><row r="230"><cell r="E230"><v>50007401</v></cell><cell r="F230"><v>44117</v></cell><cell r="G230" t="str"><v>C00075</v></cell><cell r="H230" t="str"><v>Operadora Futurama SA de CV</v></cell></row><row r="231"><cell r="E231"><v>50007402</v></cell><cell r="F231"><v>44117</v></cell><cell r="G231" t="str"><v>C00075</v></cell><cell r="H231" t="str"><v>Operadora Futurama SA de CV</v></cell></row><row r="232"><cell r="E232"><v>50007403</v></cell><cell r="F232"><v>44117</v></cell><cell r="G232" t="str"><v>R00971</v></cell><cell r="H232" t="str"><v>PROMOTORA VINCENT SA DE CV</v></cell></row><row r="233"><cell r="E233"><v>50007404</v></cell><cell r="F233"><v>44118</v></cell><cell r="G233" t="str"><v>R00148</v></cell><cell r="H233" t="str"><v>CARNES CONO SUR SA DE CV</v></cell></row><row r="234"><cell r="E234"><v>50007405</v></cell><cell r="F234"><v>44118</v></cell><cell r="G234" t="str"><v>R00604</v></cell><cell r="H234" t="str"><v>LA ESTANCIA GAUCHA SA DE CV</v></cell></row><row r="235"><cell r="E235"><v>50007406</v></cell><cell r="F235"><v>44118</v></cell><cell r="G235" t="str"><v>R00625</v></cell><cell r="H235" t="str"><v>LLEGAMOS ANTES SA DE CV</v></cell></row><row r="236"><cell r="E236"><v>50007407</v></cell><cell r="F236"><v>44118</v></cell><cell r="G236" t="str"><v>R01019</v></cell><cell r="H236" t="str"><v>RESTAURANTE LOS INMORTALES SA DE CV</v></cell></row><row r="237"><cell r="E237"><v>50007408</v></cell><cell r="F237"><v>44118</v></cell><cell r="G237" t="str"><v>R01092</v></cell><cell r="H237" t="str"><v>TIN TINTO S DE RL DE CV</v></cell></row><row r="238"><cell r="E238"><v>50007409</v></cell><cell r="F238"><v>44118</v></cell><cell r="G238" t="str"><v>R01133</v></cell><cell r="H238" t="str"><v>VALIRIA HOTEL & SPA SA DE CV</v></cell></row><row r="239"><cell r="E239"><v>50007410</v></cell><cell r="F239"><v>44118</v></cell><cell r="G239" t="str"><v>C00104</v></cell><cell r="H239" t="str"><v>Tiendas Soriana, S.A. de C.V.</v></cell></row><row r="240"><cell r="E240"><v>50007411</v></cell><cell r="F240"><v>44118</v></cell><cell r="G240" t="str"><v>C00104</v></cell><cell r="H240" t="str"><v>Tiendas Soriana, S.A. de C.V.</v></cell></row><row r="241"><cell r="E241"><v>50007412</v></cell><cell r="F241"><v>44118</v></cell><cell r="G241" t="str"><v>C00104</v></cell><cell r="H241" t="str"><v>Tiendas Soriana, S.A. de C.V.</v></cell></row><row r="242"><cell r="E242"><v>50007413</v></cell><cell r="F242"><v>44118</v></cell><cell r="G242" t="str"><v>C00104</v></cell><cell r="H242" t="str"><v>Tiendas Soriana, S.A. de C.V.</v></cell></row><row r="243"><cell r="E243"><v>50007414</v></cell><cell r="F243"><v>44118</v></cell><cell r="G243" t="str"><v>C00104</v></cell><cell r="H243" t="str"><v>Tiendas Soriana, S.A. de C.V.</v></cell></row><row r="244"><cell r="E244"><v>50007415</v></cell><cell r="F244"><v>44118</v></cell><cell r="G244" t="str"><v>C00104</v></cell><cell r="H244" t="str"><v>Tiendas Soriana, S.A. de C.V.</v></cell></row><row r="245"><cell r="E245"><v>50007416</v></cell><cell r="F245"><v>44118</v></cell><cell r="G245" t="str"><v>C00104</v></cell><cell r="H245" t="str"><v>Tiendas Soriana, S.A. de C.V.</v></cell></row><row r="246"><cell r="E246"><v>50007417</v></cell><cell r="F246"><v>44118</v></cell><cell r="G246" t="str"><v>C00104</v></cell><cell r="H246" t="str"><v>Tiendas Soriana, S.A. de C.V.</v></cell></row><row r="247"><cell r="E247"><v>50007418</v></cell><cell r="F247"><v>44118</v></cell><cell r="G247" t="str"><v>C00019</v></cell><cell r="H247" t="str"><v>Comercial City Fresko S de RL de CV</v></cell></row><row r="248"><cell r="E248"><v>50007419</v></cell><cell r="F248"><v>44118</v></cell><cell r="G248" t="str"><v>C00019</v></cell><cell r="H248" t="str"><v>Comercial City Fresko S de RL de CV</v></cell></row><row r="249"><cell r="E249"><v>50007420</v></cell><cell r="F249"><v>44118</v></cell><cell r="G249" t="str"><v>C00048</v></cell><cell r="H249" t="str"><v>Golden Distribuciones MX S de RL de CV</v></cell></row><row r="250"><cell r="E250"><v>50007421</v></cell><cell r="F250"><v>44118</v></cell><cell r="G250" t="str"><v>C00053</v></cell><cell r="H250" t="str"><v>Jorge Alberto Sautto Olivares</v></cell></row><row r="251"><cell r="E251"><v>50007422</v></cell><cell r="F251"><v>44118</v></cell><cell r="G251" t="str"><v>C00171</v></cell><cell r="H251" t="str"><v>JULIO CESAR ESPARZA NEUMANN</v></cell></row><row r="252"><cell r="E252"><v>50007423</v></cell><cell r="F252"><v>44118</v></cell><cell r="G252" t="str"><v>C00059</v></cell><cell r="H252" t="str"><v>La Europea México, S.A. P.I. de C.V.</v></cell></row><row r="253"><cell r="E253"><v>50007424</v></cell><cell r="F253"><v>44118</v></cell><cell r="G253" t="str"><v>C00059</v></cell><cell r="H253" t="str"><v>La Europea México, S.A. P.I. de C.V.</v></cell></row><row r="254"><cell r="E254"><v>50007425</v></cell><cell r="F254"><v>44118</v></cell><cell r="G254" t="str"><v>C00059</v></cell><cell r="H254" t="str"><v>La Europea México, S.A. P.I. de C.V.</v></cell></row><row r="255"><cell r="E255"><v>50007426</v></cell><cell r="F255"><v>44118</v></cell><cell r="G255" t="str"><v>C00059</v></cell><cell r="H255" t="str"><v>La Europea México, S.A. P.I. de C.V.</v></cell></row><row r="256"><cell r="E256"><v>50007427</v></cell><cell r="F256"><v>44118</v></cell><cell r="G256" t="str"><v>C00074</v></cell><cell r="H256" t="str"><v>Nueva Wal Mart de Mexico S de RL de CV  WAL MART Y SUPERAMA</v></cell></row><row r="257"><cell r="E257"><v>50007428</v></cell><cell r="F257"><v>44118</v></cell><cell r="G257" t="str"><v>C00111</v></cell><cell r="H257" t="str"><v>Vinos América, S.A. de C.V.</v></cell></row><row r="258"><cell r="E258"><v>50007429</v></cell><cell r="F258"><v>44118</v></cell><cell r="G258" t="str"><v>C00115</v></cell><cell r="H258" t="str"><v>Vinoteca  Mexico, S.A. de C.V. (Mty)</v></cell></row><row r="259"><cell r="E259"><v>50007430</v></cell><cell r="F259"><v>44118</v></cell><cell r="G259" t="str"><v>C00001</v></cell><cell r="H259" t="str"><v>Abarrotera del Duero, S.A.  de C.V.</v></cell></row><row r="260"><cell r="E260"><v>50007431</v></cell><cell r="F260"><v>44118</v></cell><cell r="G260" t="str"><v>C00012</v></cell><cell r="H260" t="str"><v>Cabo Wines SA de CV</v></cell></row><row r="261"><cell r="E261"><v>50007432</v></cell><cell r="F261"><v>44118</v></cell><cell r="G261" t="str"><v>C00012</v></cell><cell r="H261" t="str"><v>Cabo Wines SA de CV</v></cell></row><row r="262"><cell r="E262"><v>50007433</v></cell><cell r="F262"><v>44118</v></cell><cell r="G262" t="str"><v>C00053</v></cell><cell r="H262" t="str"><v>Jorge Alberto Sautto Olivares</v></cell></row><row r="263"><cell r="E263"><v>50007434</v></cell><cell r="F263"><v>44118</v></cell><cell r="G263" t="str"><v>C00165</v></cell><cell r="H263" t="str"><v>Publico en General ( Private Sales )</v></cell></row><row r="264"><cell r="E264"><v>50007435</v></cell><cell r="F264"><v>44118</v></cell><cell r="G264" t="str"><v>C00059</v></cell><cell r="H264" t="str"><v>La Europea México, S.A. P.I. de C.V.</v></cell></row><row r="265"><cell r="E265"><v>50007436</v></cell><cell r="F265"><v>44118</v></cell><cell r="G265" t="str"><v>R00610</v></cell><cell r="H265" t="str"><v>LA NONNA EVENTOS SA DE CV</v></cell></row><row r="266"><cell r="E266"><v>50007437</v></cell><cell r="F266"><v>44118</v></cell><cell r="G266" t="str"><v>R00654</v></cell><cell r="H266" t="str"><v>MARIA DE LOS ANGELES SILVA DE LA BARRERA</v></cell></row><row r="267"><cell r="E267"><v>50007438</v></cell><cell r="F267"><v>44118</v></cell><cell r="G267" t="str"><v>R01434</v></cell><cell r="H267" t="str"><v>Pasión Sonorense S de RL de CV</v></cell></row><row r="268"><cell r="E268"><v>50007439</v></cell><cell r="F268"><v>44118</v></cell><cell r="G268" t="str"><v>C00104</v></cell><cell r="H268" t="str"><v>Tiendas Soriana, S.A. de C.V.</v></cell></row><row r="269"><cell r="E269"><v>50007440</v></cell><cell r="F269"><v>44118</v></cell><cell r="G269" t="str"><v>C00036</v></cell><cell r="H269" t="str"><v>Distribuidora Liverpool, S.A. de C.V.</v></cell></row><row r="270"><cell r="E270"><v>50007441</v></cell><cell r="F270"><v>44118</v></cell><cell r="G270" t="str"><v>C00036</v></cell><cell r="H270" t="str"><v>Distribuidora Liverpool, S.A. de C.V.</v></cell></row><row r="271"><cell r="E271"><v>50007442</v></cell><cell r="F271"><v>44118</v></cell><cell r="G271" t="str"><v>C00036</v></cell><cell r="H271" t="str"><v>Distribuidora Liverpool, S.A. de C.V.</v></cell></row><row r="272"><cell r="E272"><v>50007443</v></cell><cell r="F272"><v>44118</v></cell><cell r="G272" t="str"><v>C00036</v></cell><cell r="H272" t="str"><v>Distribuidora Liverpool, S.A. de C.V.</v></cell></row><row r="273"><cell r="E273"><v>50007444</v></cell><cell r="F273"><v>44118</v></cell><cell r="G273" t="str"><v>C00036</v></cell><cell r="H273" t="str"><v>Distribuidora Liverpool, S.A. de C.V.</v></cell></row><row r="274"><cell r="E274"><v>50007445</v></cell><cell r="F274"><v>44118</v></cell><cell r="G274" t="str"><v>C00036</v></cell><cell r="H274" t="str"><v>Distribuidora Liverpool, S.A. de C.V.</v></cell></row><row r="275"><cell r="E275"><v>50007446</v></cell><cell r="F275"><v>44119</v></cell><cell r="G275" t="str"><v>C00037</v></cell><cell r="H275" t="str"><v>Divisal SA de CV</v></cell></row><row r="276"><cell r="E276"><v>50007447</v></cell><cell r="F276"><v>44119</v></cell><cell r="G276" t="str"><v>C00101</v></cell><cell r="H276" t="str"><v>Tiendas Chedraui, S.A. de C.V.</v></cell></row><row r="277"><cell r="E277"><v>50007448</v></cell><cell r="F277"><v>44119</v></cell><cell r="G277" t="str"><v>R00676</v></cell><cell r="H277" t="str"><v>MOET-HENNESSY DE MEXICO SA DE CV</v></cell></row><row r="278"><cell r="E278"><v>50007449</v></cell><cell r="F278"><v>44119</v></cell><cell r="G278" t="str"><v>R00676</v></cell><cell r="H278" t="str"><v>MOET-HENNESSY DE MEXICO SA DE CV</v></cell></row><row r="279"><cell r="E279"><v>50007450</v></cell><cell r="F279"><v>44119</v></cell><cell r="G279" t="str"><v>R00676</v></cell><cell r="H279" t="str"><v>MOET-HENNESSY DE MEXICO SA DE CV</v></cell></row><row r="280"><cell r="E280"><v>50007451</v></cell><cell r="F280"><v>44119</v></cell><cell r="G280" t="str"><v>R00676</v></cell><cell r="H280" t="str"><v>MOET-HENNESSY DE MEXICO SA DE CV</v></cell></row><row r="281"><cell r="E281"><v>50007452</v></cell><cell r="F281"><v>44119</v></cell><cell r="G281" t="str"><v>R01492</v></cell><cell r="H281" t="str"><v>Administradora R-509</v></cell></row><row r="282"><cell r="E282"><v>50007453</v></cell><cell r="F282"><v>44119</v></cell><cell r="G282" t="str"><v>R01394</v></cell><cell r="H282" t="str"><v>CONSTRUCCION DE PROYECTOS TURISTICOS HERMES</v></cell></row><row r="283"><cell r="E283"><v>50007454</v></cell><cell r="F283"><v>44119</v></cell><cell r="G283" t="str"><v>C00031</v></cell><cell r="H283" t="str"><v>Desarrollo Comercial Abarrotero SA de CV</v></cell></row><row r="284"><cell r="E284"><v>50007455</v></cell><cell r="F284"><v>44119</v></cell><cell r="G284" t="str"><v>R00395</v></cell><cell r="H284" t="str"><v>GOMCARLU SA DE CV</v></cell></row><row r="285"><cell r="E285"><v>50007456</v></cell><cell r="F285"><v>44119</v></cell><cell r="G285" t="str"><v>R00395</v></cell><cell r="H285" t="str"><v>GOMCARLU SA DE CV</v></cell></row><row r="286"><cell r="E286"><v>50007457</v></cell><cell r="F286"><v>44119</v></cell><cell r="G286" t="str"><v>R00400</v></cell><cell r="H286" t="str"><v>GOMCARLU SA DE CV</v></cell></row><row r="287"><cell r="E287"><v>50007458</v></cell><cell r="F287"><v>44119</v></cell><cell r="G287" t="str"><v>R00401</v></cell><cell r="H287" t="str"><v>GOMCARLU SA DE CV</v></cell></row><row r="288"><cell r="E288"><v>50007459</v></cell><cell r="F288"><v>44119</v></cell><cell r="G288" t="str"><v>R00403</v></cell><cell r="H288" t="str"><v>GOMCARLU SA DE CV</v></cell></row><row r="289"><cell r="E289"><v>50007460</v></cell><cell r="F289"><v>44119</v></cell><cell r="G289" t="str"><v>R00397</v></cell><cell r="H289" t="str"><v>GOMCARLU SA DE CV</v></cell></row><row r="290"><cell r="E290"><v>50007461</v></cell><cell r="F290"><v>44119</v></cell><cell r="G290" t="str"><v>R00520</v></cell><cell r="H290" t="str"><v>INDUSTRIAS BLE SA DE CV</v></cell></row><row r="291"><cell r="E291"><v>50007462</v></cell><cell r="F291"><v>44119</v></cell><cell r="G291" t="str"><v>C00059</v></cell><cell r="H291" t="str"><v>La Europea México, S.A. P.I. de C.V.</v></cell></row><row r="292"><cell r="E292"><v>50007463</v></cell><cell r="F292"><v>44119</v></cell><cell r="G292" t="str"><v>R00699</v></cell><cell r="H292" t="str"><v>OPERADOR RESTAURANTERO SUVA, SA DE CV</v></cell></row><row r="293"><cell r="E293"><v>50007464</v></cell><cell r="F293"><v>44119</v></cell><cell r="G293" t="str"><v>R00713</v></cell><cell r="H293" t="str"><v>OPERADORA BAJO DE LA TINTORERA SA DE CV</v></cell></row><row r="294"><cell r="E294"><v>50007465</v></cell><cell r="F294"><v>44119</v></cell><cell r="G294" t="str"><v>R00722</v></cell><cell r="H294" t="str"><v>OPERADORA DE ALDEAS VACACIONALES S.A. DE C.V.</v></cell></row><row r="295"><cell r="E295"><v>50007466</v></cell><cell r="F295"><v>44119</v></cell><cell r="G295" t="str"><v>C00165</v></cell><cell r="H295" t="str"><v>Publico en General ( Private Sales )</v></cell></row><row r="296"><cell r="E296"><v>50007467</v></cell><cell r="F296"><v>44119</v></cell><cell r="G296" t="str"><v>C00104</v></cell><cell r="H296" t="str"><v>Tiendas Soriana, S.A. de C.V.</v></cell></row><row r="297"><cell r="E297"><v>50007468</v></cell><cell r="F297"><v>44119</v></cell><cell r="G297" t="str"><v>C00104</v></cell><cell r="H297" t="str"><v>Tiendas Soriana, S.A. de C.V.</v></cell></row><row r="298"><cell r="E298"><v>50007469</v></cell><cell r="F298"><v>44119</v></cell><cell r="G298" t="str"><v>C00104</v></cell><cell r="H298" t="str"><v>Tiendas Soriana, S.A. de C.V.</v></cell></row><row r="299"><cell r="E299"><v>50007470</v></cell><cell r="F299"><v>44119</v></cell><cell r="G299" t="str"><v>C00104</v></cell><cell r="H299" t="str"><v>Tiendas Soriana, S.A. de C.V.</v></cell></row><row r="300"><cell r="E300"><v>50007471</v></cell><cell r="F300"><v>44119</v></cell><cell r="G300" t="str"><v>C00108</v></cell><cell r="H300" t="str"><v>Videmont , S.A. de C.V.</v></cell></row><row r="301"><cell r="E301"><v>50007472</v></cell><cell r="F301"><v>44119</v></cell><cell r="G301" t="str"><v>C00001</v></cell><cell r="H301" t="str"><v>Abarrotera del Duero, S.A.  de C.V.</v></cell></row><row r="302"><cell r="E302"><v>50007473</v></cell><cell r="F302"><v>44119</v></cell><cell r="G302" t="str"><v>C00012</v></cell><cell r="H302" t="str"><v>Cabo Wines SA de CV</v></cell></row><row r="303"><cell r="E303"><v>50007474</v></cell><cell r="F303"><v>44119</v></cell><cell r="G303" t="str"><v>C00039</v></cell><cell r="H303" t="str"><v>El Comondú, S.A. de C.V.</v></cell></row><row r="304"><cell r="E304"><v>50007475</v></cell><cell r="F304"><v>44119</v></cell><cell r="G304" t="str"><v>R01276</v></cell><cell r="H304" t="str"><v>FDC GUADALAJARA S DE RL</v></cell></row><row r="305"><cell r="E305"><v>50007476</v></cell><cell r="F305"><v>44119</v></cell><cell r="G305" t="str"><v>C00001</v></cell><cell r="H305" t="str"><v>Abarrotera del Duero, S.A.  de C.V.</v></cell></row><row r="306"><cell r="E306"><v>50007477</v></cell><cell r="F306"><v>44119</v></cell><cell r="G306" t="str"><v>C00001</v></cell><cell r="H306" t="str"><v>Abarrotera del Duero, S.A.  de C.V.</v></cell></row><row r="307"><cell r="E307"><v>50007478</v></cell><cell r="F307"><v>44119</v></cell><cell r="G307" t="str"><v>C00001</v></cell><cell r="H307" t="str"><v>Abarrotera del Duero, S.A.  de C.V.</v></cell></row><row r="308"><cell r="E308"><v>50007479</v></cell><cell r="F308"><v>44119</v></cell><cell r="G308" t="str"><v>C00001</v></cell><cell r="H308" t="str"><v>Abarrotera del Duero, S.A.  de C.V.</v></cell></row><row r="309"><cell r="E309"><v>50007480</v></cell><cell r="F309"><v>44119</v></cell><cell r="G309" t="str"><v>C00001</v></cell><cell r="H309" t="str"><v>Abarrotera del Duero, S.A.  de C.V.</v></cell></row><row r="310"><cell r="E310"><v>50007481</v></cell><cell r="F310"><v>44119</v></cell><cell r="G310" t="str"><v>IC20</v></cell><cell r="H310" t="str"><v>ATTILA DISTRIBUTION GROUP SA DE CV</v></cell></row><row r="311"><cell r="E311"><v>50007482</v></cell><cell r="F311"><v>44119</v></cell><cell r="G311" t="str"><v>C00031</v></cell><cell r="H311" t="str"><v>Desarrollo Comercial Abarrotero SA de CV</v></cell></row><row r="312"><cell r="E312"><v>50007483</v></cell><cell r="F312"><v>44119</v></cell><cell r="G312" t="str"><v>R00011</v></cell><cell r="H312" t="str"><v>ADMINISTRADORA DE HOTELES GRT SA DE CV</v></cell></row><row r="313"><cell r="E313"><v>50007484</v></cell><cell r="F313"><v>44119</v></cell><cell r="G313" t="str"><v>R00058</v></cell><cell r="H313" t="str"><v>ANDO CREANDO SA DE CV</v></cell></row><row r="314"><cell r="E314"><v>50007485</v></cell><cell r="F314"><v>44119</v></cell><cell r="G314" t="str"><v>R00111</v></cell><cell r="H314" t="str"><v>BOUTIQUE VIADUCTO S DE RL DE CV</v></cell></row><row r="315"><cell r="E315"><v>50007486</v></cell><cell r="F315"><v>44119</v></cell><cell r="G315" t="str"><v>R00163</v></cell><cell r="H315" t="str"><v>CHEZ ARTURO S. DE R.L. DE C.V.</v></cell></row><row r="316"><cell r="E316"><v>50007487</v></cell><cell r="F316"><v>44119</v></cell><cell r="G316" t="str"><v>R00174</v></cell><cell r="H316" t="str"><v>COMERCIAL APAZTEPEC SA DE CV</v></cell></row><row r="317"><cell r="E317"><v>50007488</v></cell><cell r="F317"><v>44119</v></cell><cell r="G317" t="str"><v>R00282</v></cell><cell r="H317" t="str"><v>EL MESERO Y LA CONDESA SA DE CV</v></cell></row><row r="318"><cell r="E318"><v>50007489</v></cell><cell r="F318"><v>44119</v></cell><cell r="G318" t="str"><v>R00318</v></cell><cell r="H318" t="str"><v>FDC MEXICO CITY S DE RL DE CV</v></cell></row><row r="319"><cell r="E319"><v>50007490</v></cell><cell r="F319"><v>44119</v></cell><cell r="G319" t="str"><v>R00363</v></cell><cell r="H319" t="str"><v>GASTRONOMICA TOLDENSE SA DE CV</v></cell></row><row r="320"><cell r="E320"><v>50007491</v></cell><cell r="F320"><v>44119</v></cell><cell r="G320" t="str"><v>R00696</v></cell><cell r="H320" t="str"><v>OPERACION CULINARIA IXTLAN SA DE CV</v></cell></row><row r="321"><cell r="E321"><v>50007492</v></cell><cell r="F321"><v>44119</v></cell><cell r="G321" t="str"><v>R01362</v></cell><cell r="H321" t="str"><v>OPERADORA DE RESTAURANTES AB&CO</v></cell></row><row r="322"><cell r="E322"><v>50007493</v></cell><cell r="F322"><v>44119</v></cell><cell r="G322" t="str"><v>R01365</v></cell><cell r="H322" t="str"><v>OPERADORA DOMANI</v></cell></row><row r="323"><cell r="E323"><v>50007494</v></cell><cell r="F323"><v>44119</v></cell><cell r="G323" t="str"><v>R00851</v></cell><cell r="H323" t="str"><v>PACIFICO FUENTES DE SATELITE SA DE CV</v></cell></row><row r="324"><cell r="E324"><v>50007495</v></cell><cell r="F324"><v>44119</v></cell><cell r="G324" t="str"><v>C00015</v></cell><cell r="H324" t="str"><v>Celca Vinos Y Licores SA de CV</v></cell></row><row r="325"><cell r="E325"><v>50007496</v></cell><cell r="F325"><v>44119</v></cell><cell r="G325" t="str"><v>C00001</v></cell><cell r="H325" t="str"><v>Abarrotera del Duero, S.A.  de C.V.</v></cell></row><row r="326"><cell r="E326"><v>50007497</v></cell><cell r="F326"><v>44119</v></cell><cell r="G326" t="str"><v>R00676</v></cell><cell r="H326" t="str"><v>MOET-HENNESSY DE MEXICO SA DE CV</v></cell></row><row r="327"><cell r="E327"><v>50007498</v></cell><cell r="F327"><v>44119</v></cell><cell r="G327" t="str"><v>R00676</v></cell><cell r="H327" t="str"><v>MOET-HENNESSY DE MEXICO SA DE CV</v></cell></row><row r="328"><cell r="E328"><v>50007499</v></cell><cell r="F328"><v>44119</v></cell><cell r="G328" t="str"><v>C00001</v></cell><cell r="H328" t="str"><v>Abarrotera del Duero, S.A.  de C.V.</v></cell></row><row r="329"><cell r="E329"><v>50007500</v></cell><cell r="F329"><v>44119</v></cell><cell r="G329" t="str"><v>R00396</v></cell><cell r="H329" t="str"><v>GOMCARLU SA DE CV</v></cell></row><row r="330"><cell r="E330"><v>50007501</v></cell><cell r="F330"><v>44119</v></cell><cell r="G330" t="str"><v>R00676</v></cell><cell r="H330" t="str"><v>MOET-HENNESSY DE MEXICO SA DE CV</v></cell></row><row r="331"><cell r="E331"><v>50007502</v></cell><cell r="F331"><v>44119</v></cell><cell r="G331" t="str"><v>R00121</v></cell><cell r="H331" t="str"><v>CAFE Y RESTAURANTE O  SA DE CV</v></cell></row><row r="332"><cell r="E332"><v>50007503</v></cell><cell r="F332"><v>44119</v></cell><cell r="G332" t="str"><v>R00125</v></cell><cell r="H332" t="str"><v>CAFE Y RESTAURANTE O S.A. DE C.V.</v></cell></row><row r="333"><cell r="E333"><v>50007504</v></cell><cell r="F333"><v>44119</v></cell><cell r="G333" t="str"><v>R00257</v></cell><cell r="H333" t="str"><v>DOCENAS MIXTAS SA DE CV</v></cell></row><row r="334"><cell r="E334"><v>50007505</v></cell><cell r="F334"><v>44119</v></cell><cell r="G334" t="str"><v>R00397</v></cell><cell r="H334" t="str"><v>GOMCARLU SA DE CV</v></cell></row><row r="335"><cell r="E335"><v>50007506</v></cell><cell r="F335"><v>44119</v></cell><cell r="G335" t="str"><v>R00398</v></cell><cell r="H335" t="str"><v>GOMCARLU SA DE CV</v></cell></row><row r="336"><cell r="E336"><v>50007507</v></cell><cell r="F336"><v>44119</v></cell><cell r="G336" t="str"><v>R00314</v></cell><cell r="H336" t="str"><v>EXPERIENCIA SONORENSE SA DE CV</v></cell></row><row r="337"><cell r="E337"><v>50007508</v></cell><cell r="F337"><v>44119</v></cell><cell r="G337" t="str"><v>R01462</v></cell><cell r="H337" t="str"><v>IBAHUS MUNDO SA DE CV</v></cell></row><row r="338"><cell r="E338"><v>50007509</v></cell><cell r="F338"><v>44119</v></cell><cell r="G338" t="str"><v>R00564</v></cell><cell r="H338" t="str"><v>JORGE ALBERTO DOSAMANTE MARTINEZ</v></cell></row><row r="339"><cell r="E339"><v>50007510</v></cell><cell r="F339"><v>44119</v></cell><cell r="G339" t="str"><v>R01427</v></cell><cell r="H339" t="str"><v>LAS LILIAS DE SONORA S DE RL DE CV</v></cell></row><row r="340"><cell r="E340"><v>50007511</v></cell><cell r="F340"><v>44119</v></cell><cell r="G340" t="str"><v>R00046</v></cell><cell r="H340" t="str"><v>ALIMENTOS Y BEBIDAS MEXICO SANTA FE S.A. DE C.V.</v></cell></row><row r="341"><cell r="E341"><v>50007512</v></cell><cell r="F341"><v>44119</v></cell><cell r="G341" t="str"><v>R00101</v></cell><cell r="H341" t="str"><v>BLEND WR SA DE CV</v></cell></row><row r="342"><cell r="E342"><v>50007513</v></cell><cell r="F342"><v>44119</v></cell><cell r="G342" t="str"><v>R00126</v></cell><cell r="H342" t="str"><v>CAFE Y RESTAURANTE O SA DE CV</v></cell></row><row r="343"><cell r="E343"><v>50007514</v></cell><cell r="F343"><v>44119</v></cell><cell r="G343" t="str"><v>R00371</v></cell><cell r="H343" t="str"><v>GH DINING HOSPITALITY SA DE CV</v></cell></row><row r="344"><cell r="E344"><v>50007515</v></cell><cell r="F344"><v>44119</v></cell><cell r="G344" t="str"><v>R00395</v></cell><cell r="H344" t="str"><v>GOMCARLU SA DE CV</v></cell></row><row r="345"><cell r="E345"><v>50007516</v></cell><cell r="F345"><v>44119</v></cell><cell r="G345" t="str"><v>R01377</v></cell><cell r="H345" t="str"><v>Torre Polanco S de RL de CV</v></cell></row><row r="346"><cell r="E346"><v>50007517</v></cell><cell r="F346"><v>44119</v></cell><cell r="G346" t="str"><v>C00113</v></cell><cell r="H346" t="str"><v>Vinos y Licores Valverde SA de CV</v></cell></row><row r="347"><cell r="E347"><v>50007518</v></cell><cell r="F347"><v>44119</v></cell><cell r="G347" t="str"><v>C00113</v></cell><cell r="H347" t="str"><v>Vinos y Licores Valverde SA de CV</v></cell></row><row r="348"><cell r="E348"><v>50007519</v></cell><cell r="F348"><v>44120</v></cell><cell r="G348" t="str"><v>C00108</v></cell><cell r="H348" t="str"><v>Videmont , S.A. de C.V.</v></cell></row><row r="349"><cell r="E349"><v>50007520</v></cell><cell r="F349"><v>44120</v></cell><cell r="G349" t="str"><v>R00013</v></cell><cell r="H349" t="str"><v>ADMINISTRADORA DE HOTELES GRT SA DE CV</v></cell></row><row r="350"><cell r="E350"><v>50007521</v></cell><cell r="F350"><v>44120</v></cell><cell r="G350" t="str"><v>R01516</v></cell><cell r="H350" t="str"><v>BAR 1924 SDRL DE CV</v></cell></row><row r="351"><cell r="E351"><v>50007522</v></cell><cell r="F351"><v>44120</v></cell><cell r="G351" t="str"><v>R00194</v></cell><cell r="H351" t="str"><v>COMERCIALIZADORA LOMA LINDA S.A. DE C.V.</v></cell></row><row r="352"><cell r="E352"><v>50007523</v></cell><cell r="F352"><v>44120</v></cell><cell r="G352" t="str"><v>R01221</v></cell><cell r="H352" t="str"><v>CONTELETIONS BAR SA DE CV</v></cell></row><row r="353"><cell r="E353"><v>50007524</v></cell><cell r="F353"><v>44117</v></cell><cell r="G353" t="str"><v>C00019</v></cell><cell r="H353" t="str"><v>Comercial City Fresko S de RL de CV</v></cell></row><row r="354"><cell r="E354"><v>50007525</v></cell><cell r="F354"><v>44120</v></cell><cell r="G354" t="str"><v>C00019</v></cell><cell r="H354" t="str"><v>Comercial City Fresko S de RL de CV</v></cell></row><row r="355"><cell r="E355"><v>50007526</v></cell><cell r="F355"><v>44120</v></cell><cell r="G355" t="str"><v>R00119</v></cell><cell r="H355" t="str"><v>CABO LHR,SRL DE CV</v></cell></row><row r="356"><cell r="E356"><v>50007527</v></cell><cell r="F356"><v>44120</v></cell><cell r="G356" t="str"><v>R01475</v></cell><cell r="H356" t="str"><v>COMPAÑIA OPERADORA SA DE CV</v></cell></row><row r="357"><cell r="E357"><v>50007528</v></cell><cell r="F357"><v>44120</v></cell><cell r="G357" t="str"><v>R01180</v></cell><cell r="H357" t="str"><v>CORPORACION INMOBILIARIA KTRC</v></cell></row><row r="358"><cell r="E358"><v>50007529</v></cell><cell r="F358"><v>44120</v></cell><cell r="G358" t="str"><v>C00105</v></cell><cell r="H358" t="str"><v>Tiendas Soriana, S.A. de C.V.    (City Club)</v></cell></row><row r="359"><cell r="E359"><v>50007530</v></cell><cell r="F359"><v>44120</v></cell><cell r="G359" t="str"><v>R00241</v></cell><cell r="H359" t="str"><v>DESARROLLADORA LUMED SA DE CV</v></cell></row><row r="360"><cell r="E360"><v>50007531</v></cell><cell r="F360"><v>44120</v></cell><cell r="G360" t="str"><v>R00268</v></cell><cell r="H360" t="str"><v>EDITH’S S DE R L DE C V</v></cell></row><row r="361"><cell r="E361"><v>50007532</v></cell><cell r="F361"><v>44120</v></cell><cell r="G361" t="str"><v>R00270</v></cell><cell r="H361" t="str"><v>EL CASTILLO DE TLALPAN SA DE CV</v></cell></row><row r="362"><cell r="E362"><v>50007533</v></cell><cell r="F362"><v>44120</v></cell><cell r="G362" t="str"><v>R00287</v></cell><cell r="H362" t="str"><v>EMPIRE VENTURES</v></cell></row><row r="363"><cell r="E363"><v>50007534</v></cell><cell r="F363"><v>44120</v></cell><cell r="G363" t="str"><v>R00287</v></cell><cell r="H363" t="str"><v>EMPIRE VENTURES</v></cell></row><row r="364"><cell r="E364"><v>50007535</v></cell><cell r="F364"><v>44120</v></cell><cell r="G364" t="str"><v>R01474</v></cell><cell r="H364" t="str"><v>Fideicomiso Operador Pedregal Número 3875</v></cell></row><row r="365"><cell r="E365"><v>50007536</v></cell><cell r="F365"><v>44120</v></cell><cell r="G365" t="str"><v>R00335</v></cell><cell r="H365" t="str"><v>FUERZA MONUMENTOS S. DE R.L. DE C.V.</v></cell></row><row r="366"><cell r="E366"><v>50007537</v></cell><cell r="F366"><v>44120</v></cell><cell r="G366" t="str"><v>R01183</v></cell><cell r="H366" t="str"><v>Fusión Sonorense SRL CV</v></cell></row><row r="367"><cell r="E367"><v>50007538</v></cell><cell r="F367"><v>44120</v></cell><cell r="G367" t="str"><v>R00342</v></cell><cell r="H367" t="str"><v>GASTROLOUNGE HOLDINGS SA DE CV</v></cell></row><row r="368"><cell r="E368"><v>50007539</v></cell><cell r="F368"><v>44120</v></cell><cell r="G368" t="str"><v>R00354</v></cell><cell r="H368" t="str"><v>GASTRONOMICA LOS BIGOTES S.A. DE.C.V.</v></cell></row><row r="369"><cell r="E369"><v>50007540</v></cell><cell r="F369"><v>44120</v></cell><cell r="G369" t="str"><v>R01512</v></cell><cell r="H369" t="str"><v>GRUPO CORPORATIVO GODIE SA DE CV</v></cell></row><row r="370"><cell r="E370"><v>50007541</v></cell><cell r="F370"><v>44120</v></cell><cell r="G370" t="str"><v>R00422</v></cell><cell r="H370" t="str"><v>GRUPO ENTRE RUAS SA DE CV</v></cell></row><row r="371"><cell r="E371"><v>50007542</v></cell><cell r="F371"><v>44120</v></cell><cell r="G371" t="str"><v>R00460</v></cell><cell r="H371" t="str"><v>HACEMOS FUEGO SA DE CV</v></cell></row><row r="372"><cell r="E372"><v>50007543</v></cell><cell r="F372"><v>44120</v></cell><cell r="G372" t="str"><v>R00473</v></cell><cell r="H372" t="str"><v>HOTEL HABITA S.A DE C.V</v></cell></row><row r="373"><cell r="E373"><v>50007544</v></cell><cell r="F373"><v>44120</v></cell><cell r="G373" t="str"><v>R00499</v></cell><cell r="H373" t="str"><v>IMPULZA FRANQUICIAS SA DE CV</v></cell></row><row r="374"><cell r="E374"><v>50007545</v></cell><cell r="F374"><v>44120</v></cell><cell r="G374" t="str"><v>R00530</v></cell><cell r="H374" t="str"><v>INMOBILIARIA HOTELERA EL PRESIDENTE CHAPULTEPEC S.A DE C.V</v></cell></row><row r="375"><cell r="E375"><v>50007546</v></cell><cell r="F375"><v>44120</v></cell><cell r="G375" t="str"><v>R00592</v></cell><cell r="H375" t="str"><v>LA BARRA RESTAURANT SA DE CV</v></cell></row><row r="376"><cell r="E376"><v>50007547</v></cell><cell r="F376"><v>44120</v></cell><cell r="G376" t="str"><v>C00019</v></cell><cell r="H376" t="str"><v>Comercial City Fresko S de RL de CV</v></cell></row><row r="377"><cell r="E377"><v>50007548</v></cell><cell r="F377"><v>44120</v></cell><cell r="G377" t="str"><v>C00017</v></cell><cell r="H377" t="str"><v>Christian Dior S de RL de CV</v></cell></row><row r="378"><cell r="E378"><v>50007549</v></cell><cell r="F378"><v>44120</v></cell><cell r="G378" t="str"><v>R00601</v></cell><cell r="H378" t="str"><v>LA DOCENA POLANCO, SA DE CV</v></cell></row><row r="379"><cell r="E379"><v>50007550</v></cell><cell r="F379"><v>44120</v></cell><cell r="G379" t="str"><v>IC19</v></cell><cell r="H379" t="str"><v>Louis Vuitton Mexico S De Rl De Cv</v></cell></row><row r="380"><cell r="E380"><v>50007551</v></cell><cell r="F380"><v>44120</v></cell><cell r="G380" t="str"><v>R00661</v></cell><cell r="H380" t="str"><v>MAS VOLUMEN SA DE CV</v></cell></row><row r="381"><cell r="E381"><v>50007552</v></cell><cell r="F381"><v>44120</v></cell><cell r="G381" t="str"><v>R00676</v></cell><cell r="H381" t="str"><v>MOET-HENNESSY DE MEXICO SA DE CV</v></cell></row><row r="382"><cell r="E382"><v>50007553</v></cell><cell r="F382"><v>44120</v></cell><cell r="G382" t="str"><v>R00676</v></cell><cell r="H382" t="str"><v>MOET-HENNESSY DE MEXICO SA DE CV</v></cell></row><row r="383"><cell r="E383"><v>50007554</v></cell><cell r="F383"><v>44120</v></cell><cell r="G383" t="str"><v>R00773</v></cell><cell r="H383" t="str"><v>OPERADORA HACIENDA DEL MAR SA DE CV</v></cell></row><row r="384"><cell r="E384"><v>50007555</v></cell><cell r="F384"><v>44120</v></cell><cell r="G384" t="str"><v>R00775</v></cell><cell r="H384" t="str"><v>OPERADORA HOTEL ESPERANZA S. DE R.L. DE C.V.</v></cell></row><row r="385"><cell r="E385"><v>50007556</v></cell><cell r="F385"><v>44120</v></cell><cell r="G385" t="str"><v>R00787</v></cell><cell r="H385" t="str"><v>OPERADORA LOTE 40 CABO S.A. DE C.V.</v></cell></row><row r="386"><cell r="E386"><v>50007557</v></cell><cell r="F386"><v>44120</v></cell><cell r="G386" t="str"><v>R00851</v></cell><cell r="H386" t="str"><v>PACIFICO FUENTES DE SATELITE SA DE CV</v></cell></row><row r="387"><cell r="E387"><v>50007558</v></cell><cell r="F387"><v>44120</v></cell><cell r="G387" t="str"><v>R00859</v></cell><cell r="H387" t="str"><v>PARAÍSO LOS CABOS S. DE R.L. DE C.V.</v></cell></row><row r="388"><cell r="E388"><v>50007559</v></cell><cell r="F388"><v>44120</v></cell><cell r="G388" t="str"><v>R00890</v></cell><cell r="H388" t="str"><v>PESCADORES FISHER'S SA DE CV</v></cell></row><row r="389"><cell r="E389"><v>50007560</v></cell><cell r="F389"><v>44120</v></cell><cell r="G389" t="str"><v>R00974</v></cell><cell r="H389" t="str"><v>PROYECTO 1818 F/173</v></cell></row><row r="390"><cell r="E390"><v>50007561</v></cell><cell r="F390"><v>44120</v></cell><cell r="G390" t="str"><v>R01514</v></cell><cell r="H390" t="str"><v>RESTAURANTE DE LOS MADEREROS</v></cell></row><row r="391"><cell r="E391"><v>50007562</v></cell><cell r="F391"><v>44120</v></cell><cell r="G391" t="str"><v>R01032</v></cell><cell r="H391" t="str"><v>RIQUEZA SONORENSE SA DE CV</v></cell></row><row r="392"><cell r="E392"><v>50007563</v></cell><cell r="F392"><v>44120</v></cell><cell r="G392" t="str"><v>R01505</v></cell><cell r="H392" t="str"><v>Sazon Solar SA DE CV</v></cell></row><row r="393"><cell r="E393"><v>50007564</v></cell><cell r="F393"><v>44120</v></cell><cell r="G393" t="str"><v>R01174</v></cell><cell r="H393" t="str"><v>SUNSET MONALISA</v></cell></row><row r="394"><cell r="E394"><v>50007565</v></cell><cell r="F394"><v>44120</v></cell><cell r="G394" t="str"><v>R01103</v></cell><cell r="H394" t="str"><v>TORA JAPONES SA DE CV</v></cell></row><row r="395"><cell r="E395"><v>50007566</v></cell><cell r="F395"><v>44120</v></cell><cell r="G395" t="str"><v>R00884</v></cell><cell r="H395" t="str"><v>PESCADORES FISHER'S SA DE CV</v></cell></row><row r="396"><cell r="E396"><v>50007567</v></cell><cell r="F396"><v>44120</v></cell><cell r="G396" t="str"><v>C00086</v></cell><cell r="H396" t="str"><v>Publico en General Terceros</v></cell></row><row r="397"><cell r="E397"><v>50007568</v></cell><cell r="F397"><v>44120</v></cell><cell r="G397" t="str"><v>C00086</v></cell><cell r="H397" t="str"><v>Publico en General Terceros</v></cell></row><row r="398"><cell r="E398"><v>50007569</v></cell><cell r="F398"><v>44120</v></cell><cell r="G398" t="str"><v>C00019</v></cell><cell r="H398" t="str"><v>Comercial City Fresko S de RL de CV</v></cell></row><row r="399"><cell r="E399"><v>50007570</v></cell><cell r="F399"><v>44120</v></cell><cell r="G399" t="str"><v>R00570</v></cell><cell r="H399" t="str"><v>JOSE AARON SALAS SALAS</v></cell></row><row r="400"><cell r="E400"><v>50007571</v></cell><cell r="F400"><v>44120</v></cell><cell r="G400" t="str"><v>R00763</v></cell><cell r="H400" t="str"><v>OPERADORA FIFO SA DE CV</v></cell></row><row r="401"><cell r="E401"><v>50007572</v></cell><cell r="F401"><v>44120</v></cell><cell r="G401" t="str"><v>R00811</v></cell><cell r="H401" t="str"><v>OPERADORA RIGAAL SA DE CV</v></cell></row><row r="402"><cell r="E402"><v>50007573</v></cell><cell r="F402"><v>44120</v></cell><cell r="G402" t="str"><v>C00041</v></cell><cell r="H402" t="str"><v>El Palacio de Hierro, S.A. de C.V.</v></cell></row><row r="403"><cell r="E403"><v>50007574</v></cell><cell r="F403"><v>44120</v></cell><cell r="G403" t="str"><v>C00074</v></cell><cell r="H403" t="str"><v>Nueva Wal Mart de Mexico S de RL de CV  WAL MART Y SUPERAMA</v></cell></row><row r="404"><cell r="E404"><v>50007575</v></cell><cell r="F404"><v>44120</v></cell><cell r="G404" t="str"><v>C00035</v></cell><cell r="H404" t="str"><v>Distribuidora Las Barricas, S.A. de C.V.</v></cell></row><row r="405"><cell r="E405"><v>50007576</v></cell><cell r="F405"><v>44120</v></cell><cell r="G405" t="str"><v>C00041</v></cell><cell r="H405" t="str"><v>El Palacio de Hierro, S.A. de C.V.</v></cell></row><row r="406"><cell r="E406"><v>50007577</v></cell><cell r="F406"><v>44120</v></cell><cell r="G406" t="str"><v>C00059</v></cell><cell r="H406" t="str"><v>La Europea México, S.A. P.I. de C.V.</v></cell></row><row r="407"><cell r="E407"><v>50007578</v></cell><cell r="F407"><v>44120</v></cell><cell r="G407" t="str"><v>C00077</v></cell><cell r="H407" t="str"><v>Operadora Prissa S.A. de C.V.</v></cell></row><row r="408"><cell r="E408"><v>50007579</v></cell><cell r="F408"><v>44120</v></cell><cell r="G408" t="str"><v>R00963</v></cell><cell r="H408" t="str"><v>PROMOTORA REFORMA 297 S.A DE C.V</v></cell></row><row r="409"><cell r="E409"><v>50007580</v></cell><cell r="F409"><v>44120</v></cell><cell r="G409" t="str"><v>R01505</v></cell><cell r="H409" t="str"><v>Sazon Solar SA DE CV</v></cell></row><row r="410"><cell r="E410"><v>50007581</v></cell><cell r="F410"><v>44123</v></cell><cell r="G410" t="str"><v>C00016</v></cell><cell r="H410" t="str"><v>Central Licorera de Mexicali, S.A. de C.V.</v></cell></row><row r="411"><cell r="E411"><v>50007582</v></cell><cell r="F411"><v>44123</v></cell><cell r="G411" t="str"><v>C00017</v></cell><cell r="H411" t="str"><v>Christian Dior S de RL de CV</v></cell></row><row r="412"><cell r="E412"><v>50007583</v></cell><cell r="F412"><v>44123</v></cell><cell r="G412" t="str"><v>R00352</v></cell><cell r="H412" t="str"><v>GASTRONOMICA KIOTO SA DE CV</v></cell></row><row r="413"><cell r="E413"><v>50007584</v></cell><cell r="F413"><v>44123</v></cell><cell r="G413" t="str"><v>R00439</v></cell><cell r="H413" t="str"><v>GRUPO NOVENTAYDOS SA DE CV</v></cell></row><row r="414"><cell r="E414"><v>50007585</v></cell><cell r="F414"><v>44123</v></cell><cell r="G414" t="str"><v>R00676</v></cell><cell r="H414" t="str"><v>MOET-HENNESSY DE MEXICO SA DE CV</v></cell></row><row r="415"><cell r="E415"><v>50007586</v></cell><cell r="F415"><v>44123</v></cell><cell r="G415" t="str"><v>R00676</v></cell><cell r="H415" t="str"><v>MOET-HENNESSY DE MEXICO SA DE CV</v></cell></row><row r="416"><cell r="E416"><v>50007587</v></cell><cell r="F416"><v>44123</v></cell><cell r="G416" t="str"><v>R00676</v></cell><cell r="H416" t="str"><v>MOET-HENNESSY DE MEXICO SA DE CV</v></cell></row><row r="417"><cell r="E417"><v>50007588</v></cell><cell r="F417"><v>44123</v></cell><cell r="G417" t="str"><v>C00100</v></cell><cell r="H417" t="str"><v>Talavi SA de CV</v></cell></row><row r="418"><cell r="E418"><v>50007589</v></cell><cell r="F418"><v>44123</v></cell><cell r="G418" t="str"><v>C00115</v></cell><cell r="H418" t="str"><v>Vinoteca  Mexico, S.A. de C.V. (Mty)</v></cell></row><row r="419"><cell r="E419"><v>50007590</v></cell><cell r="F419"><v>44123</v></cell><cell r="G419" t="str"><v>C00019</v></cell><cell r="H419" t="str"><v>Comercial City Fresko S de RL de CV</v></cell></row><row r="420"><cell r="E420"><v>50007591</v></cell><cell r="F420"><v>44123</v></cell><cell r="G420" t="str"><v>R01410</v></cell><cell r="H420" t="str"><v>FIDEICOMISO OPERADOR LITIBU CIB/3222</v></cell></row><row r="421"><cell r="E421"><v>50007592</v></cell><cell r="F421"><v>44123</v></cell><cell r="G421" t="str"><v>R00450</v></cell><cell r="H421" t="str"><v>GRUPO RESTAURANTERO A LA LEÑA S DE RL DE CV</v></cell></row><row r="422"><cell r="E422"><v>50007593</v></cell><cell r="F422"><v>44123</v></cell><cell r="G422" t="str"><v>R00625</v></cell><cell r="H422" t="str"><v>LLEGAMOS ANTES SA DE CV</v></cell></row><row r="423"><cell r="E423"><v>50007594</v></cell><cell r="F423"><v>44123</v></cell><cell r="G423" t="str"><v>R00809</v></cell><cell r="H423" t="str"><v>OPERADORA RESORT SPA GARZA BLANCA SA DE CV</v></cell></row><row r="424"><cell r="E424"><v>50007595</v></cell><cell r="F424"><v>44123</v></cell><cell r="G424" t="str"><v>R01296</v></cell><cell r="H424" t="str"><v>Punta Mita TRS, S. de R.L. de C.V.</v></cell></row><row r="425"><cell r="E425"><v>50007596</v></cell><cell r="F425"><v>44123</v></cell><cell r="G425" t="str"><v>C00001</v></cell><cell r="H425" t="str"><v>Abarrotera del Duero, S.A.  de C.V.</v></cell></row><row r="426"><cell r="E426"><v>50007597</v></cell><cell r="F426"><v>44123</v></cell><cell r="G426" t="str"><v>C00006</v></cell><cell r="H426" t="str"><v>Autoservicio La Playa SA de CV</v></cell></row><row r="427"><cell r="E427"><v>50007598</v></cell><cell r="F427"><v>44123</v></cell><cell r="G427" t="str"><v>C00006</v></cell><cell r="H427" t="str"><v>Autoservicio La Playa SA de CV</v></cell></row><row r="428"><cell r="E428"><v>50007599</v></cell><cell r="F428"><v>44123</v></cell><cell r="G428" t="str"><v>C00039</v></cell><cell r="H428" t="str"><v>El Comondú, S.A. de C.V.</v></cell></row><row r="429"><cell r="E429"><v>50007600</v></cell><cell r="F429"><v>44123</v></cell><cell r="G429" t="str"><v>R00368</v></cell><cell r="H429" t="str"><v>GERARDO JAIME DELGADILLO FLORES</v></cell></row><row r="430"><cell r="E430"><v>50007601</v></cell><cell r="F430"><v>44123</v></cell><cell r="G430" t="str"><v>C00059</v></cell><cell r="H430" t="str"><v>La Europea México, S.A. P.I. de C.V.</v></cell></row><row r="431"><cell r="E431"><v>50007602</v></cell><cell r="F431"><v>44123</v></cell><cell r="G431" t="str"><v>IC19</v></cell><cell r="H431" t="str"><v>Louis Vuitton Mexico S De Rl De Cv</v></cell></row><row r="432"><cell r="E432"><v>50007603</v></cell><cell r="F432"><v>44123</v></cell><cell r="G432" t="str"><v>R00676</v></cell><cell r="H432" t="str"><v>MOET-HENNESSY DE MEXICO SA DE CV</v></cell></row><row r="433"><cell r="E433"><v>50007604</v></cell><cell r="F433"><v>44123</v></cell><cell r="G433" t="str"><v>R00676</v></cell><cell r="H433" t="str"><v>MOET-HENNESSY DE MEXICO SA DE CV</v></cell></row><row r="434"><cell r="E434"><v>50007605</v></cell><cell r="F434"><v>44123</v></cell><cell r="G434" t="str"><v>R00776</v></cell><cell r="H434" t="str"><v>OPERADORA HOTELERA DEL CORREDOR MAYAKOBA SA DE CV</v></cell></row><row r="435"><cell r="E435"><v>50007606</v></cell><cell r="F435"><v>44123</v></cell><cell r="G435" t="str"><v>R01195</v></cell><cell r="H435" t="str"><v>BANCO VE POR MAS, SA. FIDEICOMISO 321</v></cell></row><row r="436"><cell r="E436"><v>50007607</v></cell><cell r="F436"><v>44123</v></cell><cell r="G436" t="str"><v>R01373</v></cell><cell r="H436" t="str"><v>BELO ISLA MUJERES</v></cell></row><row r="437"><cell r="E437"><v>50007608</v></cell><cell r="F437"><v>44123</v></cell><cell r="G437" t="str"><v>R01503</v></cell><cell r="H437" t="str"><v>Casa Jaguar Tulum 33 SA de CV</v></cell></row><row r="438"><cell r="E438"><v>50007609</v></cell><cell r="F438"><v>44123</v></cell><cell r="G438" t="str"><v>R01503</v></cell><cell r="H438" t="str"><v>Casa Jaguar Tulum 33 SA de CV</v></cell></row><row r="439"><cell r="E439"><v>50007610</v></cell><cell r="F439"><v>44123</v></cell><cell r="G439" t="str"><v>R00233</v></cell><cell r="H439" t="str"><v>DE TAL PALO TAL ASTILLA SA DE CV</v></cell></row><row r="440"><cell r="E440"><v>50007611</v></cell><cell r="F440"><v>44123</v></cell><cell r="G440" t="str"><v>R01435</v></cell><cell r="H440" t="str"><v>GPO. CMID SOCIAL S.A DE C.V</v></cell></row><row r="441"><cell r="E441"><v>50007612</v></cell><cell r="F441"><v>44123</v></cell><cell r="G441" t="str"><v>R00417</v></cell><cell r="H441" t="str"><v>GRUPO DE RESTAURANTES EN YUCATAN SA DE CV</v></cell></row><row r="442"><cell r="E442"><v>50007613</v></cell><cell r="F442"><v>44123</v></cell><cell r="G442" t="str"><v>R00474</v></cell><cell r="H442" t="str"><v>HOTEL HOYO UNO S DE RL DE CV</v></cell></row><row r="443"><cell r="E443"><v>50007614</v></cell><cell r="F443"><v>44123</v></cell><cell r="G443" t="str"><v>R00474</v></cell><cell r="H443" t="str"><v>HOTEL HOYO UNO S DE RL DE CV</v></cell></row><row r="444"><cell r="E444"><v>50007615</v></cell><cell r="F444"><v>44123</v></cell><cell r="G444" t="str"><v>R00482</v></cell><cell r="H444" t="str"><v>HOTELERA TROPICO DEL CARIBE, SA DE CV</v></cell></row><row r="445"><cell r="E445"><v>50007616</v></cell><cell r="F445"><v>44123</v></cell><cell r="G445" t="str"><v>R01332</v></cell><cell r="H445" t="str"><v>KRONOS CONCEPTOS</v></cell></row><row r="446"><cell r="E446"><v>50007617</v></cell><cell r="F446"><v>44123</v></cell><cell r="G446" t="str"><v>R00957</v></cell><cell r="H446" t="str"><v>PROMOTORA HOTELERA ORIGINAL SA DE CV</v></cell></row><row r="447"><cell r="E447"><v>50007618</v></cell><cell r="F447"><v>44123</v></cell><cell r="G447" t="str"><v>R00957</v></cell><cell r="H447" t="str"><v>PROMOTORA HOTELERA ORIGINAL SA DE CV</v></cell></row><row r="448"><cell r="E448"><v>50007619</v></cell><cell r="F448"><v>44123</v></cell><cell r="G448" t="str"><v>R00958</v></cell><cell r="H448" t="str"><v>PROMOTORA HOTELERA ORIGINAL, SA DE CV</v></cell></row><row r="449"><cell r="E449"><v>50007620</v></cell><cell r="F449"><v>44123</v></cell><cell r="G449" t="str"><v>R00958</v></cell><cell r="H449" t="str"><v>PROMOTORA HOTELERA ORIGINAL, SA DE CV</v></cell></row><row r="450"><cell r="E450"><v>50007621</v></cell><cell r="F450"><v>44123</v></cell><cell r="G450" t="str"><v>R00958</v></cell><cell r="H450" t="str"><v>PROMOTORA HOTELERA ORIGINAL, SA DE CV</v></cell></row><row r="451"><cell r="E451"><v>50007622</v></cell><cell r="F451"><v>44123</v></cell><cell r="G451" t="str"><v>R00961</v></cell><cell r="H451" t="str"><v>PROMOTORA PUNTA NIZUC SA DE CV</v></cell></row><row r="452"><cell r="E452"><v>50007623</v></cell><cell r="F452"><v>44123</v></cell><cell r="G452" t="str"><v>R01107</v></cell><cell r="H452" t="str"><v>TRES PICHONES GLOTONES SA DE CV</v></cell></row><row r="453"><cell r="E453"><v>50007624</v></cell><cell r="F453"><v>44123</v></cell><cell r="G453" t="str"><v>R01107</v></cell><cell r="H453" t="str"><v>TRES PICHONES GLOTONES SA DE CV</v></cell></row><row r="454"><cell r="E454"><v>50007625</v></cell><cell r="F454"><v>44123</v></cell><cell r="G454" t="str"><v>R01107</v></cell><cell r="H454" t="str"><v>TRES PICHONES GLOTONES SA DE CV</v></cell></row><row r="455"><cell r="E455"><v>50007626</v></cell><cell r="F455"><v>44123</v></cell><cell r="G455" t="str"><v>C00165</v></cell><cell r="H455" t="str"><v>Publico en General ( Private Sales )</v></cell></row><row r="456"><cell r="E456"><v>50007627</v></cell><cell r="F456"><v>44124</v></cell><cell r="G456" t="str"><v>R00676</v></cell><cell r="H456" t="str"><v>MOET-HENNESSY DE MEXICO SA DE CV</v></cell></row><row r="457"><cell r="E457"><v>50007628</v></cell><cell r="F457"><v>44124</v></cell><cell r="G457" t="str"><v>C00019</v></cell><cell r="H457" t="str"><v>Comercial City Fresko S de RL de CV</v></cell></row><row r="458"><cell r="E458"><v>50007629</v></cell><cell r="F458"><v>44124</v></cell><cell r="G458" t="str"><v>C00019</v></cell><cell r="H458" t="str"><v>Comercial City Fresko S de RL de CV</v></cell></row><row r="459"><cell r="E459"><v>50007630</v></cell><cell r="F459"><v>44124</v></cell><cell r="G459" t="str"><v>C00019</v></cell><cell r="H459" t="str"><v>Comercial City Fresko S de RL de CV</v></cell></row><row r="460"><cell r="E460"><v>50007631</v></cell><cell r="F460"><v>44124</v></cell><cell r="G460" t="str"><v>C00019</v></cell><cell r="H460" t="str"><v>Comercial City Fresko S de RL de CV</v></cell></row><row r="461"><cell r="E461"><v>50007632</v></cell><cell r="F461"><v>44124</v></cell><cell r="G461" t="str"><v>C00019</v></cell><cell r="H461" t="str"><v>Comercial City Fresko S de RL de CV</v></cell></row><row r="462"><cell r="E462"><v>50007633</v></cell><cell r="F462"><v>44124</v></cell><cell r="G462" t="str"><v>C00019</v></cell><cell r="H462" t="str"><v>Comercial City Fresko S de RL de CV</v></cell></row><row r="463"><cell r="E463"><v>50007634</v></cell><cell r="F463"><v>44124</v></cell><cell r="G463" t="str"><v>C00019</v></cell><cell r="H463" t="str"><v>Comercial City Fresko S de RL de CV</v></cell></row><row r="464"><cell r="E464"><v>50007635</v></cell><cell r="F464"><v>44124</v></cell><cell r="G464" t="str"><v>C00019</v></cell><cell r="H464" t="str"><v>Comercial City Fresko S de RL de CV</v></cell></row><row r="465"><cell r="E465"><v>50007636</v></cell><cell r="F465"><v>44124</v></cell><cell r="G465" t="str"><v>C00019</v></cell><cell r="H465" t="str"><v>Comercial City Fresko S de RL de CV</v></cell></row><row r="466"><cell r="E466"><v>50007637</v></cell><cell r="F466"><v>44124</v></cell><cell r="G466" t="str"><v>C00019</v></cell><cell r="H466" t="str"><v>Comercial City Fresko S de RL de CV</v></cell></row><row r="467"><cell r="E467"><v>50007638</v></cell><cell r="F467"><v>44124</v></cell><cell r="G467" t="str"><v>C00019</v></cell><cell r="H467" t="str"><v>Comercial City Fresko S de RL de CV</v></cell></row><row r="468"><cell r="E468"><v>50007639</v></cell><cell r="F468"><v>44124</v></cell><cell r="G468" t="str"><v>C00035</v></cell><cell r="H468" t="str"><v>Distribuidora Las Barricas, S.A. de C.V.</v></cell></row><row r="469"><cell r="E469"><v>50007640</v></cell><cell r="F469"><v>44124</v></cell><cell r="G469" t="str"><v>R00282</v></cell><cell r="H469" t="str"><v>EL MESERO Y LA CONDESA SA DE CV</v></cell></row><row r="470"><cell r="E470"><v>50007641</v></cell><cell r="F470"><v>44124</v></cell><cell r="G470" t="str"><v>R00316</v></cell><cell r="H470" t="str"><v>EXPERIENCIAS XCARET HOTELES, S.A.P.I.</v></cell></row><row r="471"><cell r="E471"><v>50007642</v></cell><cell r="F471"><v>44124</v></cell><cell r="G471" t="str"><v>C00059</v></cell><cell r="H471" t="str"><v>La Europea México, S.A. P.I. de C.V.</v></cell></row><row r="472"><cell r="E472"><v>50007643</v></cell><cell r="F472"><v>44124</v></cell><cell r="G472" t="str"><v>C00073</v></cell><cell r="H472" t="str"><v>Nueva Wal Mart de Mexico S de RL de CV  Sams</v></cell></row><row r="473"><cell r="E473"><v>50007644</v></cell><cell r="F473"><v>44124</v></cell><cell r="G473" t="str"><v>C00074</v></cell><cell r="H473" t="str"><v>Nueva Wal Mart de Mexico S de RL de CV  WAL MART Y SUPERAMA</v></cell></row><row r="474"><cell r="E474"><v>50007645</v></cell><cell r="F474"><v>44124</v></cell><cell r="G474" t="str"><v>C00074</v></cell><cell r="H474" t="str"><v>Nueva Wal Mart de Mexico S de RL de CV  WAL MART Y SUPERAMA</v></cell></row><row r="475"><cell r="E475"><v>50007646</v></cell><cell r="F475"><v>44124</v></cell><cell r="G475" t="str"><v>C00074</v></cell><cell r="H475" t="str"><v>Nueva Wal Mart de Mexico S de RL de CV  WAL MART Y SUPERAMA</v></cell></row><row r="476"><cell r="E476"><v>50007647</v></cell><cell r="F476"><v>44124</v></cell><cell r="G476" t="str"><v>C00074</v></cell><cell r="H476" t="str"><v>Nueva Wal Mart de Mexico S de RL de CV  WAL MART Y SUPERAMA</v></cell></row><row r="477"><cell r="E477"><v>50007648</v></cell><cell r="F477"><v>44124</v></cell><cell r="G477" t="str"><v>C00074</v></cell><cell r="H477" t="str"><v>Nueva Wal Mart de Mexico S de RL de CV  WAL MART Y SUPERAMA</v></cell></row><row r="478"><cell r="E478"><v>50007649</v></cell><cell r="F478"><v>44124</v></cell><cell r="G478" t="str"><v>C00074</v></cell><cell r="H478" t="str"><v>Nueva Wal Mart de Mexico S de RL de CV  WAL MART Y SUPERAMA</v></cell></row><row r="479"><cell r="E479"><v>50007650</v></cell><cell r="F479"><v>44124</v></cell><cell r="G479" t="str"><v>C00074</v></cell><cell r="H479" t="str"><v>Nueva Wal Mart de Mexico S de RL de CV  WAL MART Y SUPERAMA</v></cell></row><row r="480"><cell r="E480"><v>50007651</v></cell><cell r="F480"><v>44124</v></cell><cell r="G480" t="str"><v>C00074</v></cell><cell r="H480" t="str"><v>Nueva Wal Mart de Mexico S de RL de CV  WAL MART Y SUPERAMA</v></cell></row><row r="481"><cell r="E481"><v>50007652</v></cell><cell r="F481"><v>44124</v></cell><cell r="G481" t="str"><v>C00074</v></cell><cell r="H481" t="str"><v>Nueva Wal Mart de Mexico S de RL de CV  WAL MART Y SUPERAMA</v></cell></row><row r="482"><cell r="E482"><v>50007653</v></cell><cell r="F482"><v>44124</v></cell><cell r="G482" t="str"><v>C00074</v></cell><cell r="H482" t="str"><v>Nueva Wal Mart de Mexico S de RL de CV  WAL MART Y SUPERAMA</v></cell></row><row r="483"><cell r="E483"><v>50007654</v></cell><cell r="F483"><v>44124</v></cell><cell r="G483" t="str"><v>C00074</v></cell><cell r="H483" t="str"><v>Nueva Wal Mart de Mexico S de RL de CV  WAL MART Y SUPERAMA</v></cell></row><row r="484"><cell r="E484"><v>50007655</v></cell><cell r="F484"><v>44124</v></cell><cell r="G484" t="str"><v>C00074</v></cell><cell r="H484" t="str"><v>Nueva Wal Mart de Mexico S de RL de CV  WAL MART Y SUPERAMA</v></cell></row><row r="485"><cell r="E485"><v>50007656</v></cell><cell r="F485"><v>44124</v></cell><cell r="G485" t="str"><v>C00074</v></cell><cell r="H485" t="str"><v>Nueva Wal Mart de Mexico S de RL de CV  WAL MART Y SUPERAMA</v></cell></row><row r="486"><cell r="E486"><v>50007657</v></cell><cell r="F486"><v>44124</v></cell><cell r="G486" t="str"><v>C00074</v></cell><cell r="H486" t="str"><v>Nueva Wal Mart de Mexico S de RL de CV  WAL MART Y SUPERAMA</v></cell></row><row r="487"><cell r="E487"><v>50007658</v></cell><cell r="F487"><v>44124</v></cell><cell r="G487" t="str"><v>C00074</v></cell><cell r="H487" t="str"><v>Nueva Wal Mart de Mexico S de RL de CV  WAL MART Y SUPERAMA</v></cell></row><row r="488"><cell r="E488"><v>50007659</v></cell><cell r="F488"><v>44124</v></cell><cell r="G488" t="str"><v>C00074</v></cell><cell r="H488" t="str"><v>Nueva Wal Mart de Mexico S de RL de CV  WAL MART Y SUPERAMA</v></cell></row><row r="489"><cell r="E489"><v>50007660</v></cell><cell r="F489"><v>44124</v></cell><cell r="G489" t="str"><v>C00074</v></cell><cell r="H489" t="str"><v>Nueva Wal Mart de Mexico S de RL de CV  WAL MART Y SUPERAMA</v></cell></row><row r="490"><cell r="E490"><v>50007661</v></cell><cell r="F490"><v>44124</v></cell><cell r="G490" t="str"><v>C00074</v></cell><cell r="H490" t="str"><v>Nueva Wal Mart de Mexico S de RL de CV  WAL MART Y SUPERAMA</v></cell></row><row r="491"><cell r="E491"><v>50007662</v></cell><cell r="F491"><v>44124</v></cell><cell r="G491" t="str"><v>C00074</v></cell><cell r="H491" t="str"><v>Nueva Wal Mart de Mexico S de RL de CV  WAL MART Y SUPERAMA</v></cell></row><row r="492"><cell r="E492"><v>50007663</v></cell><cell r="F492"><v>44124</v></cell><cell r="G492" t="str"><v>C00074</v></cell><cell r="H492" t="str"><v>Nueva Wal Mart de Mexico S de RL de CV  WAL MART Y SUPERAMA</v></cell></row><row r="493"><cell r="E493"><v>50007664</v></cell><cell r="F493"><v>44124</v></cell><cell r="G493" t="str"><v>C00074</v></cell><cell r="H493" t="str"><v>Nueva Wal Mart de Mexico S de RL de CV  WAL MART Y SUPERAMA</v></cell></row><row r="494"><cell r="E494"><v>50007665</v></cell><cell r="F494"><v>44124</v></cell><cell r="G494" t="str"><v>C00074</v></cell><cell r="H494" t="str"><v>Nueva Wal Mart de Mexico S de RL de CV  WAL MART Y SUPERAMA</v></cell></row><row r="495"><cell r="E495"><v>50007666</v></cell><cell r="F495"><v>44124</v></cell><cell r="G495" t="str"><v>C00074</v></cell><cell r="H495" t="str"><v>Nueva Wal Mart de Mexico S de RL de CV  WAL MART Y SUPERAMA</v></cell></row><row r="496"><cell r="E496"><v>50007667</v></cell><cell r="F496"><v>44124</v></cell><cell r="G496" t="str"><v>C00074</v></cell><cell r="H496" t="str"><v>Nueva Wal Mart de Mexico S de RL de CV  WAL MART Y SUPERAMA</v></cell></row><row r="497"><cell r="E497"><v>50007668</v></cell><cell r="F497"><v>44124</v></cell><cell r="G497" t="str"><v>C00074</v></cell><cell r="H497" t="str"><v>Nueva Wal Mart de Mexico S de RL de CV  WAL MART Y SUPERAMA</v></cell></row><row r="498"><cell r="E498"><v>50007669</v></cell><cell r="F498"><v>44124</v></cell><cell r="G498" t="str"><v>C00101</v></cell><cell r="H498" t="str"><v>Tiendas Chedraui, S.A. de C.V.</v></cell></row><row r="499"><cell r="E499"><v>50007670</v></cell><cell r="F499"><v>44124</v></cell><cell r="G499" t="str"><v>C00105</v></cell><cell r="H499" t="str"><v>Tiendas Soriana, S.A. de C.V.    (City Club)</v></cell></row><row r="500"><cell r="E500"><v>50007671</v></cell><cell r="F500"><v>44124</v></cell><cell r="G500" t="str"><v>C00115</v></cell><cell r="H500" t="str"><v>Vinoteca  Mexico, S.A. de C.V. (Mty)</v></cell></row><row r="501"><cell r="E501"><v>50007672</v></cell><cell r="F501"><v>44124</v></cell><cell r="G501" t="str"><v>C00019</v></cell><cell r="H501" t="str"><v>Comercial City Fresko S de RL de CV</v></cell></row><row r="502"><cell r="E502"><v>50007673</v></cell><cell r="F502"><v>44124</v></cell><cell r="G502" t="str"><v>C00086</v></cell><cell r="H502" t="str"><v>Publico en General Terceros</v></cell></row><row r="503"><cell r="E503"><v>50007674</v></cell><cell r="F503"><v>44124</v></cell><cell r="G503" t="str"><v>C00075</v></cell><cell r="H503" t="str"><v>Operadora Futurama SA de CV</v></cell></row><row r="504"><cell r="E504"><v>50007675</v></cell><cell r="F504"><v>44124</v></cell><cell r="G504" t="str"><v>R00096</v></cell><cell r="H504" t="str"><v>BELLINI MONTECITO SA DE CV</v></cell></row><row r="505"><cell r="E505"><v>50007676</v></cell><cell r="F505"><v>44124</v></cell><cell r="G505" t="str"><v>R00284</v></cell><cell r="H505" t="str"><v>EL PANTEON TAURINO SA DE CV</v></cell></row><row r="506"><cell r="E506"><v>50007677</v></cell><cell r="F506"><v>44124</v></cell><cell r="G506" t="str"><v>R00323</v></cell><cell r="H506" t="str"><v>FIBRA HOTELERA SC</v></cell></row><row r="507"><cell r="E507"><v>50007678</v></cell><cell r="F507"><v>44124</v></cell><cell r="G507" t="str"><v>C00059</v></cell><cell r="H507" t="str"><v>La Europea México, S.A. P.I. de C.V.</v></cell></row><row r="508"><cell r="E508"><v>50007679</v></cell><cell r="F508"><v>44124</v></cell><cell r="G508" t="str"><v>R00669</v></cell><cell r="H508" t="str"><v>MI PERFECTA DIVERSION</v></cell></row><row r="509"><cell r="E509"><v>50007680</v></cell><cell r="F509"><v>44124</v></cell><cell r="G509" t="str"><v>C00104</v></cell><cell r="H509" t="str"><v>Tiendas Soriana, S.A. de C.V.</v></cell></row><row r="510"><cell r="E510"><v>50007681</v></cell><cell r="F510"><v>44124</v></cell><cell r="G510" t="str"><v>C00104</v></cell><cell r="H510" t="str"><v>Tiendas Soriana, S.A. de C.V.</v></cell></row><row r="511"><cell r="E511"><v>50007682</v></cell><cell r="F511"><v>44124</v></cell><cell r="G511" t="str"><v>R00826</v></cell><cell r="H511" t="str"><v>OPERADORA THE CITY SA DE CV</v></cell></row><row r="512"><cell r="E512"><v>50007683</v></cell><cell r="F512"><v>44124</v></cell><cell r="G512" t="str"><v>R00958</v></cell><cell r="H512" t="str"><v>PROMOTORA HOTELERA ORIGINAL, SA DE CV</v></cell></row><row r="513"><cell r="E513"><v>50007684</v></cell><cell r="F513"><v>44124</v></cell><cell r="G513" t="str"><v>R01132</v></cell><cell r="H513" t="str"><v>VALENTIN PLAYA DEL SECRETO SA DE CV</v></cell></row><row r="514"><cell r="E514"><v>50007685</v></cell><cell r="F514"><v>44124</v></cell><cell r="G514" t="str"><v>C00115</v></cell><cell r="H514" t="str"><v>Vinoteca  Mexico, S.A. de C.V. (Mty)</v></cell></row><row r="515"><cell r="E515"><v>50007686</v></cell><cell r="F515"><v>44124</v></cell><cell r="G515" t="str"><v>C00115</v></cell><cell r="H515" t="str"><v>Vinoteca  Mexico, S.A. de C.V. (Mty)</v></cell></row><row r="516"><cell r="E516"><v>50007687</v></cell><cell r="F516"><v>44125</v></cell><cell r="G516" t="str"><v>R00203</v></cell><cell r="H516" t="str"><v>CONSORCIO QNS ENTERTAINMENT SA DE CV</v></cell></row><row r="517"><cell r="E517"><v>50007688</v></cell><cell r="F517"><v>44125</v></cell><cell r="G517" t="str"><v>C00040</v></cell><cell r="H517" t="str"><v>El Gallito de Toluca SA de CV</v></cell></row><row r="518"><cell r="E518"><v>50007689</v></cell><cell r="F518"><v>44125</v></cell><cell r="G518" t="str"><v>C00056</v></cell><cell r="H518" t="str"><v>La Cava de James SA de CV</v></cell></row><row r="519"><cell r="E519"><v>50007690</v></cell><cell r="F519"><v>44125</v></cell><cell r="G519" t="str"><v>C00058</v></cell><cell r="H519" t="str"><v>La Cubiella, S.A. de C.V.</v></cell></row><row r="520"><cell r="E520"><v>50007691</v></cell><cell r="F520"><v>44125</v></cell><cell r="G520" t="str"><v>C00059</v></cell><cell r="H520" t="str"><v>La Europea México, S.A. P.I. de C.V.</v></cell></row><row r="521"><cell r="E521"><v>50007692</v></cell><cell r="F521"><v>44125</v></cell><cell r="G521" t="str"><v>R00834</v></cell><cell r="H521" t="str"><v>OPERADORA THE CITY SA DE CV</v></cell></row><row r="522"><cell r="E522"><v>50007693</v></cell><cell r="F522"><v>44125</v></cell><cell r="G522" t="str"><v>C00002</v></cell><cell r="H522" t="str"><v>Acento Culinaria S de RL de CV</v></cell></row><row r="523"><cell r="E523"><v>50007694</v></cell><cell r="F523"><v>44125</v></cell><cell r="G523" t="str"><v>R00125</v></cell><cell r="H523" t="str"><v>CAFE Y RESTAURANTE O S.A. DE C.V.</v></cell></row><row r="524"><cell r="E524"><v>50007695</v></cell><cell r="F524"><v>44125</v></cell><cell r="G524" t="str"><v>C00019</v></cell><cell r="H524" t="str"><v>Comercial City Fresko S de RL de CV</v></cell></row><row r="525"><cell r="E525"><v>50007696</v></cell><cell r="F525"><v>44125</v></cell><cell r="G525" t="str"><v>C00019</v></cell><cell r="H525" t="str"><v>Comercial City Fresko S de RL de CV</v></cell></row><row r="526"><cell r="E526"><v>50007697</v></cell><cell r="F526"><v>44125</v></cell><cell r="G526" t="str"><v>C00001</v></cell><cell r="H526" t="str"><v>Abarrotera del Duero, S.A.  de C.V.</v></cell></row><row r="527"><cell r="E527"><v>50007698</v></cell><cell r="F527"><v>44125</v></cell><cell r="G527" t="str"><v>C00027</v></cell><cell r="H527" t="str"><v>Costco de Mexico, S.A. de C.V.</v></cell></row><row r="528"><cell r="E528"><v>50007699</v></cell><cell r="F528"><v>44125</v></cell><cell r="G528" t="str"><v>C00027</v></cell><cell r="H528" t="str"><v>Costco de Mexico, S.A. de C.V.</v></cell></row><row r="529"><cell r="E529"><v>50007700</v></cell><cell r="F529"><v>44125</v></cell><cell r="G529" t="str"><v>R00348</v></cell><cell r="H529" t="str"><v>GASTRONOMICA CARAMBOLO SA DE CV</v></cell></row><row r="530"><cell r="E530"><v>50007701</v></cell><cell r="F530"><v>44125</v></cell><cell r="G530" t="str"><v>C00058</v></cell><cell r="H530" t="str"><v>La Cubiella, S.A. de C.V.</v></cell></row><row r="531"><cell r="E531"><v>50007702</v></cell><cell r="F531"><v>44125</v></cell><cell r="G531" t="str"><v>C00059</v></cell><cell r="H531" t="str"><v>La Europea México, S.A. P.I. de C.V.</v></cell></row><row r="532"><cell r="E532"><v>50007703</v></cell><cell r="F532"><v>44125</v></cell><cell r="G532" t="str"><v>R00676</v></cell><cell r="H532" t="str"><v>MOET-HENNESSY DE MEXICO SA DE CV</v></cell></row><row r="533"><cell r="E533"><v>50007704</v></cell><cell r="F533"><v>44125</v></cell><cell r="G533" t="str"><v>C00074</v></cell><cell r="H533" t="str"><v>Nueva Wal Mart de Mexico S de RL de CV  WAL MART Y SUPERAMA</v></cell></row><row r="534"><cell r="E534"><v>50007705</v></cell><cell r="F534"><v>44125</v></cell><cell r="G534" t="str"><v>C00101</v></cell><cell r="H534" t="str"><v>Tiendas Chedraui, S.A. de C.V.</v></cell></row><row r="535"><cell r="E535"><v>50007706</v></cell><cell r="F535"><v>44125</v></cell><cell r="G535" t="str"><v>C00115</v></cell><cell r="H535" t="str"><v>Vinoteca  Mexico, S.A. de C.V. (Mty)</v></cell></row><row r="536"><cell r="E536"><v>50007707</v></cell><cell r="F536"><v>44125</v></cell><cell r="G536" t="str"><v>C00165</v></cell><cell r="H536" t="str"><v>Publico en General ( Private Sales )</v></cell></row><row r="537"><cell r="E537"><v>50007708</v></cell><cell r="F537"><v>44125</v></cell><cell r="G537" t="str"><v>C00165</v></cell><cell r="H537" t="str"><v>Publico en General ( Private Sales )</v></cell></row><row r="538"><cell r="E538"><v>50007709</v></cell><cell r="F538"><v>44125</v></cell><cell r="G538" t="str"><v>C00059</v></cell><cell r="H538" t="str"><v>La Europea México, S.A. P.I. de C.V.</v></cell></row><row r="539"><cell r="E539"><v>50007710</v></cell><cell r="F539"><v>44125</v></cell><cell r="G539" t="str"><v>R01199</v></cell><cell r="H539" t="str"><v>BANCO VE POR MAS, S.A FIDEICOMISO 321</v></cell></row><row r="540"><cell r="E540"><v>50007711</v></cell><cell r="F540"><v>44125</v></cell><cell r="G540" t="str"><v>C00031</v></cell><cell r="H540" t="str"><v>Desarrollo Comercial Abarrotero SA de CV</v></cell></row><row r="541"><cell r="E541"><v>50007712</v></cell><cell r="F541"><v>44126</v></cell><cell r="G541" t="str"><v>C00027</v></cell><cell r="H541" t="str"><v>Costco de Mexico, S.A. de C.V.</v></cell></row><row r="542"><cell r="E542"><v>50007713</v></cell><cell r="F542"><v>44126</v></cell><cell r="G542" t="str"><v>C00040</v></cell><cell r="H542" t="str"><v>El Gallito de Toluca SA de CV</v></cell></row><row r="543"><cell r="E543"><v>50007714</v></cell><cell r="F543"><v>44126</v></cell><cell r="G543" t="str"><v>C00056</v></cell><cell r="H543" t="str"><v>La Cava de James SA de CV</v></cell></row><row r="544"><cell r="E544"><v>50007715</v></cell><cell r="F544"><v>44126</v></cell><cell r="G544" t="str"><v>C00060</v></cell><cell r="H544" t="str"><v>La Favoríta del 31, S.A. de C.V.</v></cell></row><row r="545"><cell r="E545"><v>50007716</v></cell><cell r="F545"><v>44126</v></cell><cell r="G545" t="str"><v>C00101</v></cell><cell r="H545" t="str"><v>Tiendas Chedraui, S.A. de C.V.</v></cell></row><row r="546"><cell r="E546"><v>50007717</v></cell><cell r="F546"><v>44126</v></cell><cell r="G546" t="str"><v>C00114</v></cell><cell r="H546" t="str"><v>Vinos y Mas, S.A. de C.V.</v></cell></row><row r="547"><cell r="E547"><v>50007718</v></cell><cell r="F547"><v>44126</v></cell><cell r="G547" t="str"><v>C00114</v></cell><cell r="H547" t="str"><v>Vinos y Mas, S.A. de C.V.</v></cell></row><row r="548"><cell r="E548"><v>50007719</v></cell><cell r="F548"><v>44126</v></cell><cell r="G548" t="str"><v>C00118</v></cell><cell r="H548" t="str"><v>Zamaru Distribuciones SA de CV</v></cell></row><row r="549"><cell r="E549"><v>50007720</v></cell><cell r="F549"><v>44126</v></cell><cell r="G549" t="str"><v>C00001</v></cell><cell r="H549" t="str"><v>Abarrotera del Duero, S.A.  de C.V.</v></cell></row><row r="550"><cell r="E550"><v>50007721</v></cell><cell r="F550"><v>44126</v></cell><cell r="G550" t="str"><v>C00001</v></cell><cell r="H550" t="str"><v>Abarrotera del Duero, S.A.  de C.V.</v></cell></row><row r="551"><cell r="E551"><v>50007722</v></cell><cell r="F551"><v>44126</v></cell><cell r="G551" t="str"><v>C00001</v></cell><cell r="H551" t="str"><v>Abarrotera del Duero, S.A.  de C.V.</v></cell></row><row r="552"><cell r="E552"><v>50007723</v></cell><cell r="F552"><v>44126</v></cell><cell r="G552" t="str"><v>C00015</v></cell><cell r="H552" t="str"><v>Celca Vinos Y Licores SA de CV</v></cell></row><row r="553"><cell r="E553"><v>50007724</v></cell><cell r="F553"><v>44126</v></cell><cell r="G553" t="str"><v>C00039</v></cell><cell r="H553" t="str"><v>El Comondú, S.A. de C.V.</v></cell></row><row r="554"><cell r="E554"><v>50007725</v></cell><cell r="F554"><v>44126</v></cell><cell r="G554" t="str"><v>C00039</v></cell><cell r="H554" t="str"><v>El Comondú, S.A. de C.V.</v></cell></row><row r="555"><cell r="E555"><v>50007726</v></cell><cell r="F555"><v>44126</v></cell><cell r="G555" t="str"><v>C00058</v></cell><cell r="H555" t="str"><v>La Cubiella, S.A. de C.V.</v></cell></row><row r="556"><cell r="E556"><v>50007727</v></cell><cell r="F556"><v>44126</v></cell><cell r="G556" t="str"><v>C00059</v></cell><cell r="H556" t="str"><v>La Europea México, S.A. P.I. de C.V.</v></cell></row><row r="557"><cell r="E557"><v>50007728</v></cell><cell r="F557"><v>44126</v></cell><cell r="G557" t="str"><v>C00059</v></cell><cell r="H557" t="str"><v>La Europea México, S.A. P.I. de C.V.</v></cell></row><row r="558"><cell r="E558"><v>50007729</v></cell><cell r="F558"><v>44126</v></cell><cell r="G558" t="str"><v>C00071</v></cell><cell r="H558" t="str"><v>Mercantil Zapotlan SA de CV</v></cell></row><row r="559"><cell r="E559"><v>50007730</v></cell><cell r="F559"><v>44126</v></cell><cell r="G559" t="str"><v>R00833</v></cell><cell r="H559" t="str"><v>OPERADORA THE CITY SA DE CV</v></cell></row><row r="560"><cell r="E560"><v>50007731</v></cell><cell r="F560"><v>44126</v></cell><cell r="G560" t="str"><v>C00098</v></cell><cell r="H560" t="str"><v>Super Mercados Internacionales HEB S.A. de C.V.</v></cell></row><row r="561"><cell r="E561"><v>50007732</v></cell><cell r="F561"><v>44126</v></cell><cell r="G561" t="str"><v>C00101</v></cell><cell r="H561" t="str"><v>Tiendas Chedraui, S.A. de C.V.</v></cell></row><row r="562"><cell r="E562"><v>50007733</v></cell><cell r="F562"><v>44126</v></cell><cell r="G562" t="str"><v>C00104</v></cell><cell r="H562" t="str"><v>Tiendas Soriana, S.A. de C.V.</v></cell></row><row r="563"><cell r="E563"><v>50007734</v></cell><cell r="F563"><v>44126</v></cell><cell r="G563" t="str"><v>C00104</v></cell><cell r="H563" t="str"><v>Tiendas Soriana, S.A. de C.V.</v></cell></row><row r="564"><cell r="E564"><v>50007735</v></cell><cell r="F564"><v>44126</v></cell><cell r="G564" t="str"><v>R01132</v></cell><cell r="H564" t="str"><v>VALENTIN PLAYA DEL SECRETO SA DE CV</v></cell></row><row r="565"><cell r="E565"><v>50007736</v></cell><cell r="F565"><v>44126</v></cell><cell r="G565" t="str"><v>C00108</v></cell><cell r="H565" t="str"><v>Videmont , S.A. de C.V.</v></cell></row><row r="566"><cell r="E566"><v>50007737</v></cell><cell r="F566"><v>44126</v></cell><cell r="G566" t="str"><v>C00115</v></cell><cell r="H566" t="str"><v>Vinoteca  Mexico, S.A. de C.V. (Mty)</v></cell></row><row r="567"><cell r="E567"><v>50007738</v></cell><cell r="F567"><v>44126</v></cell><cell r="G567" t="str"><v>C00115</v></cell><cell r="H567" t="str"><v>Vinoteca  Mexico, S.A. de C.V. (Mty)</v></cell></row><row r="568"><cell r="E568"><v>50007739</v></cell><cell r="F568"><v>44126</v></cell><cell r="G568" t="str"><v>C00071</v></cell><cell r="H568" t="str"><v>Mercantil Zapotlan SA de CV</v></cell></row><row r="569"><cell r="E569"><v>50007740</v></cell><cell r="F569"><v>44126</v></cell><cell r="G569" t="str"><v>C00059</v></cell><cell r="H569" t="str"><v>La Europea México, S.A. P.I. de C.V.</v></cell></row><row r="570"><cell r="E570"><v>50007741</v></cell><cell r="F570"><v>44126</v></cell><cell r="G570" t="str"><v>C00071</v></cell><cell r="H570" t="str"><v>Mercantil Zapotlan SA de CV</v></cell></row><row r="571"><cell r="E571"><v>50007742</v></cell><cell r="F571"><v>44126</v></cell><cell r="G571" t="str"><v>C00019</v></cell><cell r="H571" t="str"><v>Comercial City Fresko S de RL de CV</v></cell></row><row r="572"><cell r="E572"><v>50007743</v></cell><cell r="F572"><v>44126</v></cell><cell r="G572" t="str"><v>C00059</v></cell><cell r="H572" t="str"><v>La Europea México, S.A. P.I. de C.V.</v></cell></row><row r="573"><cell r="E573"><v>50007744</v></cell><cell r="F573"><v>44126</v></cell><cell r="G573" t="str"><v>C00060</v></cell><cell r="H573" t="str"><v>La Favoríta del 31, S.A. de C.V.</v></cell></row><row r="574"><cell r="E574"><v>50007745</v></cell><cell r="F574"><v>44126</v></cell><cell r="G574" t="str"><v>R00734</v></cell><cell r="H574" t="str"><v>OPERADORA DE ALIMENTOS DIAGONAL SAN ANTONIO SAPI DE CV</v></cell></row><row r="575"><cell r="E575"><v>50007746</v></cell><cell r="F575"><v>44126</v></cell><cell r="G575" t="str"><v>C00077</v></cell><cell r="H575" t="str"><v>Operadora Prissa S.A. de C.V.</v></cell></row><row r="576"><cell r="E576"><v>50007747</v></cell><cell r="F576"><v>44126</v></cell><cell r="G576" t="str"><v>C00118</v></cell><cell r="H576" t="str"><v>Zamaru Distribuciones SA de CV</v></cell></row><row r="577"><cell r="E577"><v>50007748</v></cell><cell r="F577"><v>44127</v></cell><cell r="G577" t="str"><v>C00001</v></cell><cell r="H577" t="str"><v>Abarrotera del Duero, S.A.  de C.V.</v></cell></row><row r="578"><cell r="E578"><v>50007749</v></cell><cell r="F578"><v>44127</v></cell><cell r="G578" t="str"><v>C00019</v></cell><cell r="H578" t="str"><v>Comercial City Fresko S de RL de CV</v></cell></row><row r="579"><cell r="E579"><v>50007750</v></cell><cell r="F579"><v>44127</v></cell><cell r="G579" t="str"><v>C00104</v></cell><cell r="H579" t="str"><v>Tiendas Soriana, S.A. de C.V.</v></cell></row><row r="580"><cell r="E580"><v>50007751</v></cell><cell r="F580"><v>44127</v></cell><cell r="G580" t="str"><v>C00104</v></cell><cell r="H580" t="str"><v>Tiendas Soriana, S.A. de C.V.</v></cell></row><row r="581"><cell r="E581"><v>50007752</v></cell><cell r="F581"><v>44127</v></cell><cell r="G581" t="str"><v>C00104</v></cell><cell r="H581" t="str"><v>Tiendas Soriana, S.A. de C.V.</v></cell></row><row r="582"><cell r="E582"><v>50007753</v></cell><cell r="F582"><v>44127</v></cell><cell r="G582" t="str"><v>C00001</v></cell><cell r="H582" t="str"><v>Abarrotera del Duero, S.A.  de C.V.</v></cell></row><row r="583"><cell r="E583"><v>50007754</v></cell><cell r="F583"><v>44127</v></cell><cell r="G583" t="str"><v>C00015</v></cell><cell r="H583" t="str"><v>Celca Vinos Y Licores SA de CV</v></cell></row><row r="584"><cell r="E584"><v>50007755</v></cell><cell r="F584"><v>44127</v></cell><cell r="G584" t="str"><v>C00070</v></cell><cell r="H584" t="str"><v>Mercantil Cabadas, S.A. de C.V</v></cell></row><row r="585"><cell r="E585"><v>50007756</v></cell><cell r="F585"><v>44127</v></cell><cell r="G585" t="str"><v>C00071</v></cell><cell r="H585" t="str"><v>Mercantil Zapotlan SA de CV</v></cell></row><row r="586"><cell r="E586"><v>50007757</v></cell><cell r="F586"><v>44127</v></cell><cell r="G586" t="str"><v>R00676</v></cell><cell r="H586" t="str"><v>MOET-HENNESSY DE MEXICO SA DE CV</v></cell></row><row r="587"><cell r="E587"><v>50007758</v></cell><cell r="F587"><v>44127</v></cell><cell r="G587" t="str"><v>R00676</v></cell><cell r="H587" t="str"><v>MOET-HENNESSY DE MEXICO SA DE CV</v></cell></row><row r="588"><cell r="E588"><v>50007759</v></cell><cell r="F588"><v>44127</v></cell><cell r="G588" t="str"><v>R00676</v></cell><cell r="H588" t="str"><v>MOET-HENNESSY DE MEXICO SA DE CV</v></cell></row><row r="589"><cell r="E589"><v>50007760</v></cell><cell r="F589"><v>44127</v></cell><cell r="G589" t="str"><v>R00676</v></cell><cell r="H589" t="str"><v>MOET-HENNESSY DE MEXICO SA DE CV</v></cell></row><row r="590"><cell r="E590"><v>50007761</v></cell><cell r="F590"><v>44127</v></cell><cell r="G590" t="str"><v>C00086</v></cell><cell r="H590" t="str"><v>Publico en General Terceros</v></cell></row><row r="591"><cell r="E591"><v>50007762</v></cell><cell r="F591"><v>44127</v></cell><cell r="G591" t="str"><v>C00001</v></cell><cell r="H591" t="str"><v>Abarrotera del Duero, S.A.  de C.V.</v></cell></row><row r="592"><cell r="E592"><v>50007763</v></cell><cell r="F592"><v>44127</v></cell><cell r="G592" t="str"><v>C00006</v></cell><cell r="H592" t="str"><v>Autoservicio La Playa SA de CV</v></cell></row><row r="593"><cell r="E593"><v>50007764</v></cell><cell r="F593"><v>44127</v></cell><cell r="G593" t="str"><v>R00676</v></cell><cell r="H593" t="str"><v>MOET-HENNESSY DE MEXICO SA DE CV</v></cell></row><row r="594"><cell r="E594"><v>50007765</v></cell><cell r="F594"><v>44127</v></cell><cell r="G594" t="str"><v>C00059</v></cell><cell r="H594" t="str"><v>La Europea México, S.A. P.I. de C.V.</v></cell></row><row r="595"><cell r="E595"><v>50007766</v></cell><cell r="F595"><v>44128</v></cell><cell r="G595" t="str"><v>C00020</v></cell><cell r="H595" t="str"><v>Comercializadora de Vinos Alianza SA de CV</v></cell></row><row r="596"><cell r="E596"><v>50007767</v></cell><cell r="F596"><v>44130</v></cell><cell r="G596" t="str"><v>C00098</v></cell><cell r="H596" t="str"><v>Super Mercados Internacionales HEB S.A. de C.V.</v></cell></row><row r="597"><cell r="E597"><v>50007768</v></cell><cell r="F597"><v>44130</v></cell><cell r="G597" t="str"><v>C00012</v></cell><cell r="H597" t="str"><v>Cabo Wines SA de CV</v></cell></row><row r="598"><cell r="E598"><v>50007769</v></cell><cell r="F598"><v>44130</v></cell><cell r="G598" t="str"><v>C00037</v></cell><cell r="H598" t="str"><v>Divisal SA de CV</v></cell></row><row r="599"><cell r="E599"><v>50007770</v></cell><cell r="F599"><v>44130</v></cell><cell r="G599" t="str"><v>C00048</v></cell><cell r="H599" t="str"><v>Golden Distribuciones MX S de RL de CV</v></cell></row><row r="600"><cell r="E600"><v>50007771</v></cell><cell r="F600"><v>44130</v></cell><cell r="G600" t="str"><v>C00070</v></cell><cell r="H600" t="str"><v>Mercantil Cabadas, S.A. de C.V</v></cell></row><row r="601"><cell r="E601"><v>50007772</v></cell><cell r="F601"><v>44130</v></cell><cell r="G601" t="str"><v>R01107</v></cell><cell r="H601" t="str"><v>TRES PICHONES GLOTONES SA DE CV</v></cell></row><row r="602"><cell r="E602"><v>50007773</v></cell><cell r="F602"><v>44130</v></cell><cell r="G602" t="str"><v>R01195</v></cell><cell r="H602" t="str"><v>BANCO VE POR MAS, SA. FIDEICOMISO 321</v></cell></row><row r="603"><cell r="E603"><v>50007774</v></cell><cell r="F603"><v>44130</v></cell><cell r="G603" t="str"><v>C00041</v></cell><cell r="H603" t="str"><v>El Palacio de Hierro, S.A. de C.V.</v></cell></row><row r="604"><cell r="E604"><v>50007775</v></cell><cell r="F604"><v>44130</v></cell><cell r="G604" t="str"><v>C00073</v></cell><cell r="H604" t="str"><v>Nueva Wal Mart de Mexico S de RL de CV  Sams</v></cell></row><row r="605"><cell r="E605"><v>50007776</v></cell><cell r="F605"><v>44130</v></cell><cell r="G605" t="str"><v>C00012</v></cell><cell r="H605" t="str"><v>Cabo Wines SA de CV</v></cell></row><row r="606"><cell r="E606"><v>50007777</v></cell><cell r="F606"><v>44130</v></cell><cell r="G606" t="str"><v>C00034</v></cell><cell r="H606" t="str"><v>Distribuidora del Cantábrico, S.A. de C.V.</v></cell></row><row r="607"><cell r="E607"><v>50007778</v></cell><cell r="F607"><v>44130</v></cell><cell r="G607" t="str"><v>C00037</v></cell><cell r="H607" t="str"><v>Divisal SA de CV</v></cell></row><row r="608"><cell r="E608"><v>50007779</v></cell><cell r="F608"><v>44130</v></cell><cell r="G608" t="str"><v>C00041</v></cell><cell r="H608" t="str"><v>El Palacio de Hierro, S.A. de C.V.</v></cell></row><row r="609"><cell r="E609"><v>50007780</v></cell><cell r="F609"><v>44130</v></cell><cell r="G609" t="str"><v>R01474</v></cell><cell r="H609" t="str"><v>Fideicomiso Operador Pedregal Número 3875</v></cell></row><row r="610"><cell r="E610"><v>50007781</v></cell><cell r="F610"><v>44130</v></cell><cell r="G610" t="str"><v>C00044</v></cell><cell r="H610" t="str"><v>FRANCISCO ARIEL ROSALES FLORES</v></cell></row><row r="611"><cell r="E611"><v>50007782</v></cell><cell r="F611"><v>44130</v></cell><cell r="G611" t="str"><v>C00044</v></cell><cell r="H611" t="str"><v>FRANCISCO ARIEL ROSALES FLORES</v></cell></row><row r="612"><cell r="E612"><v>50007783</v></cell><cell r="F612"><v>44130</v></cell><cell r="G612" t="str"><v>C00056</v></cell><cell r="H612" t="str"><v>La Cava de James SA de CV</v></cell></row><row r="613"><cell r="E613"><v>50007784</v></cell><cell r="F613"><v>44130</v></cell><cell r="G613" t="str"><v>C00059</v></cell><cell r="H613" t="str"><v>La Europea México, S.A. P.I. de C.V.</v></cell></row><row r="614"><cell r="E614"><v>50007785</v></cell><cell r="F614"><v>44130</v></cell><cell r="G614" t="str"><v>C00059</v></cell><cell r="H614" t="str"><v>La Europea México, S.A. P.I. de C.V.</v></cell></row><row r="615"><cell r="E615"><v>50007786</v></cell><cell r="F615"><v>44130</v></cell><cell r="G615" t="str"><v>R00676</v></cell><cell r="H615" t="str"><v>MOET-HENNESSY DE MEXICO SA DE CV</v></cell></row><row r="616"><cell r="E616"><v>50007787</v></cell><cell r="F616"><v>44130</v></cell><cell r="G616" t="str"><v>C00073</v></cell><cell r="H616" t="str"><v>Nueva Wal Mart de Mexico S de RL de CV  Sams</v></cell></row><row r="617"><cell r="E617"><v>50007788</v></cell><cell r="F617"><v>44130</v></cell><cell r="G617" t="str"><v>C00105</v></cell><cell r="H617" t="str"><v>Tiendas Soriana, S.A. de C.V.    (City Club)</v></cell></row><row r="618"><cell r="E618"><v>50007789</v></cell><cell r="F618"><v>44130</v></cell><cell r="G618" t="str"><v>C00006</v></cell><cell r="H618" t="str"><v>Autoservicio La Playa SA de CV</v></cell></row><row r="619"><cell r="E619"><v>50007790</v></cell><cell r="F619"><v>44130</v></cell><cell r="G619" t="str"><v>C00037</v></cell><cell r="H619" t="str"><v>Divisal SA de CV</v></cell></row><row r="620"><cell r="E620"><v>50007791</v></cell><cell r="F620"><v>44130</v></cell><cell r="G620" t="str"><v>C00006</v></cell><cell r="H620" t="str"><v>Autoservicio La Playa SA de CV</v></cell></row><row r="621"><cell r="E621"><v>50007792</v></cell><cell r="F621"><v>44130</v></cell><cell r="G621" t="str"><v>C00023</v></cell><cell r="H621" t="str"><v>Comercializadora y Distribuidora Vitivinicola SA de CV</v></cell></row><row r="622"><cell r="E622"><v>50007793</v></cell><cell r="F622"><v>44130</v></cell><cell r="G622" t="str"><v>C00023</v></cell><cell r="H622" t="str"><v>Comercializadora y Distribuidora Vitivinicola SA de CV</v></cell></row><row r="623"><cell r="E623"><v>50007794</v></cell><cell r="F623"><v>44130</v></cell><cell r="G623" t="str"><v>C00074</v></cell><cell r="H623" t="str"><v>Nueva Wal Mart de Mexico S de RL de CV  WAL MART Y SUPERAMA</v></cell></row><row r="624"><cell r="E624"><v>50007795</v></cell><cell r="F624"><v>44130</v></cell><cell r="G624" t="str"><v>C00074</v></cell><cell r="H624" t="str"><v>Nueva Wal Mart de Mexico S de RL de CV  WAL MART Y SUPERAMA</v></cell></row><row r="625"><cell r="E625"><v>50007796</v></cell><cell r="F625"><v>44130</v></cell><cell r="G625" t="str"><v>C00074</v></cell><cell r="H625" t="str"><v>Nueva Wal Mart de Mexico S de RL de CV  WAL MART Y SUPERAMA</v></cell></row><row r="626"><cell r="E626"><v>50007797</v></cell><cell r="F626"><v>44130</v></cell><cell r="G626" t="str"><v>C00074</v></cell><cell r="H626" t="str"><v>Nueva Wal Mart de Mexico S de RL de CV  WAL MART Y SUPERAMA</v></cell></row><row r="627"><cell r="E627"><v>50007798</v></cell><cell r="F627"><v>44130</v></cell><cell r="G627" t="str"><v>C00074</v></cell><cell r="H627" t="str"><v>Nueva Wal Mart de Mexico S de RL de CV  WAL MART Y SUPERAMA</v></cell></row><row r="628"><cell r="E628"><v>50007799</v></cell><cell r="F628"><v>44130</v></cell><cell r="G628" t="str"><v>C00074</v></cell><cell r="H628" t="str"><v>Nueva Wal Mart de Mexico S de RL de CV  WAL MART Y SUPERAMA</v></cell></row><row r="629"><cell r="E629"><v>50007800</v></cell><cell r="F629"><v>44130</v></cell><cell r="G629" t="str"><v>C00074</v></cell><cell r="H629" t="str"><v>Nueva Wal Mart de Mexico S de RL de CV  WAL MART Y SUPERAMA</v></cell></row><row r="630"><cell r="E630"><v>50007801</v></cell><cell r="F630"><v>44130</v></cell><cell r="G630" t="str"><v>C00101</v></cell><cell r="H630" t="str"><v>Tiendas Chedraui, S.A. de C.V.</v></cell></row><row r="631"><cell r="E631"><v>50007802</v></cell><cell r="F631"><v>44130</v></cell><cell r="G631" t="str"><v>C00104</v></cell><cell r="H631" t="str"><v>Tiendas Soriana, S.A. de C.V.</v></cell></row><row r="632"><cell r="E632"><v>50007803</v></cell><cell r="F632"><v>44130</v></cell><cell r="G632" t="str"><v>C00104</v></cell><cell r="H632" t="str"><v>Tiendas Soriana, S.A. de C.V.</v></cell></row><row r="633"><cell r="E633"><v>50007804</v></cell><cell r="F633"><v>44130</v></cell><cell r="G633" t="str"><v>C00104</v></cell><cell r="H633" t="str"><v>Tiendas Soriana, S.A. de C.V.</v></cell></row><row r="634"><cell r="E634"><v>50007805</v></cell><cell r="F634"><v>44130</v></cell><cell r="G634" t="str"><v>C00104</v></cell><cell r="H634" t="str"><v>Tiendas Soriana, S.A. de C.V.</v></cell></row><row r="635"><cell r="E635"><v>50007806</v></cell><cell r="F635"><v>44130</v></cell><cell r="G635" t="str"><v>C00104</v></cell><cell r="H635" t="str"><v>Tiendas Soriana, S.A. de C.V.</v></cell></row><row r="636"><cell r="E636"><v>50007807</v></cell><cell r="F636"><v>44131</v></cell><cell r="G636" t="str"><v>C00162</v></cell><cell r="H636" t="str"><v>Monica Moreno Avalos</v></cell></row><row r="637"><cell r="E637"><v>50007808</v></cell><cell r="F637"><v>44131</v></cell><cell r="G637" t="str"><v>C00165</v></cell><cell r="H637" t="str"><v>Publico en General ( Private Sales )</v></cell></row><row r="638"><cell r="E638"><v>50007809</v></cell><cell r="F638"><v>44131</v></cell><cell r="G638" t="str"><v>C00165</v></cell><cell r="H638" t="str"><v>Publico en General ( Private Sales )</v></cell></row><row r="639"><cell r="E639"><v>50007810</v></cell><cell r="F639"><v>44131</v></cell><cell r="G639" t="str"><v>C00165</v></cell><cell r="H639" t="str"><v>Publico en General ( Private Sales )</v></cell></row><row r="640"><cell r="E640"><v>50007811</v></cell><cell r="F640"><v>44131</v></cell><cell r="G640" t="str"><v>C00165</v></cell><cell r="H640" t="str"><v>Publico en General ( Private Sales )</v></cell></row><row r="641"><cell r="E641"><v>50007812</v></cell><cell r="F641"><v>44131</v></cell><cell r="G641" t="str"><v>C00165</v></cell><cell r="H641" t="str"><v>Publico en General ( Private Sales )</v></cell></row><row r="642"><cell r="E642"><v>50007813</v></cell><cell r="F642"><v>44131</v></cell><cell r="G642" t="str"><v>C00165</v></cell><cell r="H642" t="str"><v>Publico en General ( Private Sales )</v></cell></row><row r="643"><cell r="E643"><v>50007814</v></cell><cell r="F643"><v>44131</v></cell><cell r="G643" t="str"><v>C00165</v></cell><cell r="H643" t="str"><v>Publico en General ( Private Sales )</v></cell></row><row r="644"><cell r="E644"><v>50007815</v></cell><cell r="F644"><v>44131</v></cell><cell r="G644" t="str"><v>C00165</v></cell><cell r="H644" t="str"><v>Publico en General ( Private Sales )</v></cell></row><row r="645"><cell r="E645"><v>50007816</v></cell><cell r="F645"><v>44131</v></cell><cell r="G645" t="str"><v>C00165</v></cell><cell r="H645" t="str"><v>Publico en General ( Private Sales )</v></cell></row><row r="646"><cell r="E646"><v>50007817</v></cell><cell r="F646"><v>44131</v></cell><cell r="G646" t="str"><v>C00165</v></cell><cell r="H646" t="str"><v>Publico en General ( Private Sales )</v></cell></row><row r="647"><cell r="E647"><v>50007818</v></cell><cell r="F647"><v>44131</v></cell><cell r="G647" t="str"><v>C00165</v></cell><cell r="H647" t="str"><v>Publico en General ( Private Sales )</v></cell></row><row r="648"><cell r="E648"><v>50007819</v></cell><cell r="F648"><v>44131</v></cell><cell r="G648" t="str"><v>C00165</v></cell><cell r="H648" t="str"><v>Publico en General ( Private Sales )</v></cell></row><row r="649"><cell r="E649"><v>50007820</v></cell><cell r="F649"><v>44131</v></cell><cell r="G649" t="str"><v>C00165</v></cell><cell r="H649" t="str"><v>Publico en General ( Private Sales )</v></cell></row><row r="650"><cell r="E650"><v>50007821</v></cell><cell r="F650"><v>44131</v></cell><cell r="G650" t="str"><v>C00074</v></cell><cell r="H650" t="str"><v>Nueva Wal Mart de Mexico S de RL de CV  WAL MART Y SUPERAMA</v></cell></row><row r="651"><cell r="E651"><v>50007822</v></cell><cell r="F651"><v>44131</v></cell><cell r="G651" t="str"><v>C00074</v></cell><cell r="H651" t="str"><v>Nueva Wal Mart de Mexico S de RL de CV  WAL MART Y SUPERAMA</v></cell></row><row r="652"><cell r="E652"><v>50007823</v></cell><cell r="F652"><v>44131</v></cell><cell r="G652" t="str"><v>C00074</v></cell><cell r="H652" t="str"><v>Nueva Wal Mart de Mexico S de RL de CV  WAL MART Y SUPERAMA</v></cell></row><row r="653"><cell r="E653"><v>50007824</v></cell><cell r="F653"><v>44131</v></cell><cell r="G653" t="str"><v>C00074</v></cell><cell r="H653" t="str"><v>Nueva Wal Mart de Mexico S de RL de CV  WAL MART Y SUPERAMA</v></cell></row><row r="654"><cell r="E654"><v>50007825</v></cell><cell r="F654"><v>44131</v></cell><cell r="G654" t="str"><v>C00074</v></cell><cell r="H654" t="str"><v>Nueva Wal Mart de Mexico S de RL de CV  WAL MART Y SUPERAMA</v></cell></row><row r="655"><cell r="E655"><v>50007826</v></cell><cell r="F655"><v>44131</v></cell><cell r="G655" t="str"><v>C00074</v></cell><cell r="H655" t="str"><v>Nueva Wal Mart de Mexico S de RL de CV  WAL MART Y SUPERAMA</v></cell></row><row r="656"><cell r="E656"><v>50007827</v></cell><cell r="F656"><v>44131</v></cell><cell r="G656" t="str"><v>C00077</v></cell><cell r="H656" t="str"><v>Operadora Prissa S.A. de C.V.</v></cell></row><row r="657"><cell r="E657"><v>50007828</v></cell><cell r="F657"><v>44131</v></cell><cell r="G657" t="str"><v>C00104</v></cell><cell r="H657" t="str"><v>Tiendas Soriana, S.A. de C.V.</v></cell></row><row r="658"><cell r="E658"><v>50007829</v></cell><cell r="F658"><v>44131</v></cell><cell r="G658" t="str"><v>C00037</v></cell><cell r="H658" t="str"><v>Divisal SA de CV</v></cell></row><row r="659"><cell r="E659"><v>50007830</v></cell><cell r="F659"><v>44131</v></cell><cell r="G659" t="str"><v>C00037</v></cell><cell r="H659" t="str"><v>Divisal SA de CV</v></cell></row><row r="660"><cell r="E660"><v>50007831</v></cell><cell r="F660"><v>44131</v></cell><cell r="G660" t="str"><v>C00037</v></cell><cell r="H660" t="str"><v>Divisal SA de CV</v></cell></row><row r="661"><cell r="E661"><v>50007832</v></cell><cell r="F661"><v>44131</v></cell><cell r="G661" t="str"><v>C00104</v></cell><cell r="H661" t="str"><v>Tiendas Soriana, S.A. de C.V.</v></cell></row><row r="662"><cell r="E662"><v>50007833</v></cell><cell r="F662"><v>44131</v></cell><cell r="G662" t="str"><v>C00104</v></cell><cell r="H662" t="str"><v>Tiendas Soriana, S.A. de C.V.</v></cell></row><row r="663"><cell r="E663"><v>50007834</v></cell><cell r="F663"><v>44131</v></cell><cell r="G663" t="str"><v>C00104</v></cell><cell r="H663" t="str"><v>Tiendas Soriana, S.A. de C.V.</v></cell></row><row r="664"><cell r="E664"><v>50007835</v></cell><cell r="F664"><v>44131</v></cell><cell r="G664" t="str"><v>C00104</v></cell><cell r="H664" t="str"><v>Tiendas Soriana, S.A. de C.V.</v></cell></row><row r="665"><cell r="E665"><v>50007836</v></cell><cell r="F665"><v>44131</v></cell><cell r="G665" t="str"><v>C00104</v></cell><cell r="H665" t="str"><v>Tiendas Soriana, S.A. de C.V.</v></cell></row><row r="666"><cell r="E666"><v>50007837</v></cell><cell r="F666"><v>44131</v></cell><cell r="G666" t="str"><v>C00104</v></cell><cell r="H666" t="str"><v>Tiendas Soriana, S.A. de C.V.</v></cell></row><row r="667"><cell r="E667"><v>50007838</v></cell><cell r="F667"><v>44131</v></cell><cell r="G667" t="str"><v>C00086</v></cell><cell r="H667" t="str"><v>Publico en General Terceros</v></cell></row><row r="668"><cell r="E668"><v>50007839</v></cell><cell r="F668"><v>44131</v></cell><cell r="G668" t="str"><v>C00111</v></cell><cell r="H668" t="str"><v>Vinos América, S.A. de C.V.</v></cell></row><row r="669"><cell r="E669"><v>50007840</v></cell><cell r="F669"><v>44131</v></cell><cell r="G669" t="str"><v>C00074</v></cell><cell r="H669" t="str"><v>Nueva Wal Mart de Mexico S de RL de CV  WAL MART Y SUPERAMA</v></cell></row><row r="670"><cell r="E670"><v>50007841</v></cell><cell r="F670"><v>44131</v></cell><cell r="G670" t="str"><v>C00074</v></cell><cell r="H670" t="str"><v>Nueva Wal Mart de Mexico S de RL de CV  WAL MART Y SUPERAMA</v></cell></row><row r="671"><cell r="E671"><v>50007842</v></cell><cell r="F671"><v>44131</v></cell><cell r="G671" t="str"><v>C00104</v></cell><cell r="H671" t="str"><v>Tiendas Soriana, S.A. de C.V.</v></cell></row><row r="672"><cell r="E672"><v>50007843</v></cell><cell r="F672"><v>44131</v></cell><cell r="G672" t="str"><v>C00104</v></cell><cell r="H672" t="str"><v>Tiendas Soriana, S.A. de C.V.</v></cell></row><row r="673"><cell r="E673"><v>50007844</v></cell><cell r="F673"><v>44131</v></cell><cell r="G673" t="str"><v>C00111</v></cell><cell r="H673" t="str"><v>Vinos América, S.A. de C.V.</v></cell></row><row r="674"><cell r="E674"><v>50007845</v></cell><cell r="F674"><v>44131</v></cell><cell r="G674" t="str"><v>C00115</v></cell><cell r="H674" t="str"><v>Vinoteca  Mexico, S.A. de C.V. (Mty)</v></cell></row><row r="675"><cell r="E675"><v>50007846</v></cell><cell r="F675"><v>44131</v></cell><cell r="G675" t="str"><v>C00086</v></cell><cell r="H675" t="str"><v>Publico en General Terceros</v></cell></row><row r="676"><cell r="E676"><v>50007847</v></cell><cell r="F676"><v>44131</v></cell><cell r="G676" t="str"><v>C00051</v></cell><cell r="H676" t="str"><v>Grupo Magadan S de RL de CV</v></cell></row><row r="677"><cell r="E677"><v>50007848</v></cell><cell r="F677"><v>44131</v></cell><cell r="G677" t="str"><v>R00676</v></cell><cell r="H677" t="str"><v>MOET-HENNESSY DE MEXICO SA DE CV</v></cell></row><row r="678"><cell r="E678"><v>50007849</v></cell><cell r="F678"><v>44131</v></cell><cell r="G678" t="str"><v>R00676</v></cell><cell r="H678" t="str"><v>MOET-HENNESSY DE MEXICO SA DE CV</v></cell></row><row r="679"><cell r="E679"><v>50007850</v></cell><cell r="F679"><v>44131</v></cell><cell r="G679" t="str"><v>C00113</v></cell><cell r="H679" t="str"><v>Vinos y Licores Valverde SA de CV</v></cell></row><row r="680"><cell r="E680"><v>50007851</v></cell><cell r="F680"><v>44131</v></cell><cell r="G680" t="str"><v>C00115</v></cell><cell r="H680" t="str"><v>Vinoteca  Mexico, S.A. de C.V. (Mty)</v></cell></row><row r="681"><cell r="E681"><v>50007852</v></cell><cell r="F681"><v>44131</v></cell><cell r="G681" t="str"><v>C00033</v></cell><cell r="H681" t="str"><v>Distribuidora  de Vinos y Licores Liquis SA de CV</v></cell></row><row r="682"><cell r="E682"><v>50007853</v></cell><cell r="F682"><v>44131</v></cell><cell r="G682" t="str"><v>C00033</v></cell><cell r="H682" t="str"><v>Distribuidora  de Vinos y Licores Liquis SA de CV</v></cell></row><row r="683"><cell r="E683"><v>50007854</v></cell><cell r="F683"><v>44131</v></cell><cell r="G683" t="str"><v>C00027</v></cell><cell r="H683" t="str"><v>Costco de Mexico, S.A. de C.V.</v></cell></row><row r="684"><cell r="E684"><v>50007855</v></cell><cell r="F684"><v>44131</v></cell><cell r="G684" t="str"><v>C00021</v></cell><cell r="H684" t="str"><v>COMERCIALIZADORA DEL CENTRO DEL NOROESTE, SA DE CV</v></cell></row><row r="685"><cell r="E685"><v>50007856</v></cell><cell r="F685"><v>44131</v></cell><cell r="G685" t="str"><v>C00051</v></cell><cell r="H685" t="str"><v>Grupo Magadan S de RL de CV</v></cell></row><row r="686"><cell r="E686"><v>50007857</v></cell><cell r="F686"><v>44131</v></cell><cell r="G686" t="str"><v>C00066</v></cell><cell r="H686" t="str"><v>Magadan Quima de Hidalgo SA de CV</v></cell></row><row r="687"><cell r="E687"><v>50007858</v></cell><cell r="F687"><v>44131</v></cell><cell r="G687" t="str"><v>C00165</v></cell><cell r="H687" t="str"><v>Publico en General ( Private Sales )</v></cell></row><row r="688"><cell r="E688"><v>50007859</v></cell><cell r="F688"><v>44132</v></cell><cell r="G688" t="str"><v>C00001</v></cell><cell r="H688" t="str"><v>Abarrotera del Duero, S.A.  de C.V.</v></cell></row><row r="689"><cell r="E689"><v>50007860</v></cell><cell r="F689"><v>44132</v></cell><cell r="G689" t="str"><v>C00027</v></cell><cell r="H689" t="str"><v>Costco de Mexico, S.A. de C.V.</v></cell></row><row r="690"><cell r="E690"><v>50007861</v></cell><cell r="F690"><v>44132</v></cell><cell r="G690" t="str"><v>C00027</v></cell><cell r="H690" t="str"><v>Costco de Mexico, S.A. de C.V.</v></cell></row><row r="691"><cell r="E691"><v>50007862</v></cell><cell r="F691"><v>44132</v></cell><cell r="G691" t="str"><v>C00027</v></cell><cell r="H691" t="str"><v>Costco de Mexico, S.A. de C.V.</v></cell></row><row r="692"><cell r="E692"><v>50007863</v></cell><cell r="F692"><v>44132</v></cell><cell r="G692" t="str"><v>C00031</v></cell><cell r="H692" t="str"><v>Desarrollo Comercial Abarrotero SA de CV</v></cell></row><row r="693"><cell r="E693"><v>50007864</v></cell><cell r="F693"><v>44132</v></cell><cell r="G693" t="str"><v>C00040</v></cell><cell r="H693" t="str"><v>El Gallito de Toluca SA de CV</v></cell></row><row r="694"><cell r="E694"><v>50007865</v></cell><cell r="F694"><v>44132</v></cell><cell r="G694" t="str"><v>R00676</v></cell><cell r="H694" t="str"><v>MOET-HENNESSY DE MEXICO SA DE CV</v></cell></row><row r="695"><cell r="E695"><v>50007866</v></cell><cell r="F695"><v>44132</v></cell><cell r="G695" t="str"><v>C00101</v></cell><cell r="H695" t="str"><v>Tiendas Chedraui, S.A. de C.V.</v></cell></row><row r="696"><cell r="E696"><v>50007867</v></cell><cell r="F696"><v>44132</v></cell><cell r="G696" t="str"><v>C00086</v></cell><cell r="H696" t="str"><v>Publico en General Terceros</v></cell></row><row r="697"><cell r="E697"><v>50007868</v></cell><cell r="F697"><v>44132</v></cell><cell r="G697" t="str"><v>C00086</v></cell><cell r="H697" t="str"><v>Publico en General Terceros</v></cell></row><row r="698"><cell r="E698"><v>50007869</v></cell><cell r="F698"><v>44132</v></cell><cell r="G698" t="str"><v>C00086</v></cell><cell r="H698" t="str"><v>Publico en General Terceros</v></cell></row><row r="699"><cell r="E699"><v>50007870</v></cell><cell r="F699"><v>44132</v></cell><cell r="G699" t="str"><v>C00073</v></cell><cell r="H699" t="str"><v>Nueva Wal Mart de Mexico S de RL de CV  Sams</v></cell></row><row r="700"><cell r="E700"><v>50007871</v></cell><cell r="F700"><v>44132</v></cell><cell r="G700" t="str"><v>R01024</v></cell><cell r="H700" t="str"><v>RESTAURANTES PORFIRIOS CANCUN SA DE CV</v></cell></row><row r="701"><cell r="E701"><v>50007872</v></cell><cell r="F701"><v>44132</v></cell><cell r="G701" t="str"><v>C00165</v></cell><cell r="H701" t="str"><v>Publico en General ( Private Sales )</v></cell></row><row r="702"><cell r="E702"><v>50007873</v></cell><cell r="F702"><v>44132</v></cell><cell r="G702" t="str"><v>C00165</v></cell><cell r="H702" t="str"><v>Publico en General ( Private Sales )</v></cell></row><row r="703"><cell r="E703"><v>50007874</v></cell><cell r="F703"><v>44132</v></cell><cell r="G703" t="str"><v>C00165</v></cell><cell r="H703" t="str"><v>Publico en General ( Private Sales )</v></cell></row><row r="704"><cell r="E704"><v>50007875</v></cell><cell r="F704"><v>44132</v></cell><cell r="G704" t="str"><v>C00165</v></cell><cell r="H704" t="str"><v>Publico en General ( Private Sales )</v></cell></row><row r="705"><cell r="E705"><v>50007876</v></cell><cell r="F705"><v>44132</v></cell><cell r="G705" t="str"><v>C00165</v></cell><cell r="H705" t="str"><v>Publico en General ( Private Sales )</v></cell></row><row r="706"><cell r="E706"><v>50007877</v></cell><cell r="F706"><v>44132</v></cell><cell r="G706" t="str"><v>C00165</v></cell><cell r="H706" t="str"><v>Publico en General ( Private Sales )</v></cell></row><row r="707"><cell r="E707"><v>50007878</v></cell><cell r="F707"><v>44132</v></cell><cell r="G707" t="str"><v>C00165</v></cell><cell r="H707" t="str"><v>Publico en General ( Private Sales )</v></cell></row><row r="708"><cell r="E708"><v>50007879</v></cell><cell r="F708"><v>44132</v></cell><cell r="G708" t="str"><v>C00165</v></cell><cell r="H708" t="str"><v>Publico en General ( Private Sales )</v></cell></row><row r="709"><cell r="E709"><v>50007880</v></cell><cell r="F709"><v>44132</v></cell><cell r="G709" t="str"><v>C00165</v></cell><cell r="H709" t="str"><v>Publico en General ( Private Sales )</v></cell></row><row r="710"><cell r="E710"><v>50007881</v></cell><cell r="F710"><v>44132</v></cell><cell r="G710" t="str"><v>C00165</v></cell><cell r="H710" t="str"><v>Publico en General ( Private Sales )</v></cell></row><row r="711"><cell r="E711"><v>50007882</v></cell><cell r="F711"><v>44132</v></cell><cell r="G711" t="str"><v>C00165</v></cell><cell r="H711" t="str"><v>Publico en General ( Private Sales )</v></cell></row><row r="712"><cell r="E712"><v>50007883</v></cell><cell r="F712"><v>44132</v></cell><cell r="G712" t="str"><v>C00165</v></cell><cell r="H712" t="str"><v>Publico en General ( Private Sales )</v></cell></row><row r="713"><cell r="E713"><v>50007884</v></cell><cell r="F713"><v>44132</v></cell><cell r="G713" t="str"><v>C00165</v></cell><cell r="H713" t="str"><v>Publico en General ( Private Sales )</v></cell></row><row r="714"><cell r="E714"><v>50007885</v></cell><cell r="F714"><v>44132</v></cell><cell r="G714" t="str"><v>C00165</v></cell><cell r="H714" t="str"><v>Publico en General ( Private Sales )</v></cell></row><row r="715"><cell r="E715"><v>50007886</v></cell><cell r="F715"><v>44132</v></cell><cell r="G715" t="str"><v>C00165</v></cell><cell r="H715" t="str"><v>Publico en General ( Private Sales )</v></cell></row><row r="716"><cell r="E716"><v>50007887</v></cell><cell r="F716"><v>44132</v></cell><cell r="G716" t="str"><v>C00165</v></cell><cell r="H716" t="str"><v>Publico en General ( Private Sales )</v></cell></row></sheetData></sheetDataSet></externalBook>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2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FFFFF"/>
    <pageSetUpPr fitToPage="false"/>
  </sheetPr>
  <dimension ref="1:605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4" zoomScaleNormal="104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RowHeight="12.8"/>
  <cols>
    <col collapsed="false" hidden="false" max="1" min="1" style="1" width="9"/>
    <col collapsed="false" hidden="false" max="2" min="2" style="2" width="8.1417004048583"/>
    <col collapsed="false" hidden="false" max="3" min="3" style="3" width="17.1376518218624"/>
    <col collapsed="false" hidden="false" max="4" min="4" style="3" width="10.0688259109312"/>
    <col collapsed="false" hidden="false" max="5" min="5" style="3" width="9"/>
    <col collapsed="false" hidden="false" max="6" min="6" style="3" width="4.39271255060729"/>
    <col collapsed="false" hidden="false" max="7" min="7" style="4" width="10.3886639676113"/>
    <col collapsed="false" hidden="false" max="8" min="8" style="3" width="44.0242914979757"/>
    <col collapsed="false" hidden="false" max="9" min="9" style="3" width="6.96356275303644"/>
    <col collapsed="false" hidden="false" max="10" min="10" style="3" width="5.67611336032389"/>
    <col collapsed="false" hidden="false" max="11" min="11" style="5" width="11.6761133603239"/>
    <col collapsed="false" hidden="false" max="12" min="12" style="6" width="8.1417004048583"/>
    <col collapsed="false" hidden="false" max="13" min="13" style="7" width="134.327935222672"/>
    <col collapsed="false" hidden="false" max="14" min="14" style="3" width="6.53441295546559"/>
    <col collapsed="false" hidden="false" max="15" min="15" style="3" width="8.03238866396761"/>
    <col collapsed="false" hidden="false" max="16" min="16" style="8" width="9"/>
    <col collapsed="false" hidden="false" max="17" min="17" style="4" width="11.9959514170041"/>
    <col collapsed="false" hidden="false" max="18" min="18" style="8" width="2.67611336032389"/>
    <col collapsed="false" hidden="false" max="19" min="19" style="4" width="7.71255060728745"/>
    <col collapsed="false" hidden="false" max="1025" min="20" style="4" width="21.1012145748988"/>
  </cols>
  <sheetData>
    <row r="1" s="18" customFormat="true" ht="40.35" hidden="false" customHeight="false" outlineLevel="0" collapsed="false">
      <c r="A1" s="9" t="s">
        <v>0</v>
      </c>
      <c r="B1" s="10" t="s">
        <v>1</v>
      </c>
      <c r="C1" s="11" t="s">
        <v>2</v>
      </c>
      <c r="D1" s="11" t="s">
        <v>3</v>
      </c>
      <c r="E1" s="12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4" t="s">
        <v>10</v>
      </c>
      <c r="L1" s="15" t="s">
        <v>11</v>
      </c>
      <c r="M1" s="13" t="s">
        <v>12</v>
      </c>
      <c r="N1" s="16" t="s">
        <v>13</v>
      </c>
      <c r="O1" s="16" t="s">
        <v>14</v>
      </c>
      <c r="P1" s="17" t="s">
        <v>15</v>
      </c>
      <c r="Q1" s="17" t="s">
        <v>16</v>
      </c>
      <c r="R1" s="17" t="s">
        <v>17</v>
      </c>
      <c r="S1" s="17" t="s">
        <v>18</v>
      </c>
    </row>
    <row r="2" customFormat="false" ht="13.8" hidden="false" customHeight="false" outlineLevel="0" collapsed="false">
      <c r="A2" s="19" t="s">
        <v>19</v>
      </c>
      <c r="B2" s="19" t="n">
        <v>44105</v>
      </c>
      <c r="C2" s="20" t="s">
        <v>20</v>
      </c>
      <c r="D2" s="20" t="s">
        <v>21</v>
      </c>
      <c r="E2" s="20" t="s">
        <v>22</v>
      </c>
      <c r="F2" s="20" t="n">
        <v>7179</v>
      </c>
      <c r="G2" s="21" t="n">
        <v>50007150</v>
      </c>
      <c r="H2" s="20" t="s">
        <v>23</v>
      </c>
      <c r="I2" s="20" t="n">
        <v>346</v>
      </c>
      <c r="J2" s="22" t="n">
        <f aca="false">I2/6</f>
        <v>57.6666666666667</v>
      </c>
      <c r="K2" s="23" t="n">
        <v>32.18</v>
      </c>
      <c r="L2" s="24" t="s">
        <v>24</v>
      </c>
      <c r="M2" s="25" t="s">
        <v>25</v>
      </c>
      <c r="N2" s="20"/>
      <c r="O2" s="20"/>
      <c r="P2" s="22"/>
      <c r="Q2" s="21"/>
      <c r="R2" s="22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19" t="n">
        <v>44105</v>
      </c>
      <c r="B3" s="19" t="n">
        <v>44105</v>
      </c>
      <c r="C3" s="20" t="s">
        <v>20</v>
      </c>
      <c r="D3" s="20" t="s">
        <v>21</v>
      </c>
      <c r="E3" s="20" t="s">
        <v>22</v>
      </c>
      <c r="F3" s="20" t="n">
        <v>7188</v>
      </c>
      <c r="G3" s="20" t="n">
        <v>50007155</v>
      </c>
      <c r="H3" s="20" t="s">
        <v>26</v>
      </c>
      <c r="I3" s="20" t="n">
        <v>6</v>
      </c>
      <c r="J3" s="22" t="n">
        <f aca="false">I3/6</f>
        <v>1</v>
      </c>
      <c r="K3" s="26" t="n">
        <v>0.6</v>
      </c>
      <c r="L3" s="24" t="s">
        <v>27</v>
      </c>
      <c r="M3" s="25" t="s">
        <v>28</v>
      </c>
      <c r="N3" s="20"/>
      <c r="O3" s="20"/>
      <c r="P3" s="22"/>
      <c r="Q3" s="21"/>
      <c r="R3" s="22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19" t="n">
        <v>44105</v>
      </c>
      <c r="B4" s="19" t="n">
        <v>44105</v>
      </c>
      <c r="C4" s="20" t="s">
        <v>20</v>
      </c>
      <c r="D4" s="20" t="s">
        <v>21</v>
      </c>
      <c r="E4" s="20" t="s">
        <v>22</v>
      </c>
      <c r="F4" s="20" t="n">
        <v>7187</v>
      </c>
      <c r="G4" s="21" t="n">
        <v>50007159</v>
      </c>
      <c r="H4" s="20" t="s">
        <v>29</v>
      </c>
      <c r="I4" s="20" t="n">
        <v>28</v>
      </c>
      <c r="J4" s="22" t="n">
        <f aca="false">I4/6</f>
        <v>4.66666666666667</v>
      </c>
      <c r="K4" s="26" t="n">
        <v>3933.8</v>
      </c>
      <c r="L4" s="24" t="s">
        <v>30</v>
      </c>
      <c r="M4" s="25" t="s">
        <v>31</v>
      </c>
      <c r="N4" s="20"/>
      <c r="O4" s="20"/>
      <c r="P4" s="22"/>
      <c r="Q4" s="21"/>
      <c r="R4" s="22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19" t="n">
        <v>44105</v>
      </c>
      <c r="B5" s="19" t="n">
        <v>44105</v>
      </c>
      <c r="C5" s="20" t="s">
        <v>20</v>
      </c>
      <c r="D5" s="20" t="s">
        <v>21</v>
      </c>
      <c r="E5" s="20" t="s">
        <v>22</v>
      </c>
      <c r="F5" s="20" t="n">
        <v>7186</v>
      </c>
      <c r="G5" s="21" t="n">
        <v>50007160</v>
      </c>
      <c r="H5" s="20" t="s">
        <v>32</v>
      </c>
      <c r="I5" s="20" t="n">
        <v>10</v>
      </c>
      <c r="J5" s="22" t="n">
        <f aca="false">I5/6</f>
        <v>1.66666666666667</v>
      </c>
      <c r="K5" s="26" t="n">
        <v>270140.4</v>
      </c>
      <c r="L5" s="24" t="s">
        <v>33</v>
      </c>
      <c r="M5" s="25" t="s">
        <v>34</v>
      </c>
      <c r="N5" s="20"/>
      <c r="O5" s="20"/>
      <c r="P5" s="22"/>
      <c r="Q5" s="21"/>
      <c r="R5" s="22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19" t="n">
        <v>44105</v>
      </c>
      <c r="B6" s="19" t="n">
        <v>44105</v>
      </c>
      <c r="C6" s="20" t="s">
        <v>35</v>
      </c>
      <c r="D6" s="20" t="s">
        <v>36</v>
      </c>
      <c r="E6" s="20" t="s">
        <v>37</v>
      </c>
      <c r="F6" s="21" t="n">
        <v>7173</v>
      </c>
      <c r="G6" s="21" t="n">
        <v>50007145</v>
      </c>
      <c r="H6" s="20" t="s">
        <v>26</v>
      </c>
      <c r="I6" s="20" t="n">
        <v>1</v>
      </c>
      <c r="J6" s="22" t="n">
        <v>1</v>
      </c>
      <c r="K6" s="26" t="n">
        <v>0.1</v>
      </c>
      <c r="L6" s="24" t="s">
        <v>30</v>
      </c>
      <c r="M6" s="25" t="s">
        <v>38</v>
      </c>
      <c r="N6" s="20"/>
      <c r="O6" s="20"/>
      <c r="P6" s="22"/>
      <c r="Q6" s="21"/>
      <c r="R6" s="22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19" t="n">
        <v>44105</v>
      </c>
      <c r="B7" s="19" t="n">
        <v>44105</v>
      </c>
      <c r="C7" s="20" t="s">
        <v>35</v>
      </c>
      <c r="D7" s="20" t="s">
        <v>36</v>
      </c>
      <c r="E7" s="20" t="s">
        <v>37</v>
      </c>
      <c r="F7" s="20" t="n">
        <v>7174</v>
      </c>
      <c r="G7" s="21" t="n">
        <v>50007151</v>
      </c>
      <c r="H7" s="20" t="s">
        <v>26</v>
      </c>
      <c r="I7" s="20" t="n">
        <v>15</v>
      </c>
      <c r="J7" s="22" t="n">
        <f aca="false">I7/6</f>
        <v>2.5</v>
      </c>
      <c r="K7" s="26" t="n">
        <v>1.5</v>
      </c>
      <c r="L7" s="24" t="s">
        <v>27</v>
      </c>
      <c r="M7" s="25" t="s">
        <v>39</v>
      </c>
      <c r="N7" s="20"/>
      <c r="O7" s="20"/>
      <c r="P7" s="22"/>
      <c r="Q7" s="21"/>
      <c r="R7" s="22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19" t="n">
        <v>44106</v>
      </c>
      <c r="B8" s="19" t="n">
        <v>44106</v>
      </c>
      <c r="C8" s="20" t="s">
        <v>35</v>
      </c>
      <c r="D8" s="20" t="s">
        <v>36</v>
      </c>
      <c r="E8" s="20" t="s">
        <v>37</v>
      </c>
      <c r="F8" s="21"/>
      <c r="G8" s="21" t="s">
        <v>40</v>
      </c>
      <c r="H8" s="20" t="s">
        <v>41</v>
      </c>
      <c r="I8" s="20" t="n">
        <v>97</v>
      </c>
      <c r="J8" s="20"/>
      <c r="K8" s="26"/>
      <c r="L8" s="24" t="n">
        <v>0.458333333333333</v>
      </c>
      <c r="M8" s="25" t="s">
        <v>42</v>
      </c>
      <c r="N8" s="20"/>
      <c r="O8" s="20"/>
      <c r="P8" s="22"/>
      <c r="Q8" s="21"/>
      <c r="R8" s="22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19" t="n">
        <v>44105</v>
      </c>
      <c r="B9" s="19" t="n">
        <v>44106</v>
      </c>
      <c r="C9" s="20" t="s">
        <v>20</v>
      </c>
      <c r="D9" s="20" t="s">
        <v>21</v>
      </c>
      <c r="E9" s="20" t="s">
        <v>22</v>
      </c>
      <c r="F9" s="20" t="n">
        <v>7175</v>
      </c>
      <c r="G9" s="21" t="n">
        <v>50007147</v>
      </c>
      <c r="H9" s="20" t="s">
        <v>29</v>
      </c>
      <c r="I9" s="20" t="n">
        <v>14</v>
      </c>
      <c r="J9" s="22" t="n">
        <f aca="false">I9/6</f>
        <v>2.33333333333333</v>
      </c>
      <c r="K9" s="26" t="n">
        <v>3949.4</v>
      </c>
      <c r="L9" s="24" t="s">
        <v>43</v>
      </c>
      <c r="M9" s="25" t="s">
        <v>44</v>
      </c>
      <c r="N9" s="20"/>
      <c r="O9" s="20"/>
      <c r="P9" s="22"/>
      <c r="Q9" s="21"/>
      <c r="R9" s="22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19" t="n">
        <v>44106</v>
      </c>
      <c r="B10" s="19" t="n">
        <v>44106</v>
      </c>
      <c r="C10" s="20" t="s">
        <v>35</v>
      </c>
      <c r="D10" s="20" t="s">
        <v>36</v>
      </c>
      <c r="E10" s="20" t="s">
        <v>37</v>
      </c>
      <c r="F10" s="21" t="n">
        <v>7155</v>
      </c>
      <c r="G10" s="21" t="n">
        <v>50007129</v>
      </c>
      <c r="H10" s="20" t="s">
        <v>45</v>
      </c>
      <c r="I10" s="20" t="n">
        <v>540</v>
      </c>
      <c r="J10" s="20" t="n">
        <v>89</v>
      </c>
      <c r="K10" s="26" t="n">
        <v>382944.24</v>
      </c>
      <c r="L10" s="24" t="n">
        <v>0.916666666666667</v>
      </c>
      <c r="M10" s="25" t="s">
        <v>46</v>
      </c>
      <c r="N10" s="20"/>
      <c r="O10" s="20"/>
      <c r="P10" s="22"/>
      <c r="Q10" s="21"/>
      <c r="R10" s="22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19" t="n">
        <v>44106</v>
      </c>
      <c r="B11" s="19" t="n">
        <v>44107</v>
      </c>
      <c r="C11" s="20" t="s">
        <v>20</v>
      </c>
      <c r="D11" s="20" t="s">
        <v>21</v>
      </c>
      <c r="E11" s="20" t="s">
        <v>22</v>
      </c>
      <c r="F11" s="20" t="n">
        <v>7180</v>
      </c>
      <c r="G11" s="21" t="n">
        <v>50007148</v>
      </c>
      <c r="H11" s="27" t="s">
        <v>47</v>
      </c>
      <c r="I11" s="20" t="n">
        <v>12</v>
      </c>
      <c r="J11" s="22" t="n">
        <f aca="false">I11/6</f>
        <v>2</v>
      </c>
      <c r="K11" s="26" t="n">
        <v>4999.68</v>
      </c>
      <c r="L11" s="24" t="n">
        <v>0.291666666666667</v>
      </c>
      <c r="M11" s="25" t="s">
        <v>48</v>
      </c>
      <c r="N11" s="20"/>
      <c r="O11" s="20"/>
      <c r="P11" s="22"/>
      <c r="Q11" s="21"/>
      <c r="R11" s="22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19" t="n">
        <v>44106</v>
      </c>
      <c r="B12" s="19" t="n">
        <v>44107</v>
      </c>
      <c r="C12" s="20" t="s">
        <v>20</v>
      </c>
      <c r="D12" s="20" t="s">
        <v>21</v>
      </c>
      <c r="E12" s="20" t="s">
        <v>22</v>
      </c>
      <c r="F12" s="20" t="n">
        <v>7181</v>
      </c>
      <c r="G12" s="21" t="n">
        <v>50007149</v>
      </c>
      <c r="H12" s="27" t="s">
        <v>47</v>
      </c>
      <c r="I12" s="20" t="n">
        <v>12</v>
      </c>
      <c r="J12" s="22" t="n">
        <f aca="false">I12/6</f>
        <v>2</v>
      </c>
      <c r="K12" s="26" t="n">
        <v>10445.76</v>
      </c>
      <c r="L12" s="24" t="n">
        <v>0.291666666666667</v>
      </c>
      <c r="M12" s="25" t="s">
        <v>48</v>
      </c>
      <c r="N12" s="20"/>
      <c r="O12" s="20"/>
      <c r="P12" s="22"/>
      <c r="Q12" s="21"/>
      <c r="R12" s="22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19" t="n">
        <v>44107</v>
      </c>
      <c r="B13" s="19" t="n">
        <v>44108</v>
      </c>
      <c r="C13" s="20" t="s">
        <v>49</v>
      </c>
      <c r="D13" s="27" t="s">
        <v>50</v>
      </c>
      <c r="E13" s="20" t="s">
        <v>51</v>
      </c>
      <c r="F13" s="21" t="n">
        <v>7167</v>
      </c>
      <c r="G13" s="21" t="n">
        <v>50007135</v>
      </c>
      <c r="H13" s="20" t="s">
        <v>52</v>
      </c>
      <c r="I13" s="20" t="n">
        <v>570</v>
      </c>
      <c r="J13" s="20" t="n">
        <v>53</v>
      </c>
      <c r="K13" s="23" t="n">
        <v>282866.94</v>
      </c>
      <c r="L13" s="24" t="n">
        <v>0.833333333333333</v>
      </c>
      <c r="M13" s="25" t="s">
        <v>53</v>
      </c>
      <c r="N13" s="20"/>
      <c r="O13" s="20"/>
      <c r="P13" s="22"/>
      <c r="Q13" s="21"/>
      <c r="R13" s="22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19" t="n">
        <v>44107</v>
      </c>
      <c r="B14" s="19" t="n">
        <v>44108</v>
      </c>
      <c r="C14" s="20" t="s">
        <v>49</v>
      </c>
      <c r="D14" s="27" t="s">
        <v>50</v>
      </c>
      <c r="E14" s="20" t="s">
        <v>51</v>
      </c>
      <c r="F14" s="21" t="n">
        <v>7168</v>
      </c>
      <c r="G14" s="21" t="n">
        <v>50007143</v>
      </c>
      <c r="H14" s="20" t="s">
        <v>52</v>
      </c>
      <c r="I14" s="20" t="n">
        <v>348</v>
      </c>
      <c r="J14" s="20" t="n">
        <v>49</v>
      </c>
      <c r="K14" s="23" t="n">
        <v>245648.34</v>
      </c>
      <c r="L14" s="24" t="n">
        <v>0.833333333333333</v>
      </c>
      <c r="M14" s="25" t="s">
        <v>53</v>
      </c>
      <c r="N14" s="20"/>
      <c r="O14" s="20"/>
      <c r="P14" s="22"/>
      <c r="Q14" s="21"/>
      <c r="R14" s="22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19" t="n">
        <v>44107</v>
      </c>
      <c r="B15" s="19" t="n">
        <v>44109</v>
      </c>
      <c r="C15" s="20" t="s">
        <v>20</v>
      </c>
      <c r="D15" s="20" t="s">
        <v>21</v>
      </c>
      <c r="E15" s="20" t="s">
        <v>22</v>
      </c>
      <c r="F15" s="21" t="n">
        <v>7162</v>
      </c>
      <c r="G15" s="21" t="n">
        <v>50007139</v>
      </c>
      <c r="H15" s="20" t="s">
        <v>54</v>
      </c>
      <c r="I15" s="20" t="n">
        <v>234</v>
      </c>
      <c r="J15" s="20" t="n">
        <v>22</v>
      </c>
      <c r="K15" s="26" t="n">
        <v>124528.86</v>
      </c>
      <c r="L15" s="24" t="n">
        <v>0.0833333333333333</v>
      </c>
      <c r="M15" s="25" t="s">
        <v>55</v>
      </c>
      <c r="N15" s="20"/>
      <c r="O15" s="20"/>
      <c r="P15" s="22"/>
      <c r="Q15" s="21"/>
      <c r="R15" s="22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19" t="n">
        <v>44107</v>
      </c>
      <c r="B16" s="19" t="n">
        <v>44109</v>
      </c>
      <c r="C16" s="20" t="s">
        <v>20</v>
      </c>
      <c r="D16" s="20" t="s">
        <v>21</v>
      </c>
      <c r="E16" s="20" t="s">
        <v>22</v>
      </c>
      <c r="F16" s="21" t="n">
        <v>7163</v>
      </c>
      <c r="G16" s="21" t="n">
        <v>50007140</v>
      </c>
      <c r="H16" s="20" t="s">
        <v>54</v>
      </c>
      <c r="I16" s="20" t="n">
        <v>60</v>
      </c>
      <c r="J16" s="20" t="n">
        <v>9</v>
      </c>
      <c r="K16" s="26" t="n">
        <v>39461.76</v>
      </c>
      <c r="L16" s="24" t="n">
        <v>0.0833333333333333</v>
      </c>
      <c r="M16" s="25" t="s">
        <v>55</v>
      </c>
      <c r="N16" s="20"/>
      <c r="O16" s="20"/>
      <c r="P16" s="22"/>
      <c r="Q16" s="21"/>
      <c r="R16" s="22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19" t="n">
        <v>44109</v>
      </c>
      <c r="B17" s="19" t="n">
        <v>44109</v>
      </c>
      <c r="C17" s="20" t="s">
        <v>56</v>
      </c>
      <c r="D17" s="27"/>
      <c r="E17" s="20"/>
      <c r="F17" s="20" t="n">
        <v>7154</v>
      </c>
      <c r="G17" s="21" t="n">
        <v>50007128</v>
      </c>
      <c r="H17" s="20" t="s">
        <v>57</v>
      </c>
      <c r="I17" s="20" t="n">
        <v>78</v>
      </c>
      <c r="J17" s="20" t="n">
        <v>13</v>
      </c>
      <c r="K17" s="26" t="n">
        <v>56514.24</v>
      </c>
      <c r="L17" s="24" t="n">
        <v>0.5</v>
      </c>
      <c r="M17" s="25" t="s">
        <v>55</v>
      </c>
      <c r="N17" s="20"/>
      <c r="O17" s="20"/>
      <c r="P17" s="22"/>
      <c r="Q17" s="21"/>
      <c r="R17" s="22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s="33" customFormat="true" ht="12.8" hidden="false" customHeight="false" outlineLevel="0" collapsed="false">
      <c r="A18" s="19" t="n">
        <v>44109</v>
      </c>
      <c r="B18" s="19" t="n">
        <v>44109</v>
      </c>
      <c r="C18" s="20" t="s">
        <v>49</v>
      </c>
      <c r="D18" s="27" t="s">
        <v>50</v>
      </c>
      <c r="E18" s="20" t="s">
        <v>51</v>
      </c>
      <c r="F18" s="27" t="n">
        <v>7199</v>
      </c>
      <c r="G18" s="28" t="n">
        <v>50007174</v>
      </c>
      <c r="H18" s="27" t="s">
        <v>58</v>
      </c>
      <c r="I18" s="27" t="n">
        <v>1</v>
      </c>
      <c r="J18" s="29" t="n">
        <v>1</v>
      </c>
      <c r="K18" s="30" t="n">
        <v>0.09</v>
      </c>
      <c r="L18" s="31" t="s">
        <v>27</v>
      </c>
      <c r="M18" s="32" t="s">
        <v>59</v>
      </c>
      <c r="N18" s="27"/>
      <c r="O18" s="27"/>
      <c r="P18" s="29"/>
      <c r="Q18" s="28"/>
      <c r="R18" s="29"/>
    </row>
    <row r="19" customFormat="false" ht="13.8" hidden="false" customHeight="false" outlineLevel="0" collapsed="false">
      <c r="A19" s="19" t="n">
        <v>44109</v>
      </c>
      <c r="B19" s="19" t="n">
        <v>44109</v>
      </c>
      <c r="C19" s="20" t="s">
        <v>49</v>
      </c>
      <c r="D19" s="27" t="s">
        <v>50</v>
      </c>
      <c r="E19" s="20" t="s">
        <v>51</v>
      </c>
      <c r="F19" s="27" t="n">
        <v>7203</v>
      </c>
      <c r="G19" s="28" t="n">
        <v>50007175</v>
      </c>
      <c r="H19" s="27" t="s">
        <v>58</v>
      </c>
      <c r="I19" s="27" t="n">
        <v>30</v>
      </c>
      <c r="J19" s="29" t="n">
        <f aca="false">I19/6</f>
        <v>5</v>
      </c>
      <c r="K19" s="30" t="n">
        <v>37625.94</v>
      </c>
      <c r="L19" s="31" t="s">
        <v>27</v>
      </c>
      <c r="M19" s="32" t="s">
        <v>59</v>
      </c>
      <c r="N19" s="27"/>
      <c r="O19" s="27"/>
      <c r="P19" s="29"/>
      <c r="Q19" s="28"/>
      <c r="R19" s="29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34" t="n">
        <v>44109</v>
      </c>
      <c r="B20" s="34" t="n">
        <v>44109</v>
      </c>
      <c r="C20" s="20" t="s">
        <v>49</v>
      </c>
      <c r="D20" s="27" t="s">
        <v>50</v>
      </c>
      <c r="E20" s="20" t="s">
        <v>51</v>
      </c>
      <c r="F20" s="27" t="n">
        <v>7197</v>
      </c>
      <c r="G20" s="28" t="n">
        <v>50007181</v>
      </c>
      <c r="H20" s="27" t="s">
        <v>26</v>
      </c>
      <c r="I20" s="27" t="n">
        <v>8</v>
      </c>
      <c r="J20" s="29" t="n">
        <f aca="false">I20/6</f>
        <v>1.33333333333333</v>
      </c>
      <c r="K20" s="30" t="n">
        <v>0.8</v>
      </c>
      <c r="L20" s="31" t="s">
        <v>27</v>
      </c>
      <c r="M20" s="32" t="s">
        <v>60</v>
      </c>
      <c r="N20" s="27"/>
      <c r="O20" s="27"/>
      <c r="P20" s="29"/>
      <c r="Q20" s="28"/>
      <c r="R20" s="29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false" outlineLevel="0" collapsed="false">
      <c r="A21" s="34" t="n">
        <v>44109</v>
      </c>
      <c r="B21" s="34" t="n">
        <v>44109</v>
      </c>
      <c r="C21" s="20" t="s">
        <v>49</v>
      </c>
      <c r="D21" s="27" t="s">
        <v>50</v>
      </c>
      <c r="E21" s="20" t="s">
        <v>51</v>
      </c>
      <c r="F21" s="27" t="n">
        <v>7198</v>
      </c>
      <c r="G21" s="28" t="n">
        <v>50007182</v>
      </c>
      <c r="H21" s="27" t="s">
        <v>26</v>
      </c>
      <c r="I21" s="27" t="n">
        <v>3</v>
      </c>
      <c r="J21" s="29" t="n">
        <f aca="false">I21/6</f>
        <v>0.5</v>
      </c>
      <c r="K21" s="30" t="n">
        <v>0.3</v>
      </c>
      <c r="L21" s="31" t="s">
        <v>27</v>
      </c>
      <c r="M21" s="32" t="s">
        <v>61</v>
      </c>
      <c r="N21" s="27"/>
      <c r="O21" s="27"/>
      <c r="P21" s="29"/>
      <c r="Q21" s="28"/>
      <c r="R21" s="29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19" t="n">
        <v>44109</v>
      </c>
      <c r="B22" s="19" t="n">
        <v>44110</v>
      </c>
      <c r="C22" s="20" t="s">
        <v>20</v>
      </c>
      <c r="D22" s="20" t="s">
        <v>21</v>
      </c>
      <c r="E22" s="20" t="s">
        <v>22</v>
      </c>
      <c r="F22" s="20" t="n">
        <v>7213</v>
      </c>
      <c r="G22" s="21" t="n">
        <v>50007192</v>
      </c>
      <c r="H22" s="35" t="s">
        <v>62</v>
      </c>
      <c r="I22" s="20" t="n">
        <v>30</v>
      </c>
      <c r="J22" s="20" t="n">
        <v>4</v>
      </c>
      <c r="K22" s="23" t="n">
        <v>12488.04</v>
      </c>
      <c r="L22" s="24" t="n">
        <v>0.125</v>
      </c>
      <c r="M22" s="25" t="s">
        <v>63</v>
      </c>
      <c r="N22" s="20"/>
      <c r="O22" s="20"/>
      <c r="P22" s="22"/>
      <c r="Q22" s="21"/>
      <c r="R22" s="22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19" t="n">
        <v>44109</v>
      </c>
      <c r="B23" s="19" t="n">
        <v>44110</v>
      </c>
      <c r="C23" s="20" t="s">
        <v>20</v>
      </c>
      <c r="D23" s="20" t="s">
        <v>21</v>
      </c>
      <c r="E23" s="20" t="s">
        <v>22</v>
      </c>
      <c r="F23" s="20" t="n">
        <v>7218</v>
      </c>
      <c r="G23" s="21" t="n">
        <v>50007193</v>
      </c>
      <c r="H23" s="35" t="s">
        <v>62</v>
      </c>
      <c r="I23" s="20" t="n">
        <v>180</v>
      </c>
      <c r="J23" s="20" t="n">
        <v>30</v>
      </c>
      <c r="K23" s="23" t="n">
        <v>128161.44</v>
      </c>
      <c r="L23" s="24" t="n">
        <v>0.125</v>
      </c>
      <c r="M23" s="25" t="s">
        <v>63</v>
      </c>
      <c r="N23" s="20"/>
      <c r="O23" s="20"/>
      <c r="P23" s="22"/>
      <c r="Q23" s="21"/>
      <c r="R23" s="22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19" t="n">
        <v>44109</v>
      </c>
      <c r="B24" s="19" t="n">
        <v>44109</v>
      </c>
      <c r="C24" s="20" t="s">
        <v>35</v>
      </c>
      <c r="D24" s="20" t="s">
        <v>36</v>
      </c>
      <c r="E24" s="20" t="s">
        <v>37</v>
      </c>
      <c r="F24" s="20"/>
      <c r="G24" s="21" t="s">
        <v>40</v>
      </c>
      <c r="H24" s="27" t="s">
        <v>64</v>
      </c>
      <c r="I24" s="20" t="n">
        <v>66</v>
      </c>
      <c r="J24" s="22" t="n">
        <v>11</v>
      </c>
      <c r="K24" s="23"/>
      <c r="L24" s="24"/>
      <c r="M24" s="25" t="s">
        <v>65</v>
      </c>
      <c r="N24" s="20"/>
      <c r="O24" s="20"/>
      <c r="P24" s="22"/>
      <c r="Q24" s="21"/>
      <c r="R24" s="22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3" customFormat="true" ht="12.8" hidden="false" customHeight="false" outlineLevel="0" collapsed="false">
      <c r="A25" s="19" t="n">
        <v>44109</v>
      </c>
      <c r="B25" s="19" t="n">
        <v>44109</v>
      </c>
      <c r="C25" s="20" t="s">
        <v>35</v>
      </c>
      <c r="D25" s="20" t="s">
        <v>36</v>
      </c>
      <c r="E25" s="20" t="s">
        <v>37</v>
      </c>
      <c r="F25" s="20"/>
      <c r="G25" s="20" t="s">
        <v>40</v>
      </c>
      <c r="H25" s="27" t="s">
        <v>66</v>
      </c>
      <c r="I25" s="20" t="n">
        <v>6</v>
      </c>
      <c r="J25" s="22" t="n">
        <v>1</v>
      </c>
      <c r="K25" s="23"/>
      <c r="L25" s="24"/>
      <c r="M25" s="25" t="s">
        <v>67</v>
      </c>
      <c r="N25" s="20"/>
      <c r="O25" s="20"/>
      <c r="P25" s="22"/>
      <c r="Q25" s="20"/>
      <c r="R25" s="22"/>
    </row>
    <row r="26" customFormat="false" ht="13.8" hidden="false" customHeight="false" outlineLevel="0" collapsed="false">
      <c r="A26" s="19" t="n">
        <v>44110</v>
      </c>
      <c r="B26" s="19" t="n">
        <v>44110</v>
      </c>
      <c r="C26" s="20" t="s">
        <v>35</v>
      </c>
      <c r="D26" s="20" t="s">
        <v>36</v>
      </c>
      <c r="E26" s="20" t="s">
        <v>37</v>
      </c>
      <c r="F26" s="20"/>
      <c r="G26" s="21" t="s">
        <v>40</v>
      </c>
      <c r="H26" s="27" t="s">
        <v>68</v>
      </c>
      <c r="I26" s="20" t="n">
        <v>12</v>
      </c>
      <c r="J26" s="22" t="n">
        <v>2</v>
      </c>
      <c r="K26" s="23"/>
      <c r="L26" s="24"/>
      <c r="M26" s="25" t="s">
        <v>69</v>
      </c>
      <c r="N26" s="20"/>
      <c r="O26" s="20"/>
      <c r="P26" s="22"/>
      <c r="Q26" s="21"/>
      <c r="R26" s="22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19" t="n">
        <v>44110</v>
      </c>
      <c r="B27" s="19" t="n">
        <v>44110</v>
      </c>
      <c r="C27" s="20" t="s">
        <v>35</v>
      </c>
      <c r="D27" s="20" t="s">
        <v>36</v>
      </c>
      <c r="E27" s="20" t="s">
        <v>37</v>
      </c>
      <c r="F27" s="20"/>
      <c r="G27" s="21" t="s">
        <v>40</v>
      </c>
      <c r="H27" s="27" t="s">
        <v>70</v>
      </c>
      <c r="I27" s="20" t="n">
        <v>6</v>
      </c>
      <c r="J27" s="22" t="n">
        <v>1</v>
      </c>
      <c r="K27" s="23"/>
      <c r="L27" s="24"/>
      <c r="M27" s="25" t="s">
        <v>71</v>
      </c>
      <c r="N27" s="20"/>
      <c r="O27" s="20"/>
      <c r="P27" s="22"/>
      <c r="Q27" s="21"/>
      <c r="R27" s="22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19" t="n">
        <v>44110</v>
      </c>
      <c r="B28" s="19" t="n">
        <v>44110</v>
      </c>
      <c r="C28" s="20" t="s">
        <v>35</v>
      </c>
      <c r="D28" s="20" t="s">
        <v>36</v>
      </c>
      <c r="E28" s="20" t="s">
        <v>37</v>
      </c>
      <c r="F28" s="20"/>
      <c r="G28" s="21" t="s">
        <v>40</v>
      </c>
      <c r="H28" s="27" t="s">
        <v>72</v>
      </c>
      <c r="I28" s="20" t="n">
        <v>18</v>
      </c>
      <c r="J28" s="22" t="n">
        <v>3</v>
      </c>
      <c r="K28" s="23"/>
      <c r="L28" s="24"/>
      <c r="M28" s="25" t="s">
        <v>73</v>
      </c>
      <c r="N28" s="20"/>
      <c r="O28" s="20"/>
      <c r="P28" s="22"/>
      <c r="Q28" s="21"/>
      <c r="R28" s="22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A29" s="19" t="n">
        <v>44109</v>
      </c>
      <c r="B29" s="19" t="n">
        <v>44109</v>
      </c>
      <c r="C29" s="20" t="s">
        <v>35</v>
      </c>
      <c r="D29" s="20" t="s">
        <v>36</v>
      </c>
      <c r="E29" s="20" t="s">
        <v>37</v>
      </c>
      <c r="F29" s="20"/>
      <c r="G29" s="21" t="s">
        <v>40</v>
      </c>
      <c r="H29" s="27" t="s">
        <v>74</v>
      </c>
      <c r="I29" s="20" t="n">
        <v>24</v>
      </c>
      <c r="J29" s="22" t="n">
        <v>4</v>
      </c>
      <c r="K29" s="23"/>
      <c r="L29" s="24"/>
      <c r="M29" s="25" t="s">
        <v>75</v>
      </c>
      <c r="N29" s="20"/>
      <c r="O29" s="20"/>
      <c r="P29" s="22"/>
      <c r="Q29" s="21"/>
      <c r="R29" s="22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19" t="n">
        <v>44110</v>
      </c>
      <c r="B30" s="19" t="n">
        <v>44110</v>
      </c>
      <c r="C30" s="20" t="s">
        <v>76</v>
      </c>
      <c r="D30" s="20" t="s">
        <v>76</v>
      </c>
      <c r="E30" s="20" t="s">
        <v>77</v>
      </c>
      <c r="F30" s="20"/>
      <c r="G30" s="21" t="s">
        <v>78</v>
      </c>
      <c r="H30" s="20" t="s">
        <v>79</v>
      </c>
      <c r="I30" s="20"/>
      <c r="J30" s="20"/>
      <c r="K30" s="23"/>
      <c r="L30" s="24"/>
      <c r="M30" s="25" t="s">
        <v>80</v>
      </c>
      <c r="N30" s="20"/>
      <c r="O30" s="20"/>
      <c r="P30" s="22"/>
      <c r="Q30" s="21"/>
      <c r="R30" s="22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33" customFormat="true" ht="12.8" hidden="false" customHeight="false" outlineLevel="0" collapsed="false">
      <c r="A31" s="19" t="n">
        <v>44110</v>
      </c>
      <c r="B31" s="19" t="n">
        <v>44110</v>
      </c>
      <c r="C31" s="20" t="s">
        <v>49</v>
      </c>
      <c r="D31" s="27" t="s">
        <v>50</v>
      </c>
      <c r="E31" s="20" t="s">
        <v>51</v>
      </c>
      <c r="F31" s="27" t="n">
        <v>7226</v>
      </c>
      <c r="G31" s="28" t="n">
        <v>50007179</v>
      </c>
      <c r="H31" s="27" t="s">
        <v>81</v>
      </c>
      <c r="I31" s="27" t="n">
        <v>8</v>
      </c>
      <c r="J31" s="29" t="n">
        <f aca="false">I31/6</f>
        <v>1.33333333333333</v>
      </c>
      <c r="K31" s="30" t="n">
        <v>0.8</v>
      </c>
      <c r="L31" s="31" t="s">
        <v>82</v>
      </c>
      <c r="M31" s="32" t="s">
        <v>83</v>
      </c>
      <c r="N31" s="27"/>
      <c r="O31" s="27"/>
      <c r="P31" s="29"/>
      <c r="Q31" s="28"/>
      <c r="R31" s="29"/>
    </row>
    <row r="32" s="33" customFormat="true" ht="12.8" hidden="false" customHeight="false" outlineLevel="0" collapsed="false">
      <c r="A32" s="19" t="n">
        <v>44110</v>
      </c>
      <c r="B32" s="19" t="n">
        <v>44110</v>
      </c>
      <c r="C32" s="20" t="s">
        <v>49</v>
      </c>
      <c r="D32" s="27" t="s">
        <v>50</v>
      </c>
      <c r="E32" s="20" t="s">
        <v>51</v>
      </c>
      <c r="F32" s="27" t="n">
        <v>7227</v>
      </c>
      <c r="G32" s="28" t="n">
        <v>50007180</v>
      </c>
      <c r="H32" s="27" t="s">
        <v>84</v>
      </c>
      <c r="I32" s="27" t="n">
        <v>12</v>
      </c>
      <c r="J32" s="29" t="n">
        <f aca="false">I32/6</f>
        <v>2</v>
      </c>
      <c r="K32" s="30" t="n">
        <v>1.2</v>
      </c>
      <c r="L32" s="31" t="s">
        <v>82</v>
      </c>
      <c r="M32" s="32" t="s">
        <v>85</v>
      </c>
      <c r="N32" s="27"/>
      <c r="O32" s="27"/>
      <c r="P32" s="29"/>
      <c r="Q32" s="28"/>
      <c r="R32" s="29"/>
    </row>
    <row r="33" customFormat="false" ht="13.8" hidden="false" customHeight="false" outlineLevel="0" collapsed="false">
      <c r="A33" s="19" t="n">
        <v>44110</v>
      </c>
      <c r="B33" s="19" t="n">
        <v>44110</v>
      </c>
      <c r="C33" s="20" t="s">
        <v>20</v>
      </c>
      <c r="D33" s="20" t="s">
        <v>21</v>
      </c>
      <c r="E33" s="20" t="s">
        <v>22</v>
      </c>
      <c r="F33" s="21" t="n">
        <v>7229</v>
      </c>
      <c r="G33" s="21" t="n">
        <v>50007199</v>
      </c>
      <c r="H33" s="21" t="s">
        <v>86</v>
      </c>
      <c r="I33" s="21" t="n">
        <v>13</v>
      </c>
      <c r="J33" s="29"/>
      <c r="K33" s="36" t="n">
        <v>4548</v>
      </c>
      <c r="L33" s="37" t="s">
        <v>82</v>
      </c>
      <c r="M33" s="38" t="s">
        <v>87</v>
      </c>
      <c r="N33" s="27"/>
      <c r="O33" s="27"/>
      <c r="P33" s="29"/>
      <c r="Q33" s="28"/>
      <c r="R33" s="29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19" t="n">
        <v>44107</v>
      </c>
      <c r="B34" s="19" t="n">
        <v>44110</v>
      </c>
      <c r="C34" s="20" t="s">
        <v>88</v>
      </c>
      <c r="D34" s="20" t="s">
        <v>89</v>
      </c>
      <c r="E34" s="20" t="s">
        <v>90</v>
      </c>
      <c r="F34" s="20" t="n">
        <v>7194</v>
      </c>
      <c r="G34" s="21" t="s">
        <v>91</v>
      </c>
      <c r="H34" s="20" t="s">
        <v>92</v>
      </c>
      <c r="I34" s="20" t="n">
        <v>1080</v>
      </c>
      <c r="J34" s="20" t="n">
        <f aca="false">I34/6</f>
        <v>180</v>
      </c>
      <c r="K34" s="23" t="n">
        <v>733546.8</v>
      </c>
      <c r="L34" s="24" t="n">
        <v>0.458333333333333</v>
      </c>
      <c r="M34" s="25" t="s">
        <v>93</v>
      </c>
      <c r="N34" s="20"/>
      <c r="O34" s="20"/>
      <c r="P34" s="22"/>
      <c r="Q34" s="21"/>
      <c r="R34" s="22"/>
    </row>
    <row r="35" s="41" customFormat="true" ht="12.8" hidden="false" customHeight="false" outlineLevel="0" collapsed="false">
      <c r="A35" s="19" t="n">
        <v>44110</v>
      </c>
      <c r="B35" s="19" t="n">
        <v>44111</v>
      </c>
      <c r="C35" s="20" t="s">
        <v>94</v>
      </c>
      <c r="D35" s="27" t="s">
        <v>95</v>
      </c>
      <c r="E35" s="20" t="s">
        <v>96</v>
      </c>
      <c r="F35" s="21" t="n">
        <v>7224</v>
      </c>
      <c r="G35" s="21" t="n">
        <v>50007248</v>
      </c>
      <c r="H35" s="21" t="s">
        <v>26</v>
      </c>
      <c r="I35" s="21" t="n">
        <v>44</v>
      </c>
      <c r="J35" s="39" t="n">
        <f aca="false">I35/6</f>
        <v>7.33333333333333</v>
      </c>
      <c r="K35" s="40" t="n">
        <v>4.4</v>
      </c>
      <c r="L35" s="24" t="n">
        <v>0.833333333333333</v>
      </c>
      <c r="M35" s="38" t="s">
        <v>97</v>
      </c>
      <c r="N35" s="20"/>
      <c r="O35" s="20"/>
      <c r="P35" s="22"/>
      <c r="Q35" s="21"/>
      <c r="R35" s="22"/>
    </row>
    <row r="36" customFormat="false" ht="13.8" hidden="false" customHeight="false" outlineLevel="0" collapsed="false">
      <c r="A36" s="19" t="n">
        <v>44110</v>
      </c>
      <c r="B36" s="19" t="n">
        <v>44111</v>
      </c>
      <c r="C36" s="20" t="s">
        <v>56</v>
      </c>
      <c r="D36" s="20" t="n">
        <v>4441</v>
      </c>
      <c r="E36" s="20" t="s">
        <v>98</v>
      </c>
      <c r="F36" s="42" t="n">
        <v>7241</v>
      </c>
      <c r="G36" s="21" t="n">
        <v>50007218</v>
      </c>
      <c r="H36" s="35" t="s">
        <v>99</v>
      </c>
      <c r="I36" s="35" t="n">
        <v>12</v>
      </c>
      <c r="J36" s="35" t="n">
        <v>1</v>
      </c>
      <c r="K36" s="43" t="n">
        <v>6829.92</v>
      </c>
      <c r="L36" s="44" t="n">
        <v>0.333333333333333</v>
      </c>
      <c r="M36" s="25" t="s">
        <v>100</v>
      </c>
      <c r="N36" s="20"/>
      <c r="O36" s="20"/>
      <c r="P36" s="22"/>
      <c r="Q36" s="21"/>
      <c r="R36" s="22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false" customHeight="false" outlineLevel="0" collapsed="false">
      <c r="A37" s="19" t="n">
        <v>44110</v>
      </c>
      <c r="B37" s="19" t="n">
        <v>44111</v>
      </c>
      <c r="C37" s="20" t="s">
        <v>56</v>
      </c>
      <c r="D37" s="20" t="n">
        <v>4441</v>
      </c>
      <c r="E37" s="20" t="s">
        <v>98</v>
      </c>
      <c r="F37" s="45" t="n">
        <v>7242</v>
      </c>
      <c r="G37" s="21" t="n">
        <v>50007219</v>
      </c>
      <c r="H37" s="35" t="s">
        <v>99</v>
      </c>
      <c r="I37" s="35" t="n">
        <v>48</v>
      </c>
      <c r="J37" s="35" t="n">
        <v>6</v>
      </c>
      <c r="K37" s="43" t="n">
        <v>24512.94</v>
      </c>
      <c r="L37" s="44" t="n">
        <v>0.333333333333333</v>
      </c>
      <c r="M37" s="25" t="s">
        <v>100</v>
      </c>
      <c r="N37" s="20"/>
      <c r="O37" s="20"/>
      <c r="P37" s="22"/>
      <c r="Q37" s="21"/>
      <c r="R37" s="22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A38" s="19" t="n">
        <v>44110</v>
      </c>
      <c r="B38" s="19" t="n">
        <v>44111</v>
      </c>
      <c r="C38" s="20" t="s">
        <v>56</v>
      </c>
      <c r="D38" s="20" t="n">
        <v>4441</v>
      </c>
      <c r="E38" s="20" t="s">
        <v>98</v>
      </c>
      <c r="F38" s="45" t="n">
        <v>7243</v>
      </c>
      <c r="G38" s="21" t="n">
        <v>50007220</v>
      </c>
      <c r="H38" s="35" t="s">
        <v>99</v>
      </c>
      <c r="I38" s="35" t="n">
        <v>102</v>
      </c>
      <c r="J38" s="35" t="n">
        <v>11</v>
      </c>
      <c r="K38" s="43" t="n">
        <v>66234.6</v>
      </c>
      <c r="L38" s="44" t="n">
        <v>0.333333333333333</v>
      </c>
      <c r="M38" s="25" t="s">
        <v>100</v>
      </c>
      <c r="N38" s="20"/>
      <c r="O38" s="20"/>
      <c r="P38" s="22"/>
      <c r="Q38" s="21"/>
      <c r="R38" s="22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A39" s="19" t="n">
        <v>44110</v>
      </c>
      <c r="B39" s="19" t="n">
        <v>44111</v>
      </c>
      <c r="C39" s="20" t="s">
        <v>56</v>
      </c>
      <c r="D39" s="20" t="n">
        <v>4441</v>
      </c>
      <c r="E39" s="20" t="s">
        <v>98</v>
      </c>
      <c r="F39" s="45" t="n">
        <v>7244</v>
      </c>
      <c r="G39" s="21" t="n">
        <v>50007221</v>
      </c>
      <c r="H39" s="35" t="s">
        <v>99</v>
      </c>
      <c r="I39" s="35" t="n">
        <v>132</v>
      </c>
      <c r="J39" s="35" t="n">
        <v>16</v>
      </c>
      <c r="K39" s="43" t="n">
        <v>69766.74</v>
      </c>
      <c r="L39" s="44" t="n">
        <v>0.333333333333333</v>
      </c>
      <c r="M39" s="25" t="s">
        <v>100</v>
      </c>
      <c r="N39" s="20"/>
      <c r="O39" s="20"/>
      <c r="P39" s="22"/>
      <c r="Q39" s="21"/>
      <c r="R39" s="22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8" hidden="false" customHeight="false" outlineLevel="0" collapsed="false">
      <c r="A40" s="19" t="n">
        <v>44110</v>
      </c>
      <c r="B40" s="19" t="n">
        <v>44111</v>
      </c>
      <c r="C40" s="20" t="s">
        <v>56</v>
      </c>
      <c r="D40" s="20" t="n">
        <v>4441</v>
      </c>
      <c r="E40" s="20" t="s">
        <v>98</v>
      </c>
      <c r="F40" s="45" t="n">
        <v>7245</v>
      </c>
      <c r="G40" s="21" t="n">
        <v>50007222</v>
      </c>
      <c r="H40" s="35" t="s">
        <v>99</v>
      </c>
      <c r="I40" s="35" t="n">
        <v>54</v>
      </c>
      <c r="J40" s="35" t="n">
        <v>7</v>
      </c>
      <c r="K40" s="43" t="n">
        <v>30171.06</v>
      </c>
      <c r="L40" s="44" t="n">
        <v>0.333333333333333</v>
      </c>
      <c r="M40" s="25" t="s">
        <v>100</v>
      </c>
      <c r="N40" s="20"/>
      <c r="O40" s="20"/>
      <c r="P40" s="22"/>
      <c r="Q40" s="21"/>
      <c r="R40" s="22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.8" hidden="false" customHeight="false" outlineLevel="0" collapsed="false">
      <c r="A41" s="19" t="n">
        <v>44110</v>
      </c>
      <c r="B41" s="19" t="n">
        <v>44111</v>
      </c>
      <c r="C41" s="20" t="s">
        <v>56</v>
      </c>
      <c r="D41" s="20" t="n">
        <v>4441</v>
      </c>
      <c r="E41" s="20" t="s">
        <v>98</v>
      </c>
      <c r="F41" s="42" t="n">
        <v>7247</v>
      </c>
      <c r="G41" s="21" t="n">
        <v>50007224</v>
      </c>
      <c r="H41" s="35" t="s">
        <v>99</v>
      </c>
      <c r="I41" s="35" t="n">
        <v>6</v>
      </c>
      <c r="J41" s="35" t="n">
        <v>1</v>
      </c>
      <c r="K41" s="43" t="n">
        <v>2505.42</v>
      </c>
      <c r="L41" s="44" t="n">
        <v>0.333333333333333</v>
      </c>
      <c r="M41" s="25" t="s">
        <v>100</v>
      </c>
      <c r="N41" s="20"/>
      <c r="O41" s="20"/>
      <c r="P41" s="22"/>
      <c r="Q41" s="21"/>
      <c r="R41" s="22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8" hidden="false" customHeight="false" outlineLevel="0" collapsed="false">
      <c r="A42" s="19" t="n">
        <v>44110</v>
      </c>
      <c r="B42" s="19" t="n">
        <v>44111</v>
      </c>
      <c r="C42" s="20" t="s">
        <v>56</v>
      </c>
      <c r="D42" s="20" t="n">
        <v>4441</v>
      </c>
      <c r="E42" s="20" t="s">
        <v>98</v>
      </c>
      <c r="F42" s="45" t="n">
        <v>7250</v>
      </c>
      <c r="G42" s="21" t="n">
        <v>50007225</v>
      </c>
      <c r="H42" s="35" t="s">
        <v>99</v>
      </c>
      <c r="I42" s="35" t="n">
        <v>60</v>
      </c>
      <c r="J42" s="35" t="n">
        <v>6</v>
      </c>
      <c r="K42" s="43" t="n">
        <v>32709.96</v>
      </c>
      <c r="L42" s="44" t="n">
        <v>0.333333333333333</v>
      </c>
      <c r="M42" s="25" t="s">
        <v>100</v>
      </c>
      <c r="N42" s="20"/>
      <c r="O42" s="20"/>
      <c r="P42" s="22"/>
      <c r="Q42" s="21"/>
      <c r="R42" s="22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8" hidden="false" customHeight="false" outlineLevel="0" collapsed="false">
      <c r="A43" s="19" t="n">
        <v>44110</v>
      </c>
      <c r="B43" s="19" t="n">
        <v>44111</v>
      </c>
      <c r="C43" s="20" t="s">
        <v>56</v>
      </c>
      <c r="D43" s="20" t="n">
        <v>4441</v>
      </c>
      <c r="E43" s="20" t="s">
        <v>98</v>
      </c>
      <c r="F43" s="45" t="n">
        <v>7251</v>
      </c>
      <c r="G43" s="21" t="n">
        <v>50007226</v>
      </c>
      <c r="H43" s="35" t="s">
        <v>99</v>
      </c>
      <c r="I43" s="35" t="n">
        <v>204</v>
      </c>
      <c r="J43" s="35" t="n">
        <v>27</v>
      </c>
      <c r="K43" s="43" t="n">
        <v>107476.38</v>
      </c>
      <c r="L43" s="44" t="n">
        <v>0.333333333333333</v>
      </c>
      <c r="M43" s="25" t="s">
        <v>100</v>
      </c>
      <c r="N43" s="20"/>
      <c r="O43" s="20"/>
      <c r="P43" s="22"/>
      <c r="Q43" s="21"/>
      <c r="R43" s="22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8" hidden="false" customHeight="false" outlineLevel="0" collapsed="false">
      <c r="A44" s="19" t="n">
        <v>44110</v>
      </c>
      <c r="B44" s="19" t="n">
        <v>44111</v>
      </c>
      <c r="C44" s="20" t="s">
        <v>56</v>
      </c>
      <c r="D44" s="20" t="n">
        <v>4441</v>
      </c>
      <c r="E44" s="20" t="s">
        <v>98</v>
      </c>
      <c r="F44" s="45" t="n">
        <v>7248</v>
      </c>
      <c r="G44" s="21" t="n">
        <v>50007238</v>
      </c>
      <c r="H44" s="35" t="s">
        <v>99</v>
      </c>
      <c r="I44" s="35" t="n">
        <v>270</v>
      </c>
      <c r="J44" s="35" t="n">
        <v>30</v>
      </c>
      <c r="K44" s="43" t="n">
        <v>141280.02</v>
      </c>
      <c r="L44" s="44" t="n">
        <v>0.333333333333333</v>
      </c>
      <c r="M44" s="25" t="s">
        <v>100</v>
      </c>
      <c r="N44" s="20"/>
      <c r="O44" s="20"/>
      <c r="P44" s="22"/>
      <c r="Q44" s="21"/>
      <c r="R44" s="22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s="41" customFormat="true" ht="12.8" hidden="false" customHeight="false" outlineLevel="0" collapsed="false">
      <c r="A45" s="19" t="n">
        <v>44110</v>
      </c>
      <c r="B45" s="19" t="n">
        <v>44111</v>
      </c>
      <c r="C45" s="20" t="s">
        <v>56</v>
      </c>
      <c r="D45" s="20" t="n">
        <v>4441</v>
      </c>
      <c r="E45" s="20" t="s">
        <v>98</v>
      </c>
      <c r="F45" s="21" t="n">
        <v>7246</v>
      </c>
      <c r="G45" s="21" t="n">
        <v>50007246</v>
      </c>
      <c r="H45" s="35" t="s">
        <v>99</v>
      </c>
      <c r="I45" s="21" t="n">
        <v>12</v>
      </c>
      <c r="J45" s="39" t="n">
        <v>2</v>
      </c>
      <c r="K45" s="43" t="n">
        <v>6132.42</v>
      </c>
      <c r="L45" s="44" t="n">
        <v>0.333333333333333</v>
      </c>
      <c r="M45" s="25" t="s">
        <v>100</v>
      </c>
      <c r="N45" s="20"/>
      <c r="O45" s="20"/>
      <c r="P45" s="22"/>
      <c r="Q45" s="21"/>
      <c r="R45" s="22"/>
    </row>
    <row r="46" customFormat="false" ht="13.8" hidden="false" customHeight="false" outlineLevel="0" collapsed="false">
      <c r="A46" s="19" t="n">
        <v>44110</v>
      </c>
      <c r="B46" s="19" t="n">
        <v>44111</v>
      </c>
      <c r="C46" s="20" t="s">
        <v>49</v>
      </c>
      <c r="D46" s="27" t="s">
        <v>50</v>
      </c>
      <c r="E46" s="20" t="s">
        <v>51</v>
      </c>
      <c r="F46" s="21" t="n">
        <v>7230</v>
      </c>
      <c r="G46" s="21" t="n">
        <v>50007196</v>
      </c>
      <c r="H46" s="21" t="s">
        <v>101</v>
      </c>
      <c r="I46" s="21" t="n">
        <v>84</v>
      </c>
      <c r="J46" s="35"/>
      <c r="K46" s="36" t="n">
        <v>8.4</v>
      </c>
      <c r="L46" s="37" t="s">
        <v>102</v>
      </c>
      <c r="M46" s="38" t="s">
        <v>103</v>
      </c>
      <c r="N46" s="20"/>
      <c r="O46" s="20"/>
      <c r="P46" s="22"/>
      <c r="Q46" s="21"/>
      <c r="R46" s="22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.8" hidden="false" customHeight="false" outlineLevel="0" collapsed="false">
      <c r="A47" s="19" t="n">
        <v>44110</v>
      </c>
      <c r="B47" s="19" t="n">
        <v>44111</v>
      </c>
      <c r="C47" s="20" t="s">
        <v>104</v>
      </c>
      <c r="D47" s="20" t="s">
        <v>36</v>
      </c>
      <c r="E47" s="20" t="s">
        <v>37</v>
      </c>
      <c r="F47" s="20" t="n">
        <v>7204</v>
      </c>
      <c r="G47" s="21"/>
      <c r="H47" s="20" t="s">
        <v>79</v>
      </c>
      <c r="I47" s="20" t="n">
        <v>24</v>
      </c>
      <c r="J47" s="20" t="n">
        <v>1</v>
      </c>
      <c r="K47" s="30" t="n">
        <v>5691.6</v>
      </c>
      <c r="L47" s="24" t="n">
        <v>0.416666666666667</v>
      </c>
      <c r="M47" s="25" t="s">
        <v>80</v>
      </c>
      <c r="N47" s="20"/>
      <c r="O47" s="20"/>
      <c r="P47" s="22"/>
      <c r="Q47" s="21"/>
      <c r="R47" s="22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.8" hidden="false" customHeight="false" outlineLevel="0" collapsed="false">
      <c r="A48" s="19" t="n">
        <v>44110</v>
      </c>
      <c r="B48" s="19" t="n">
        <v>44111</v>
      </c>
      <c r="C48" s="20" t="s">
        <v>104</v>
      </c>
      <c r="D48" s="20" t="s">
        <v>36</v>
      </c>
      <c r="E48" s="20" t="s">
        <v>37</v>
      </c>
      <c r="F48" s="20" t="n">
        <v>7210</v>
      </c>
      <c r="G48" s="21"/>
      <c r="H48" s="20" t="s">
        <v>79</v>
      </c>
      <c r="I48" s="20" t="n">
        <v>24</v>
      </c>
      <c r="J48" s="20" t="n">
        <v>1</v>
      </c>
      <c r="K48" s="30" t="n">
        <v>6807.6</v>
      </c>
      <c r="L48" s="24" t="n">
        <v>0.416666666666667</v>
      </c>
      <c r="M48" s="25" t="s">
        <v>80</v>
      </c>
      <c r="N48" s="20"/>
      <c r="O48" s="20"/>
      <c r="P48" s="22"/>
      <c r="Q48" s="21"/>
      <c r="R48" s="22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19" t="n">
        <v>44110</v>
      </c>
      <c r="B49" s="19" t="n">
        <v>44111</v>
      </c>
      <c r="C49" s="20" t="s">
        <v>88</v>
      </c>
      <c r="D49" s="20" t="s">
        <v>89</v>
      </c>
      <c r="E49" s="20" t="s">
        <v>90</v>
      </c>
      <c r="F49" s="21" t="n">
        <v>7249</v>
      </c>
      <c r="G49" s="21" t="n">
        <v>50007204</v>
      </c>
      <c r="H49" s="20" t="s">
        <v>105</v>
      </c>
      <c r="I49" s="20" t="n">
        <v>690</v>
      </c>
      <c r="J49" s="20" t="n">
        <v>130</v>
      </c>
      <c r="K49" s="26" t="n">
        <v>687595.5</v>
      </c>
      <c r="L49" s="37" t="s">
        <v>82</v>
      </c>
      <c r="M49" s="38" t="s">
        <v>106</v>
      </c>
      <c r="N49" s="20"/>
      <c r="O49" s="20"/>
      <c r="P49" s="22"/>
      <c r="Q49" s="21"/>
      <c r="R49" s="22"/>
    </row>
    <row r="50" customFormat="false" ht="13.8" hidden="false" customHeight="false" outlineLevel="0" collapsed="false">
      <c r="A50" s="19" t="n">
        <v>44110</v>
      </c>
      <c r="B50" s="19" t="n">
        <v>44111</v>
      </c>
      <c r="C50" s="20" t="s">
        <v>88</v>
      </c>
      <c r="D50" s="20" t="s">
        <v>89</v>
      </c>
      <c r="E50" s="20" t="s">
        <v>90</v>
      </c>
      <c r="F50" s="21" t="n">
        <v>7276</v>
      </c>
      <c r="G50" s="21" t="n">
        <v>50007241</v>
      </c>
      <c r="H50" s="21" t="s">
        <v>107</v>
      </c>
      <c r="I50" s="21" t="n">
        <v>336</v>
      </c>
      <c r="J50" s="20" t="n">
        <v>80</v>
      </c>
      <c r="K50" s="26" t="n">
        <v>808207.2</v>
      </c>
      <c r="L50" s="37" t="s">
        <v>27</v>
      </c>
      <c r="M50" s="38" t="s">
        <v>108</v>
      </c>
      <c r="N50" s="20"/>
      <c r="O50" s="20"/>
      <c r="P50" s="22"/>
      <c r="Q50" s="21"/>
      <c r="R50" s="22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s="41" customFormat="true" ht="12.8" hidden="false" customHeight="false" outlineLevel="0" collapsed="false">
      <c r="A51" s="19" t="n">
        <v>44110</v>
      </c>
      <c r="B51" s="19" t="n">
        <v>44111</v>
      </c>
      <c r="C51" s="20" t="s">
        <v>88</v>
      </c>
      <c r="D51" s="20" t="s">
        <v>89</v>
      </c>
      <c r="E51" s="20" t="s">
        <v>90</v>
      </c>
      <c r="F51" s="21" t="n">
        <v>7273</v>
      </c>
      <c r="G51" s="21" t="n">
        <v>50007247</v>
      </c>
      <c r="H51" s="21" t="s">
        <v>107</v>
      </c>
      <c r="I51" s="46" t="n">
        <v>3072</v>
      </c>
      <c r="J51" s="39" t="n">
        <f aca="false">I51/24</f>
        <v>128</v>
      </c>
      <c r="K51" s="40" t="n">
        <v>728524.8</v>
      </c>
      <c r="L51" s="24" t="n">
        <v>0.583333333333333</v>
      </c>
      <c r="M51" s="38" t="s">
        <v>108</v>
      </c>
      <c r="N51" s="20"/>
      <c r="O51" s="20"/>
      <c r="P51" s="22"/>
      <c r="Q51" s="21"/>
      <c r="R51" s="22"/>
    </row>
    <row r="52" customFormat="false" ht="12.8" hidden="false" customHeight="false" outlineLevel="0" collapsed="false">
      <c r="A52" s="19" t="n">
        <v>44110</v>
      </c>
      <c r="B52" s="19" t="n">
        <v>44111</v>
      </c>
      <c r="C52" s="20" t="s">
        <v>88</v>
      </c>
      <c r="D52" s="20" t="s">
        <v>89</v>
      </c>
      <c r="E52" s="20" t="s">
        <v>90</v>
      </c>
      <c r="F52" s="20"/>
      <c r="G52" s="21" t="s">
        <v>109</v>
      </c>
      <c r="H52" s="20" t="s">
        <v>110</v>
      </c>
      <c r="I52" s="20"/>
      <c r="J52" s="20" t="n">
        <v>11</v>
      </c>
      <c r="K52" s="26"/>
      <c r="L52" s="24"/>
      <c r="M52" s="25"/>
      <c r="N52" s="20"/>
      <c r="O52" s="20"/>
      <c r="P52" s="22"/>
      <c r="Q52" s="21"/>
      <c r="R52" s="22"/>
    </row>
    <row r="53" s="41" customFormat="true" ht="12.8" hidden="false" customHeight="false" outlineLevel="0" collapsed="false">
      <c r="A53" s="19" t="n">
        <v>44111</v>
      </c>
      <c r="B53" s="19" t="n">
        <v>44111</v>
      </c>
      <c r="C53" s="20" t="s">
        <v>20</v>
      </c>
      <c r="D53" s="20" t="s">
        <v>21</v>
      </c>
      <c r="E53" s="20" t="s">
        <v>22</v>
      </c>
      <c r="F53" s="21" t="n">
        <v>7263</v>
      </c>
      <c r="G53" s="21" t="n">
        <v>50007209</v>
      </c>
      <c r="H53" s="21" t="s">
        <v>111</v>
      </c>
      <c r="I53" s="21" t="n">
        <v>4</v>
      </c>
      <c r="J53" s="35" t="n">
        <v>1</v>
      </c>
      <c r="K53" s="36" t="n">
        <v>0.4</v>
      </c>
      <c r="L53" s="37" t="s">
        <v>82</v>
      </c>
      <c r="M53" s="38" t="s">
        <v>112</v>
      </c>
      <c r="N53" s="20"/>
      <c r="O53" s="20"/>
      <c r="P53" s="22"/>
      <c r="Q53" s="21"/>
      <c r="R53" s="22"/>
    </row>
    <row r="54" s="41" customFormat="true" ht="12.8" hidden="false" customHeight="false" outlineLevel="0" collapsed="false">
      <c r="A54" s="19" t="n">
        <v>44111</v>
      </c>
      <c r="B54" s="19" t="n">
        <v>44111</v>
      </c>
      <c r="C54" s="20" t="s">
        <v>20</v>
      </c>
      <c r="D54" s="20" t="s">
        <v>21</v>
      </c>
      <c r="E54" s="20" t="s">
        <v>22</v>
      </c>
      <c r="F54" s="21" t="s">
        <v>113</v>
      </c>
      <c r="G54" s="21" t="n">
        <v>7891</v>
      </c>
      <c r="H54" s="21" t="s">
        <v>114</v>
      </c>
      <c r="I54" s="21" t="n">
        <v>6</v>
      </c>
      <c r="J54" s="35" t="n">
        <v>6</v>
      </c>
      <c r="K54" s="36" t="s">
        <v>113</v>
      </c>
      <c r="L54" s="37" t="s">
        <v>115</v>
      </c>
      <c r="M54" s="38" t="s">
        <v>116</v>
      </c>
      <c r="N54" s="20"/>
      <c r="O54" s="20"/>
      <c r="P54" s="22"/>
      <c r="Q54" s="21"/>
      <c r="R54" s="22"/>
    </row>
    <row r="55" s="41" customFormat="true" ht="12.8" hidden="false" customHeight="false" outlineLevel="0" collapsed="false">
      <c r="A55" s="19" t="n">
        <v>44111</v>
      </c>
      <c r="B55" s="19" t="n">
        <v>44111</v>
      </c>
      <c r="C55" s="20" t="s">
        <v>20</v>
      </c>
      <c r="D55" s="20" t="s">
        <v>21</v>
      </c>
      <c r="E55" s="20" t="s">
        <v>22</v>
      </c>
      <c r="F55" s="21" t="s">
        <v>113</v>
      </c>
      <c r="G55" s="21" t="n">
        <v>7893</v>
      </c>
      <c r="H55" s="21" t="s">
        <v>114</v>
      </c>
      <c r="I55" s="21" t="n">
        <v>1</v>
      </c>
      <c r="J55" s="35" t="n">
        <v>1</v>
      </c>
      <c r="K55" s="36" t="s">
        <v>113</v>
      </c>
      <c r="L55" s="37" t="s">
        <v>115</v>
      </c>
      <c r="M55" s="38" t="s">
        <v>117</v>
      </c>
      <c r="N55" s="20"/>
      <c r="O55" s="20"/>
      <c r="P55" s="22"/>
      <c r="Q55" s="21"/>
      <c r="R55" s="22"/>
    </row>
    <row r="56" customFormat="false" ht="13.8" hidden="false" customHeight="false" outlineLevel="0" collapsed="false">
      <c r="A56" s="19" t="n">
        <v>44111</v>
      </c>
      <c r="B56" s="19" t="n">
        <v>44112</v>
      </c>
      <c r="C56" s="20" t="s">
        <v>104</v>
      </c>
      <c r="D56" s="20" t="s">
        <v>36</v>
      </c>
      <c r="E56" s="20" t="s">
        <v>37</v>
      </c>
      <c r="F56" s="21" t="n">
        <v>7255</v>
      </c>
      <c r="G56" s="21" t="n">
        <v>50007236</v>
      </c>
      <c r="H56" s="21" t="s">
        <v>118</v>
      </c>
      <c r="I56" s="21" t="n">
        <v>210</v>
      </c>
      <c r="J56" s="39" t="n">
        <f aca="false">I56/6</f>
        <v>35</v>
      </c>
      <c r="K56" s="36" t="n">
        <v>49489.02</v>
      </c>
      <c r="L56" s="37" t="s">
        <v>119</v>
      </c>
      <c r="M56" s="38" t="s">
        <v>120</v>
      </c>
      <c r="N56" s="20"/>
      <c r="O56" s="20"/>
      <c r="P56" s="22"/>
      <c r="Q56" s="21"/>
      <c r="R56" s="22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8" hidden="false" customHeight="false" outlineLevel="0" collapsed="false">
      <c r="A57" s="19" t="n">
        <v>44111</v>
      </c>
      <c r="B57" s="19" t="n">
        <v>44112</v>
      </c>
      <c r="C57" s="20" t="s">
        <v>104</v>
      </c>
      <c r="D57" s="20" t="s">
        <v>36</v>
      </c>
      <c r="E57" s="20" t="s">
        <v>37</v>
      </c>
      <c r="F57" s="21" t="n">
        <v>7257</v>
      </c>
      <c r="G57" s="21" t="n">
        <v>50007206</v>
      </c>
      <c r="H57" s="21" t="s">
        <v>121</v>
      </c>
      <c r="I57" s="21" t="n">
        <v>5</v>
      </c>
      <c r="J57" s="39" t="n">
        <f aca="false">I57/6</f>
        <v>0.833333333333333</v>
      </c>
      <c r="K57" s="36" t="n">
        <v>0.5</v>
      </c>
      <c r="L57" s="37" t="s">
        <v>122</v>
      </c>
      <c r="M57" s="38" t="s">
        <v>123</v>
      </c>
      <c r="N57" s="20"/>
      <c r="O57" s="20"/>
      <c r="P57" s="22"/>
      <c r="Q57" s="21"/>
      <c r="R57" s="22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8" hidden="false" customHeight="false" outlineLevel="0" collapsed="false">
      <c r="A58" s="19" t="n">
        <v>44111</v>
      </c>
      <c r="B58" s="19" t="n">
        <v>44112</v>
      </c>
      <c r="C58" s="20" t="s">
        <v>104</v>
      </c>
      <c r="D58" s="20" t="s">
        <v>36</v>
      </c>
      <c r="E58" s="20" t="s">
        <v>37</v>
      </c>
      <c r="F58" s="21" t="n">
        <v>7258</v>
      </c>
      <c r="G58" s="21" t="n">
        <v>50007207</v>
      </c>
      <c r="H58" s="21" t="s">
        <v>121</v>
      </c>
      <c r="I58" s="21" t="n">
        <v>24</v>
      </c>
      <c r="J58" s="39" t="n">
        <f aca="false">I58/6</f>
        <v>4</v>
      </c>
      <c r="K58" s="36" t="n">
        <v>2.4</v>
      </c>
      <c r="L58" s="37" t="s">
        <v>122</v>
      </c>
      <c r="M58" s="38" t="s">
        <v>123</v>
      </c>
      <c r="N58" s="20"/>
      <c r="O58" s="20"/>
      <c r="P58" s="22"/>
      <c r="Q58" s="21"/>
      <c r="R58" s="22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8" hidden="false" customHeight="false" outlineLevel="0" collapsed="false">
      <c r="A59" s="19" t="n">
        <v>44111</v>
      </c>
      <c r="B59" s="19" t="n">
        <v>44112</v>
      </c>
      <c r="C59" s="20" t="s">
        <v>104</v>
      </c>
      <c r="D59" s="20" t="s">
        <v>36</v>
      </c>
      <c r="E59" s="20" t="s">
        <v>37</v>
      </c>
      <c r="F59" s="21" t="n">
        <v>7260</v>
      </c>
      <c r="G59" s="21" t="n">
        <v>50007212</v>
      </c>
      <c r="H59" s="21" t="s">
        <v>124</v>
      </c>
      <c r="I59" s="21" t="n">
        <v>7</v>
      </c>
      <c r="J59" s="39" t="n">
        <f aca="false">I59/6</f>
        <v>1.16666666666667</v>
      </c>
      <c r="K59" s="36" t="n">
        <v>0.7</v>
      </c>
      <c r="L59" s="37" t="s">
        <v>122</v>
      </c>
      <c r="M59" s="38" t="s">
        <v>125</v>
      </c>
      <c r="N59" s="20"/>
      <c r="O59" s="20"/>
      <c r="P59" s="22"/>
      <c r="Q59" s="21"/>
      <c r="R59" s="22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19" t="n">
        <v>44111</v>
      </c>
      <c r="B60" s="19" t="n">
        <v>44112</v>
      </c>
      <c r="C60" s="20" t="s">
        <v>49</v>
      </c>
      <c r="D60" s="27" t="s">
        <v>50</v>
      </c>
      <c r="E60" s="20" t="s">
        <v>51</v>
      </c>
      <c r="F60" s="20" t="n">
        <v>7254</v>
      </c>
      <c r="G60" s="21" t="n">
        <v>50007245</v>
      </c>
      <c r="H60" s="21" t="s">
        <v>126</v>
      </c>
      <c r="I60" s="21" t="n">
        <v>36</v>
      </c>
      <c r="J60" s="39"/>
      <c r="K60" s="40" t="n">
        <v>24540.84</v>
      </c>
      <c r="L60" s="24" t="n">
        <v>0.375</v>
      </c>
      <c r="M60" s="38" t="s">
        <v>127</v>
      </c>
      <c r="N60" s="20"/>
      <c r="O60" s="20"/>
      <c r="P60" s="22"/>
      <c r="Q60" s="21"/>
      <c r="R60" s="22"/>
    </row>
    <row r="61" s="41" customFormat="true" ht="12.8" hidden="false" customHeight="false" outlineLevel="0" collapsed="false">
      <c r="A61" s="19" t="n">
        <v>44111</v>
      </c>
      <c r="B61" s="19" t="n">
        <v>44112</v>
      </c>
      <c r="C61" s="20" t="s">
        <v>56</v>
      </c>
      <c r="D61" s="27" t="s">
        <v>128</v>
      </c>
      <c r="E61" s="20" t="n">
        <v>3.5</v>
      </c>
      <c r="F61" s="21" t="n">
        <v>7293</v>
      </c>
      <c r="G61" s="21" t="n">
        <v>50007268</v>
      </c>
      <c r="H61" s="21" t="s">
        <v>129</v>
      </c>
      <c r="I61" s="21" t="n">
        <v>1216</v>
      </c>
      <c r="J61" s="47" t="n">
        <f aca="false">I61/6</f>
        <v>202.666666666667</v>
      </c>
      <c r="K61" s="43" t="n">
        <v>823656.36</v>
      </c>
      <c r="L61" s="24" t="n">
        <v>0.375</v>
      </c>
      <c r="M61" s="38" t="s">
        <v>130</v>
      </c>
      <c r="N61" s="20"/>
      <c r="O61" s="20"/>
      <c r="P61" s="22"/>
      <c r="Q61" s="21"/>
      <c r="R61" s="22"/>
    </row>
    <row r="62" customFormat="false" ht="13.8" hidden="false" customHeight="false" outlineLevel="0" collapsed="false">
      <c r="A62" s="19" t="n">
        <v>44111</v>
      </c>
      <c r="B62" s="19" t="n">
        <v>44112</v>
      </c>
      <c r="C62" s="20" t="s">
        <v>56</v>
      </c>
      <c r="D62" s="27" t="s">
        <v>128</v>
      </c>
      <c r="E62" s="20" t="n">
        <v>3.5</v>
      </c>
      <c r="F62" s="21" t="n">
        <v>7289</v>
      </c>
      <c r="G62" s="21" t="n">
        <v>50007249</v>
      </c>
      <c r="H62" s="21" t="s">
        <v>129</v>
      </c>
      <c r="I62" s="21" t="n">
        <v>6</v>
      </c>
      <c r="J62" s="39" t="n">
        <v>1</v>
      </c>
      <c r="K62" s="43" t="n">
        <v>4246.38</v>
      </c>
      <c r="L62" s="24" t="n">
        <v>0.25</v>
      </c>
      <c r="M62" s="25"/>
      <c r="N62" s="20"/>
      <c r="O62" s="20"/>
      <c r="P62" s="22"/>
      <c r="Q62" s="21"/>
      <c r="R62" s="22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8" hidden="false" customHeight="false" outlineLevel="0" collapsed="false">
      <c r="A63" s="19" t="n">
        <v>44111</v>
      </c>
      <c r="B63" s="19" t="n">
        <v>44112</v>
      </c>
      <c r="C63" s="20" t="s">
        <v>131</v>
      </c>
      <c r="D63" s="20" t="s">
        <v>132</v>
      </c>
      <c r="E63" s="20" t="s">
        <v>133</v>
      </c>
      <c r="F63" s="20" t="n">
        <v>7205</v>
      </c>
      <c r="G63" s="21" t="n">
        <v>50007189</v>
      </c>
      <c r="H63" s="20" t="s">
        <v>52</v>
      </c>
      <c r="I63" s="20" t="n">
        <v>36</v>
      </c>
      <c r="J63" s="20" t="n">
        <v>6</v>
      </c>
      <c r="K63" s="23" t="n">
        <v>25478.28</v>
      </c>
      <c r="L63" s="24" t="n">
        <v>0.333333333333333</v>
      </c>
      <c r="M63" s="25" t="s">
        <v>134</v>
      </c>
      <c r="N63" s="20"/>
      <c r="O63" s="20"/>
      <c r="P63" s="22"/>
      <c r="Q63" s="21"/>
      <c r="R63" s="22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.8" hidden="false" customHeight="false" outlineLevel="0" collapsed="false">
      <c r="A64" s="19" t="n">
        <v>44111</v>
      </c>
      <c r="B64" s="19" t="n">
        <v>44112</v>
      </c>
      <c r="C64" s="20" t="s">
        <v>131</v>
      </c>
      <c r="D64" s="20" t="s">
        <v>132</v>
      </c>
      <c r="E64" s="20" t="s">
        <v>133</v>
      </c>
      <c r="F64" s="20" t="n">
        <v>7211</v>
      </c>
      <c r="G64" s="21" t="n">
        <v>50007190</v>
      </c>
      <c r="H64" s="20" t="s">
        <v>52</v>
      </c>
      <c r="I64" s="20" t="n">
        <v>7008</v>
      </c>
      <c r="J64" s="20" t="n">
        <v>1103</v>
      </c>
      <c r="K64" s="23" t="n">
        <v>4782428.28</v>
      </c>
      <c r="L64" s="24" t="n">
        <v>0.333333333333333</v>
      </c>
      <c r="M64" s="25" t="s">
        <v>134</v>
      </c>
      <c r="N64" s="20"/>
      <c r="O64" s="20"/>
      <c r="P64" s="22"/>
      <c r="Q64" s="21"/>
      <c r="R64" s="22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8" hidden="false" customHeight="false" outlineLevel="0" collapsed="false">
      <c r="A65" s="19" t="n">
        <v>44111</v>
      </c>
      <c r="B65" s="19" t="n">
        <v>44112</v>
      </c>
      <c r="C65" s="20" t="s">
        <v>131</v>
      </c>
      <c r="D65" s="20" t="s">
        <v>132</v>
      </c>
      <c r="E65" s="20" t="s">
        <v>133</v>
      </c>
      <c r="F65" s="20" t="n">
        <v>7212</v>
      </c>
      <c r="G65" s="21" t="n">
        <v>50007191</v>
      </c>
      <c r="H65" s="20" t="s">
        <v>52</v>
      </c>
      <c r="I65" s="20" t="n">
        <v>102</v>
      </c>
      <c r="J65" s="20" t="n">
        <v>17</v>
      </c>
      <c r="K65" s="23" t="n">
        <v>83951.1</v>
      </c>
      <c r="L65" s="24" t="n">
        <v>0.333333333333333</v>
      </c>
      <c r="M65" s="25" t="s">
        <v>134</v>
      </c>
      <c r="N65" s="20"/>
      <c r="O65" s="20"/>
      <c r="P65" s="22"/>
      <c r="Q65" s="21"/>
      <c r="R65" s="22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s="41" customFormat="true" ht="12.8" hidden="false" customHeight="false" outlineLevel="0" collapsed="false">
      <c r="A66" s="19" t="n">
        <v>44112</v>
      </c>
      <c r="B66" s="19" t="n">
        <v>44112</v>
      </c>
      <c r="C66" s="20" t="s">
        <v>20</v>
      </c>
      <c r="D66" s="20" t="s">
        <v>21</v>
      </c>
      <c r="E66" s="20" t="s">
        <v>22</v>
      </c>
      <c r="F66" s="21" t="n">
        <v>7235</v>
      </c>
      <c r="G66" s="35" t="n">
        <v>50007201</v>
      </c>
      <c r="H66" s="35" t="s">
        <v>135</v>
      </c>
      <c r="I66" s="35" t="n">
        <v>93</v>
      </c>
      <c r="J66" s="39" t="n">
        <f aca="false">I66/6</f>
        <v>15.5</v>
      </c>
      <c r="K66" s="36" t="n">
        <v>69127.83</v>
      </c>
      <c r="L66" s="44" t="s">
        <v>27</v>
      </c>
      <c r="M66" s="48" t="s">
        <v>136</v>
      </c>
      <c r="N66" s="20"/>
      <c r="O66" s="20"/>
      <c r="P66" s="22"/>
      <c r="Q66" s="21"/>
      <c r="R66" s="22"/>
    </row>
    <row r="67" customFormat="false" ht="13.8" hidden="false" customHeight="false" outlineLevel="0" collapsed="false">
      <c r="A67" s="19" t="n">
        <v>44112</v>
      </c>
      <c r="B67" s="19" t="n">
        <v>44112</v>
      </c>
      <c r="C67" s="20" t="s">
        <v>20</v>
      </c>
      <c r="D67" s="20" t="s">
        <v>21</v>
      </c>
      <c r="E67" s="20" t="s">
        <v>22</v>
      </c>
      <c r="F67" s="21" t="n">
        <v>7277</v>
      </c>
      <c r="G67" s="35" t="n">
        <v>50007243</v>
      </c>
      <c r="H67" s="35" t="s">
        <v>86</v>
      </c>
      <c r="I67" s="35" t="n">
        <v>191</v>
      </c>
      <c r="J67" s="39" t="n">
        <f aca="false">I67/6</f>
        <v>31.8333333333333</v>
      </c>
      <c r="K67" s="40" t="n">
        <v>64370.4</v>
      </c>
      <c r="L67" s="24" t="n">
        <v>0.666666666666667</v>
      </c>
      <c r="M67" s="48" t="s">
        <v>137</v>
      </c>
      <c r="N67" s="20"/>
      <c r="O67" s="20"/>
      <c r="P67" s="22"/>
      <c r="Q67" s="21"/>
      <c r="R67" s="22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8" hidden="false" customHeight="false" outlineLevel="0" collapsed="false">
      <c r="A68" s="19" t="n">
        <v>44112</v>
      </c>
      <c r="B68" s="19" t="n">
        <v>44112</v>
      </c>
      <c r="C68" s="20" t="s">
        <v>20</v>
      </c>
      <c r="D68" s="20" t="s">
        <v>21</v>
      </c>
      <c r="E68" s="20" t="s">
        <v>22</v>
      </c>
      <c r="F68" s="21" t="n">
        <v>7256</v>
      </c>
      <c r="G68" s="35" t="n">
        <v>50007208</v>
      </c>
      <c r="H68" s="35" t="s">
        <v>138</v>
      </c>
      <c r="I68" s="35" t="n">
        <v>3</v>
      </c>
      <c r="J68" s="39" t="n">
        <f aca="false">I68/6</f>
        <v>0.5</v>
      </c>
      <c r="K68" s="36" t="n">
        <v>0.3</v>
      </c>
      <c r="L68" s="44" t="s">
        <v>122</v>
      </c>
      <c r="M68" s="48" t="s">
        <v>139</v>
      </c>
      <c r="N68" s="20"/>
      <c r="O68" s="20"/>
      <c r="P68" s="22"/>
      <c r="Q68" s="21"/>
      <c r="R68" s="22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8" hidden="false" customHeight="false" outlineLevel="0" collapsed="false">
      <c r="A69" s="19" t="n">
        <v>44112</v>
      </c>
      <c r="B69" s="19" t="n">
        <v>44112</v>
      </c>
      <c r="C69" s="20" t="s">
        <v>20</v>
      </c>
      <c r="D69" s="20" t="s">
        <v>21</v>
      </c>
      <c r="E69" s="20" t="s">
        <v>22</v>
      </c>
      <c r="F69" s="21" t="n">
        <v>7272</v>
      </c>
      <c r="G69" s="35" t="n">
        <v>50007211</v>
      </c>
      <c r="H69" s="35" t="s">
        <v>140</v>
      </c>
      <c r="I69" s="35" t="n">
        <v>21</v>
      </c>
      <c r="J69" s="39" t="n">
        <f aca="false">I69/6</f>
        <v>3.5</v>
      </c>
      <c r="K69" s="36" t="n">
        <v>2.1</v>
      </c>
      <c r="L69" s="24" t="s">
        <v>141</v>
      </c>
      <c r="M69" s="48" t="s">
        <v>119</v>
      </c>
      <c r="N69" s="20"/>
      <c r="O69" s="20"/>
      <c r="P69" s="22"/>
      <c r="Q69" s="21"/>
      <c r="R69" s="22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s="52" customFormat="true" ht="12.8" hidden="false" customHeight="false" outlineLevel="0" collapsed="false">
      <c r="A70" s="49" t="n">
        <v>44112</v>
      </c>
      <c r="B70" s="49" t="n">
        <v>44112</v>
      </c>
      <c r="C70" s="50" t="s">
        <v>104</v>
      </c>
      <c r="D70" s="50" t="s">
        <v>36</v>
      </c>
      <c r="E70" s="50" t="s">
        <v>37</v>
      </c>
      <c r="F70" s="35" t="n">
        <v>7231</v>
      </c>
      <c r="G70" s="35" t="n">
        <v>50007197</v>
      </c>
      <c r="H70" s="35" t="s">
        <v>142</v>
      </c>
      <c r="I70" s="35" t="n">
        <v>66</v>
      </c>
      <c r="J70" s="39" t="n">
        <f aca="false">I70/6</f>
        <v>11</v>
      </c>
      <c r="K70" s="36" t="n">
        <v>6.6</v>
      </c>
      <c r="L70" s="44" t="s">
        <v>122</v>
      </c>
      <c r="M70" s="48" t="s">
        <v>143</v>
      </c>
      <c r="N70" s="50"/>
      <c r="O70" s="50"/>
      <c r="P70" s="51"/>
      <c r="Q70" s="35"/>
      <c r="R70" s="51"/>
    </row>
    <row r="71" customFormat="false" ht="13.8" hidden="false" customHeight="false" outlineLevel="0" collapsed="false">
      <c r="A71" s="49" t="n">
        <v>44112</v>
      </c>
      <c r="B71" s="49" t="n">
        <v>44112</v>
      </c>
      <c r="C71" s="50" t="s">
        <v>104</v>
      </c>
      <c r="D71" s="50" t="s">
        <v>36</v>
      </c>
      <c r="E71" s="50" t="s">
        <v>37</v>
      </c>
      <c r="F71" s="35" t="n">
        <v>7282</v>
      </c>
      <c r="G71" s="35" t="n">
        <v>50007251</v>
      </c>
      <c r="H71" s="35" t="s">
        <v>126</v>
      </c>
      <c r="I71" s="35" t="n">
        <v>1</v>
      </c>
      <c r="J71" s="39" t="n">
        <v>1</v>
      </c>
      <c r="K71" s="40" t="n">
        <v>0.09</v>
      </c>
      <c r="L71" s="24" t="s">
        <v>141</v>
      </c>
      <c r="M71" s="48" t="s">
        <v>144</v>
      </c>
      <c r="N71" s="50"/>
      <c r="O71" s="50"/>
      <c r="P71" s="51"/>
      <c r="Q71" s="35"/>
      <c r="R71" s="51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s="41" customFormat="true" ht="12.8" hidden="false" customHeight="false" outlineLevel="0" collapsed="false">
      <c r="A72" s="19" t="n">
        <v>44112</v>
      </c>
      <c r="B72" s="19" t="n">
        <v>44112</v>
      </c>
      <c r="C72" s="20" t="s">
        <v>94</v>
      </c>
      <c r="D72" s="27" t="s">
        <v>95</v>
      </c>
      <c r="E72" s="20" t="s">
        <v>145</v>
      </c>
      <c r="F72" s="21" t="n">
        <v>7280</v>
      </c>
      <c r="G72" s="21" t="n">
        <v>50007250</v>
      </c>
      <c r="H72" s="21" t="s">
        <v>146</v>
      </c>
      <c r="I72" s="21" t="n">
        <v>42</v>
      </c>
      <c r="J72" s="39" t="n">
        <f aca="false">I72/6</f>
        <v>7</v>
      </c>
      <c r="K72" s="40" t="n">
        <v>3.9</v>
      </c>
      <c r="L72" s="24" t="n">
        <v>0.5</v>
      </c>
      <c r="M72" s="38" t="s">
        <v>147</v>
      </c>
      <c r="N72" s="20"/>
      <c r="O72" s="20"/>
      <c r="P72" s="22"/>
      <c r="Q72" s="21"/>
      <c r="R72" s="22"/>
    </row>
    <row r="73" s="41" customFormat="true" ht="12.8" hidden="false" customHeight="false" outlineLevel="0" collapsed="false">
      <c r="A73" s="19" t="n">
        <v>44112</v>
      </c>
      <c r="B73" s="19" t="n">
        <v>44112</v>
      </c>
      <c r="C73" s="20" t="s">
        <v>94</v>
      </c>
      <c r="D73" s="27" t="s">
        <v>95</v>
      </c>
      <c r="E73" s="20" t="s">
        <v>145</v>
      </c>
      <c r="F73" s="21" t="n">
        <v>7294</v>
      </c>
      <c r="G73" s="21" t="n">
        <v>50007285</v>
      </c>
      <c r="H73" s="21" t="s">
        <v>146</v>
      </c>
      <c r="I73" s="21" t="n">
        <v>90</v>
      </c>
      <c r="J73" s="39" t="n">
        <f aca="false">I73/6</f>
        <v>15</v>
      </c>
      <c r="K73" s="40"/>
      <c r="L73" s="24" t="n">
        <v>0.5</v>
      </c>
      <c r="M73" s="38" t="s">
        <v>147</v>
      </c>
      <c r="N73" s="20"/>
      <c r="O73" s="20"/>
      <c r="P73" s="22"/>
      <c r="Q73" s="21"/>
      <c r="R73" s="22"/>
    </row>
    <row r="74" customFormat="false" ht="13.8" hidden="false" customHeight="false" outlineLevel="0" collapsed="false">
      <c r="A74" s="19" t="n">
        <v>44112</v>
      </c>
      <c r="B74" s="19" t="n">
        <v>44112</v>
      </c>
      <c r="C74" s="20" t="s">
        <v>49</v>
      </c>
      <c r="D74" s="53" t="s">
        <v>50</v>
      </c>
      <c r="E74" s="50" t="s">
        <v>51</v>
      </c>
      <c r="F74" s="21" t="n">
        <v>7195</v>
      </c>
      <c r="G74" s="21" t="n">
        <v>50007173</v>
      </c>
      <c r="H74" s="21" t="s">
        <v>148</v>
      </c>
      <c r="I74" s="21" t="n">
        <v>485</v>
      </c>
      <c r="J74" s="39" t="n">
        <f aca="false">I74/6</f>
        <v>80.8333333333333</v>
      </c>
      <c r="K74" s="40"/>
      <c r="L74" s="24" t="s">
        <v>149</v>
      </c>
      <c r="M74" s="38" t="s">
        <v>150</v>
      </c>
      <c r="N74" s="20"/>
      <c r="O74" s="20"/>
      <c r="P74" s="22"/>
      <c r="Q74" s="21"/>
      <c r="R74" s="22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.8" hidden="false" customHeight="false" outlineLevel="0" collapsed="false">
      <c r="A75" s="19" t="n">
        <v>44112</v>
      </c>
      <c r="B75" s="19" t="n">
        <v>44112</v>
      </c>
      <c r="C75" s="20" t="s">
        <v>104</v>
      </c>
      <c r="D75" s="20" t="s">
        <v>36</v>
      </c>
      <c r="E75" s="20" t="s">
        <v>37</v>
      </c>
      <c r="F75" s="21"/>
      <c r="G75" s="21" t="n">
        <v>7901</v>
      </c>
      <c r="H75" s="21" t="s">
        <v>114</v>
      </c>
      <c r="I75" s="21" t="n">
        <v>1574</v>
      </c>
      <c r="J75" s="39" t="n">
        <v>1574</v>
      </c>
      <c r="K75" s="40"/>
      <c r="L75" s="24" t="s">
        <v>115</v>
      </c>
      <c r="M75" s="38" t="s">
        <v>151</v>
      </c>
      <c r="N75" s="20"/>
      <c r="O75" s="20"/>
      <c r="P75" s="22"/>
      <c r="Q75" s="21"/>
      <c r="R75" s="22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.8" hidden="false" customHeight="false" outlineLevel="0" collapsed="false">
      <c r="A76" s="19" t="n">
        <v>44112</v>
      </c>
      <c r="B76" s="19" t="n">
        <v>44112</v>
      </c>
      <c r="C76" s="20" t="s">
        <v>20</v>
      </c>
      <c r="D76" s="20" t="s">
        <v>21</v>
      </c>
      <c r="E76" s="20" t="s">
        <v>22</v>
      </c>
      <c r="F76" s="21" t="n">
        <v>7200</v>
      </c>
      <c r="G76" s="21" t="n">
        <v>50007194</v>
      </c>
      <c r="H76" s="21" t="s">
        <v>152</v>
      </c>
      <c r="I76" s="21" t="n">
        <v>3</v>
      </c>
      <c r="J76" s="39" t="n">
        <f aca="false">I76/6</f>
        <v>0.5</v>
      </c>
      <c r="K76" s="36" t="n">
        <v>0.27</v>
      </c>
      <c r="L76" s="37"/>
      <c r="M76" s="38" t="s">
        <v>151</v>
      </c>
      <c r="N76" s="20"/>
      <c r="O76" s="20"/>
      <c r="P76" s="22"/>
      <c r="Q76" s="21"/>
      <c r="R76" s="22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.8" hidden="false" customHeight="false" outlineLevel="0" collapsed="false">
      <c r="A77" s="19" t="n">
        <v>44112</v>
      </c>
      <c r="B77" s="19" t="n">
        <v>44112</v>
      </c>
      <c r="C77" s="20" t="s">
        <v>153</v>
      </c>
      <c r="D77" s="20" t="s">
        <v>154</v>
      </c>
      <c r="E77" s="20" t="s">
        <v>155</v>
      </c>
      <c r="F77" s="20" t="n">
        <v>7217</v>
      </c>
      <c r="G77" s="21" t="n">
        <v>50007184</v>
      </c>
      <c r="H77" s="20" t="s">
        <v>45</v>
      </c>
      <c r="I77" s="20" t="n">
        <v>2310</v>
      </c>
      <c r="J77" s="20" t="n">
        <v>385</v>
      </c>
      <c r="K77" s="23" t="n">
        <v>1901245.5</v>
      </c>
      <c r="L77" s="24" t="n">
        <v>0.958333333333333</v>
      </c>
      <c r="M77" s="25" t="s">
        <v>46</v>
      </c>
      <c r="N77" s="20"/>
      <c r="O77" s="20"/>
      <c r="P77" s="22"/>
      <c r="Q77" s="21"/>
      <c r="R77" s="22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8" hidden="false" customHeight="false" outlineLevel="0" collapsed="false">
      <c r="A78" s="19" t="n">
        <v>44112</v>
      </c>
      <c r="B78" s="19" t="n">
        <v>44112</v>
      </c>
      <c r="C78" s="20" t="s">
        <v>153</v>
      </c>
      <c r="D78" s="20" t="s">
        <v>154</v>
      </c>
      <c r="E78" s="20" t="s">
        <v>155</v>
      </c>
      <c r="F78" s="20" t="n">
        <v>7207</v>
      </c>
      <c r="G78" s="21" t="n">
        <v>50007187</v>
      </c>
      <c r="H78" s="20" t="s">
        <v>45</v>
      </c>
      <c r="I78" s="20" t="n">
        <v>3582</v>
      </c>
      <c r="J78" s="20" t="n">
        <v>572</v>
      </c>
      <c r="K78" s="23" t="n">
        <v>2406291.3</v>
      </c>
      <c r="L78" s="24" t="n">
        <v>0.958333333333333</v>
      </c>
      <c r="M78" s="25" t="s">
        <v>46</v>
      </c>
      <c r="N78" s="20"/>
      <c r="O78" s="20"/>
      <c r="P78" s="22"/>
      <c r="Q78" s="21"/>
      <c r="R78" s="22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8" hidden="false" customHeight="false" outlineLevel="0" collapsed="false">
      <c r="A79" s="19" t="n">
        <v>44112</v>
      </c>
      <c r="B79" s="19" t="n">
        <v>44113</v>
      </c>
      <c r="C79" s="20" t="s">
        <v>156</v>
      </c>
      <c r="D79" s="20" t="s">
        <v>157</v>
      </c>
      <c r="E79" s="20" t="s">
        <v>77</v>
      </c>
      <c r="F79" s="20" t="n">
        <v>7222</v>
      </c>
      <c r="G79" s="21" t="n">
        <v>50007188</v>
      </c>
      <c r="H79" s="20" t="s">
        <v>45</v>
      </c>
      <c r="I79" s="20" t="n">
        <v>1788</v>
      </c>
      <c r="J79" s="20" t="n">
        <v>298</v>
      </c>
      <c r="K79" s="23" t="n">
        <v>1089221.58</v>
      </c>
      <c r="L79" s="24" t="n">
        <v>0.0833333333333333</v>
      </c>
      <c r="M79" s="25" t="s">
        <v>46</v>
      </c>
      <c r="N79" s="20"/>
      <c r="O79" s="20"/>
      <c r="P79" s="22"/>
      <c r="Q79" s="21"/>
      <c r="R79" s="22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.8" hidden="false" customHeight="false" outlineLevel="0" collapsed="false">
      <c r="A80" s="19" t="n">
        <v>44112</v>
      </c>
      <c r="B80" s="19" t="n">
        <v>44113</v>
      </c>
      <c r="C80" s="20" t="s">
        <v>156</v>
      </c>
      <c r="D80" s="20" t="s">
        <v>157</v>
      </c>
      <c r="E80" s="20" t="s">
        <v>77</v>
      </c>
      <c r="F80" s="20" t="n">
        <v>7236</v>
      </c>
      <c r="G80" s="21" t="n">
        <v>50007214</v>
      </c>
      <c r="H80" s="20" t="s">
        <v>45</v>
      </c>
      <c r="I80" s="20" t="n">
        <v>2994</v>
      </c>
      <c r="J80" s="20" t="n">
        <v>499</v>
      </c>
      <c r="K80" s="23" t="n">
        <v>2185234.02</v>
      </c>
      <c r="L80" s="24" t="n">
        <v>0.0833333333333333</v>
      </c>
      <c r="M80" s="25" t="s">
        <v>46</v>
      </c>
      <c r="N80" s="20"/>
      <c r="O80" s="20"/>
      <c r="P80" s="22"/>
      <c r="Q80" s="21"/>
      <c r="R80" s="22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s="60" customFormat="true" ht="12.8" hidden="false" customHeight="false" outlineLevel="0" collapsed="false">
      <c r="A81" s="54" t="n">
        <v>44111</v>
      </c>
      <c r="B81" s="54" t="n">
        <v>44112</v>
      </c>
      <c r="C81" s="55" t="s">
        <v>158</v>
      </c>
      <c r="D81" s="55" t="s">
        <v>158</v>
      </c>
      <c r="E81" s="55" t="s">
        <v>133</v>
      </c>
      <c r="F81" s="55"/>
      <c r="G81" s="56" t="s">
        <v>109</v>
      </c>
      <c r="H81" s="55" t="s">
        <v>159</v>
      </c>
      <c r="I81" s="55" t="n">
        <v>7230</v>
      </c>
      <c r="J81" s="55"/>
      <c r="K81" s="23" t="n">
        <v>4828743</v>
      </c>
      <c r="L81" s="57"/>
      <c r="M81" s="58"/>
      <c r="N81" s="55"/>
      <c r="O81" s="55"/>
      <c r="P81" s="59"/>
      <c r="Q81" s="56"/>
      <c r="R81" s="59"/>
    </row>
    <row r="82" s="41" customFormat="true" ht="12.8" hidden="false" customHeight="false" outlineLevel="0" collapsed="false">
      <c r="A82" s="19" t="n">
        <v>44113</v>
      </c>
      <c r="B82" s="19" t="n">
        <v>44113</v>
      </c>
      <c r="C82" s="20" t="s">
        <v>56</v>
      </c>
      <c r="D82" s="20" t="s">
        <v>128</v>
      </c>
      <c r="E82" s="20" t="n">
        <v>3.5</v>
      </c>
      <c r="F82" s="21" t="n">
        <v>7234</v>
      </c>
      <c r="G82" s="21" t="n">
        <v>50007242</v>
      </c>
      <c r="H82" s="21" t="s">
        <v>160</v>
      </c>
      <c r="I82" s="21" t="n">
        <v>936</v>
      </c>
      <c r="J82" s="39" t="n">
        <f aca="false">I82/6</f>
        <v>156</v>
      </c>
      <c r="K82" s="43" t="n">
        <v>653072.04</v>
      </c>
      <c r="L82" s="24" t="n">
        <v>0.458333333333333</v>
      </c>
      <c r="M82" s="38" t="s">
        <v>161</v>
      </c>
      <c r="N82" s="20"/>
      <c r="O82" s="20"/>
      <c r="P82" s="22"/>
      <c r="Q82" s="21"/>
      <c r="R82" s="22"/>
    </row>
    <row r="83" customFormat="false" ht="13.8" hidden="false" customHeight="false" outlineLevel="0" collapsed="false">
      <c r="A83" s="19" t="n">
        <v>44113</v>
      </c>
      <c r="B83" s="19" t="n">
        <v>44113</v>
      </c>
      <c r="C83" s="20" t="s">
        <v>49</v>
      </c>
      <c r="D83" s="53" t="s">
        <v>50</v>
      </c>
      <c r="E83" s="50" t="s">
        <v>51</v>
      </c>
      <c r="F83" s="20" t="n">
        <v>7327</v>
      </c>
      <c r="G83" s="21" t="n">
        <v>50007293</v>
      </c>
      <c r="H83" s="20" t="s">
        <v>162</v>
      </c>
      <c r="I83" s="20" t="n">
        <v>12</v>
      </c>
      <c r="J83" s="20" t="n">
        <v>2</v>
      </c>
      <c r="K83" s="26" t="n">
        <v>4425.6</v>
      </c>
      <c r="L83" s="24" t="n">
        <v>0.541666666666667</v>
      </c>
      <c r="M83" s="25" t="s">
        <v>163</v>
      </c>
      <c r="N83" s="20"/>
      <c r="O83" s="20"/>
      <c r="P83" s="22"/>
      <c r="Q83" s="21"/>
      <c r="R83" s="22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.8" hidden="false" customHeight="false" outlineLevel="0" collapsed="false">
      <c r="A84" s="19" t="n">
        <v>44113</v>
      </c>
      <c r="B84" s="19" t="n">
        <v>44113</v>
      </c>
      <c r="C84" s="20" t="s">
        <v>49</v>
      </c>
      <c r="D84" s="53" t="s">
        <v>50</v>
      </c>
      <c r="E84" s="50" t="s">
        <v>51</v>
      </c>
      <c r="F84" s="20" t="n">
        <v>7321</v>
      </c>
      <c r="G84" s="21" t="n">
        <v>50007272</v>
      </c>
      <c r="H84" s="20" t="s">
        <v>114</v>
      </c>
      <c r="I84" s="20" t="n">
        <v>11</v>
      </c>
      <c r="J84" s="20" t="n">
        <v>2</v>
      </c>
      <c r="K84" s="26" t="n">
        <v>1.61</v>
      </c>
      <c r="L84" s="24" t="s">
        <v>164</v>
      </c>
      <c r="M84" s="25" t="s">
        <v>165</v>
      </c>
      <c r="N84" s="20"/>
      <c r="O84" s="20"/>
      <c r="P84" s="22"/>
      <c r="Q84" s="21"/>
      <c r="R84" s="22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.8" hidden="false" customHeight="false" outlineLevel="0" collapsed="false">
      <c r="A85" s="19" t="n">
        <v>44113</v>
      </c>
      <c r="B85" s="19" t="n">
        <v>44113</v>
      </c>
      <c r="C85" s="20" t="s">
        <v>49</v>
      </c>
      <c r="D85" s="53" t="s">
        <v>50</v>
      </c>
      <c r="E85" s="50" t="s">
        <v>51</v>
      </c>
      <c r="F85" s="20" t="n">
        <v>7322</v>
      </c>
      <c r="G85" s="21" t="n">
        <v>50007275</v>
      </c>
      <c r="H85" s="20" t="s">
        <v>166</v>
      </c>
      <c r="I85" s="20" t="n">
        <v>1</v>
      </c>
      <c r="J85" s="20" t="n">
        <v>1</v>
      </c>
      <c r="K85" s="26" t="n">
        <v>1.16</v>
      </c>
      <c r="L85" s="24" t="s">
        <v>164</v>
      </c>
      <c r="M85" s="25" t="s">
        <v>167</v>
      </c>
      <c r="N85" s="20"/>
      <c r="O85" s="20"/>
      <c r="P85" s="22"/>
      <c r="Q85" s="21"/>
      <c r="R85" s="22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.8" hidden="false" customHeight="false" outlineLevel="0" collapsed="false">
      <c r="A86" s="19" t="n">
        <v>44113</v>
      </c>
      <c r="B86" s="19" t="n">
        <v>44113</v>
      </c>
      <c r="C86" s="20" t="s">
        <v>20</v>
      </c>
      <c r="D86" s="20" t="s">
        <v>21</v>
      </c>
      <c r="E86" s="20" t="s">
        <v>22</v>
      </c>
      <c r="F86" s="20" t="n">
        <v>7317</v>
      </c>
      <c r="G86" s="21" t="n">
        <v>50007270</v>
      </c>
      <c r="H86" s="20" t="s">
        <v>126</v>
      </c>
      <c r="I86" s="20" t="n">
        <v>60</v>
      </c>
      <c r="J86" s="20" t="n">
        <f aca="false">I86/6</f>
        <v>10</v>
      </c>
      <c r="K86" s="26" t="n">
        <v>24942.6</v>
      </c>
      <c r="L86" s="24" t="s">
        <v>168</v>
      </c>
      <c r="M86" s="25" t="s">
        <v>169</v>
      </c>
      <c r="N86" s="20"/>
      <c r="O86" s="20"/>
      <c r="P86" s="22"/>
      <c r="Q86" s="21"/>
      <c r="R86" s="22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8" hidden="false" customHeight="false" outlineLevel="0" collapsed="false">
      <c r="A87" s="19" t="n">
        <v>44113</v>
      </c>
      <c r="B87" s="19" t="n">
        <v>44113</v>
      </c>
      <c r="C87" s="20" t="s">
        <v>20</v>
      </c>
      <c r="D87" s="20" t="s">
        <v>21</v>
      </c>
      <c r="E87" s="20" t="s">
        <v>22</v>
      </c>
      <c r="F87" s="20" t="n">
        <v>7318</v>
      </c>
      <c r="G87" s="21" t="n">
        <v>50007271</v>
      </c>
      <c r="H87" s="20" t="s">
        <v>126</v>
      </c>
      <c r="I87" s="20" t="n">
        <v>180</v>
      </c>
      <c r="J87" s="20" t="n">
        <v>30</v>
      </c>
      <c r="K87" s="26" t="n">
        <v>39173.8</v>
      </c>
      <c r="L87" s="24" t="s">
        <v>168</v>
      </c>
      <c r="M87" s="25" t="s">
        <v>169</v>
      </c>
      <c r="N87" s="20"/>
      <c r="O87" s="20"/>
      <c r="P87" s="22"/>
      <c r="Q87" s="21"/>
      <c r="R87" s="22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8" hidden="false" customHeight="false" outlineLevel="0" collapsed="false">
      <c r="A88" s="19" t="n">
        <v>44113</v>
      </c>
      <c r="B88" s="19" t="n">
        <v>44113</v>
      </c>
      <c r="C88" s="20" t="s">
        <v>20</v>
      </c>
      <c r="D88" s="20" t="s">
        <v>21</v>
      </c>
      <c r="E88" s="20" t="s">
        <v>22</v>
      </c>
      <c r="F88" s="20" t="n">
        <v>7315</v>
      </c>
      <c r="G88" s="21" t="n">
        <v>50007287</v>
      </c>
      <c r="H88" s="20" t="s">
        <v>126</v>
      </c>
      <c r="I88" s="20" t="n">
        <v>144</v>
      </c>
      <c r="J88" s="35" t="n">
        <v>24</v>
      </c>
      <c r="K88" s="26" t="n">
        <v>23056.56</v>
      </c>
      <c r="L88" s="24" t="s">
        <v>168</v>
      </c>
      <c r="M88" s="25" t="s">
        <v>169</v>
      </c>
      <c r="N88" s="20"/>
      <c r="O88" s="20"/>
      <c r="P88" s="22"/>
      <c r="Q88" s="21"/>
      <c r="R88" s="22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s="41" customFormat="true" ht="12.8" hidden="false" customHeight="false" outlineLevel="0" collapsed="false">
      <c r="A89" s="19" t="n">
        <v>44113</v>
      </c>
      <c r="B89" s="19" t="n">
        <v>44113</v>
      </c>
      <c r="C89" s="20" t="s">
        <v>94</v>
      </c>
      <c r="D89" s="27" t="s">
        <v>95</v>
      </c>
      <c r="E89" s="20" t="s">
        <v>145</v>
      </c>
      <c r="F89" s="21" t="n">
        <v>7278</v>
      </c>
      <c r="G89" s="21" t="n">
        <v>50007244</v>
      </c>
      <c r="H89" s="21" t="s">
        <v>170</v>
      </c>
      <c r="I89" s="21" t="n">
        <v>1</v>
      </c>
      <c r="J89" s="39" t="n">
        <v>1</v>
      </c>
      <c r="K89" s="40" t="n">
        <v>5476.77</v>
      </c>
      <c r="L89" s="24" t="s">
        <v>149</v>
      </c>
      <c r="M89" s="38" t="s">
        <v>171</v>
      </c>
      <c r="N89" s="20"/>
      <c r="O89" s="20"/>
      <c r="P89" s="22"/>
      <c r="Q89" s="21"/>
      <c r="R89" s="22"/>
    </row>
    <row r="90" customFormat="false" ht="13.8" hidden="false" customHeight="false" outlineLevel="0" collapsed="false">
      <c r="A90" s="19" t="n">
        <v>44113</v>
      </c>
      <c r="B90" s="19" t="n">
        <v>44113</v>
      </c>
      <c r="C90" s="20" t="s">
        <v>94</v>
      </c>
      <c r="D90" s="27" t="s">
        <v>95</v>
      </c>
      <c r="E90" s="20" t="s">
        <v>145</v>
      </c>
      <c r="F90" s="21" t="n">
        <v>7339</v>
      </c>
      <c r="G90" s="21" t="n">
        <v>50007301</v>
      </c>
      <c r="H90" s="20" t="s">
        <v>29</v>
      </c>
      <c r="I90" s="21" t="n">
        <v>7</v>
      </c>
      <c r="J90" s="39" t="n">
        <v>2</v>
      </c>
      <c r="K90" s="40" t="n">
        <v>3538.6</v>
      </c>
      <c r="L90" s="24" t="s">
        <v>149</v>
      </c>
      <c r="M90" s="38" t="s">
        <v>172</v>
      </c>
      <c r="N90" s="20"/>
      <c r="O90" s="20"/>
      <c r="P90" s="22"/>
      <c r="Q90" s="21"/>
      <c r="R90" s="22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.8" hidden="false" customHeight="false" outlineLevel="0" collapsed="false">
      <c r="A91" s="19" t="n">
        <v>44113</v>
      </c>
      <c r="B91" s="19" t="n">
        <v>44113</v>
      </c>
      <c r="C91" s="20" t="s">
        <v>156</v>
      </c>
      <c r="D91" s="20" t="s">
        <v>157</v>
      </c>
      <c r="E91" s="20" t="s">
        <v>155</v>
      </c>
      <c r="F91" s="20" t="n">
        <v>7223</v>
      </c>
      <c r="G91" s="21" t="n">
        <v>50007183</v>
      </c>
      <c r="H91" s="20" t="s">
        <v>57</v>
      </c>
      <c r="I91" s="20" t="n">
        <v>870</v>
      </c>
      <c r="J91" s="20" t="n">
        <v>142</v>
      </c>
      <c r="K91" s="23" t="n">
        <v>605067.3</v>
      </c>
      <c r="L91" s="24" t="n">
        <v>0.625</v>
      </c>
      <c r="M91" s="25" t="s">
        <v>55</v>
      </c>
      <c r="N91" s="20"/>
      <c r="O91" s="20"/>
      <c r="P91" s="22"/>
      <c r="Q91" s="21"/>
      <c r="R91" s="22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.8" hidden="false" customHeight="false" outlineLevel="0" collapsed="false">
      <c r="A92" s="19" t="n">
        <v>44113</v>
      </c>
      <c r="B92" s="19" t="n">
        <v>44113</v>
      </c>
      <c r="C92" s="20" t="s">
        <v>156</v>
      </c>
      <c r="D92" s="20" t="s">
        <v>157</v>
      </c>
      <c r="E92" s="20" t="s">
        <v>155</v>
      </c>
      <c r="F92" s="20" t="n">
        <v>7221</v>
      </c>
      <c r="G92" s="21" t="n">
        <v>50007185</v>
      </c>
      <c r="H92" s="20" t="s">
        <v>57</v>
      </c>
      <c r="I92" s="20" t="n">
        <v>450</v>
      </c>
      <c r="J92" s="20" t="n">
        <v>75</v>
      </c>
      <c r="K92" s="23" t="n">
        <v>293318.28</v>
      </c>
      <c r="L92" s="24" t="n">
        <v>0.625</v>
      </c>
      <c r="M92" s="25" t="s">
        <v>55</v>
      </c>
      <c r="N92" s="20"/>
      <c r="O92" s="20"/>
      <c r="P92" s="22"/>
      <c r="Q92" s="21"/>
      <c r="R92" s="22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.8" hidden="false" customHeight="false" outlineLevel="0" collapsed="false">
      <c r="A93" s="19" t="n">
        <v>44113</v>
      </c>
      <c r="B93" s="19" t="n">
        <v>44113</v>
      </c>
      <c r="C93" s="20" t="s">
        <v>156</v>
      </c>
      <c r="D93" s="20" t="s">
        <v>157</v>
      </c>
      <c r="E93" s="20" t="s">
        <v>155</v>
      </c>
      <c r="F93" s="20" t="n">
        <v>7206</v>
      </c>
      <c r="G93" s="21" t="n">
        <v>50007186</v>
      </c>
      <c r="H93" s="20" t="s">
        <v>57</v>
      </c>
      <c r="I93" s="20" t="n">
        <v>444</v>
      </c>
      <c r="J93" s="20" t="n">
        <v>74</v>
      </c>
      <c r="K93" s="23" t="n">
        <v>345011.4</v>
      </c>
      <c r="L93" s="24" t="n">
        <v>0.625</v>
      </c>
      <c r="M93" s="25" t="s">
        <v>55</v>
      </c>
      <c r="N93" s="20"/>
      <c r="O93" s="20"/>
      <c r="P93" s="22"/>
      <c r="Q93" s="21"/>
      <c r="R93" s="22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s="41" customFormat="true" ht="12.8" hidden="false" customHeight="false" outlineLevel="0" collapsed="false">
      <c r="A94" s="19" t="n">
        <v>44113</v>
      </c>
      <c r="B94" s="19" t="n">
        <v>44114</v>
      </c>
      <c r="C94" s="20" t="s">
        <v>49</v>
      </c>
      <c r="D94" s="20" t="s">
        <v>36</v>
      </c>
      <c r="E94" s="50" t="s">
        <v>51</v>
      </c>
      <c r="F94" s="20" t="n">
        <v>7316</v>
      </c>
      <c r="G94" s="21" t="n">
        <v>50007288</v>
      </c>
      <c r="H94" s="20" t="s">
        <v>126</v>
      </c>
      <c r="I94" s="20" t="n">
        <v>265</v>
      </c>
      <c r="J94" s="20" t="n">
        <v>45</v>
      </c>
      <c r="K94" s="26" t="n">
        <v>179550.45</v>
      </c>
      <c r="L94" s="37" t="s">
        <v>168</v>
      </c>
      <c r="M94" s="25" t="s">
        <v>173</v>
      </c>
      <c r="N94" s="20"/>
      <c r="O94" s="20"/>
      <c r="P94" s="22"/>
      <c r="Q94" s="21"/>
      <c r="R94" s="22"/>
    </row>
    <row r="95" customFormat="false" ht="13.8" hidden="false" customHeight="false" outlineLevel="0" collapsed="false">
      <c r="A95" s="19" t="n">
        <v>44113</v>
      </c>
      <c r="B95" s="19" t="n">
        <v>44114</v>
      </c>
      <c r="C95" s="20" t="s">
        <v>49</v>
      </c>
      <c r="D95" s="20" t="s">
        <v>36</v>
      </c>
      <c r="E95" s="50" t="s">
        <v>51</v>
      </c>
      <c r="F95" s="21"/>
      <c r="G95" s="21" t="n">
        <v>7900</v>
      </c>
      <c r="H95" s="21" t="s">
        <v>114</v>
      </c>
      <c r="I95" s="21" t="n">
        <v>118</v>
      </c>
      <c r="J95" s="21" t="n">
        <v>118</v>
      </c>
      <c r="K95" s="36" t="s">
        <v>113</v>
      </c>
      <c r="L95" s="37" t="s">
        <v>115</v>
      </c>
      <c r="M95" s="38" t="s">
        <v>174</v>
      </c>
      <c r="N95" s="20"/>
      <c r="O95" s="20"/>
      <c r="P95" s="22"/>
      <c r="Q95" s="21"/>
      <c r="R95" s="22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8" hidden="false" customHeight="false" outlineLevel="0" collapsed="false">
      <c r="A96" s="19" t="n">
        <v>44113</v>
      </c>
      <c r="B96" s="19" t="n">
        <v>44114</v>
      </c>
      <c r="C96" s="50" t="s">
        <v>175</v>
      </c>
      <c r="D96" s="50" t="s">
        <v>176</v>
      </c>
      <c r="E96" s="50" t="s">
        <v>77</v>
      </c>
      <c r="F96" s="20" t="n">
        <v>7314</v>
      </c>
      <c r="G96" s="21" t="n">
        <v>50007286</v>
      </c>
      <c r="H96" s="20" t="s">
        <v>126</v>
      </c>
      <c r="I96" s="20" t="n">
        <v>1800</v>
      </c>
      <c r="J96" s="20" t="n">
        <v>300</v>
      </c>
      <c r="K96" s="23" t="n">
        <v>1244161.44</v>
      </c>
      <c r="L96" s="24" t="n">
        <v>0.333333333333333</v>
      </c>
      <c r="M96" s="25" t="s">
        <v>177</v>
      </c>
      <c r="N96" s="20"/>
      <c r="O96" s="20"/>
      <c r="P96" s="22"/>
      <c r="Q96" s="21"/>
      <c r="R96" s="22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8" hidden="false" customHeight="false" outlineLevel="0" collapsed="false">
      <c r="A97" s="19" t="n">
        <v>44113</v>
      </c>
      <c r="B97" s="19" t="n">
        <v>44114</v>
      </c>
      <c r="C97" s="50" t="s">
        <v>175</v>
      </c>
      <c r="D97" s="50" t="s">
        <v>176</v>
      </c>
      <c r="E97" s="50" t="s">
        <v>77</v>
      </c>
      <c r="F97" s="20" t="n">
        <v>7313</v>
      </c>
      <c r="G97" s="21" t="n">
        <v>50007269</v>
      </c>
      <c r="H97" s="20" t="s">
        <v>126</v>
      </c>
      <c r="I97" s="20" t="n">
        <v>888</v>
      </c>
      <c r="J97" s="20" t="n">
        <f aca="false">I97/6</f>
        <v>148</v>
      </c>
      <c r="K97" s="23" t="n">
        <v>602037.36</v>
      </c>
      <c r="L97" s="24" t="n">
        <v>0.333333333333333</v>
      </c>
      <c r="M97" s="25" t="s">
        <v>177</v>
      </c>
      <c r="N97" s="20"/>
      <c r="O97" s="20"/>
      <c r="P97" s="22"/>
      <c r="Q97" s="21"/>
      <c r="R97" s="22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.8" hidden="false" customHeight="false" outlineLevel="0" collapsed="false">
      <c r="A98" s="19" t="n">
        <v>44113</v>
      </c>
      <c r="B98" s="19" t="n">
        <v>44116</v>
      </c>
      <c r="C98" s="20" t="s">
        <v>20</v>
      </c>
      <c r="D98" s="20" t="s">
        <v>21</v>
      </c>
      <c r="E98" s="20" t="s">
        <v>22</v>
      </c>
      <c r="F98" s="45" t="n">
        <v>7252</v>
      </c>
      <c r="G98" s="21" t="n">
        <v>50007227</v>
      </c>
      <c r="H98" s="20" t="s">
        <v>54</v>
      </c>
      <c r="I98" s="35" t="n">
        <v>480</v>
      </c>
      <c r="J98" s="35" t="n">
        <v>56</v>
      </c>
      <c r="K98" s="36" t="n">
        <v>228562.38</v>
      </c>
      <c r="L98" s="44" t="n">
        <v>0.125</v>
      </c>
      <c r="M98" s="25" t="s">
        <v>55</v>
      </c>
      <c r="N98" s="20"/>
      <c r="O98" s="20"/>
      <c r="P98" s="22"/>
      <c r="Q98" s="21"/>
      <c r="R98" s="22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3.8" hidden="false" customHeight="false" outlineLevel="0" collapsed="false">
      <c r="A99" s="19" t="n">
        <v>44113</v>
      </c>
      <c r="B99" s="19" t="n">
        <v>44116</v>
      </c>
      <c r="C99" s="20" t="s">
        <v>20</v>
      </c>
      <c r="D99" s="20" t="s">
        <v>21</v>
      </c>
      <c r="E99" s="20" t="s">
        <v>22</v>
      </c>
      <c r="F99" s="45" t="n">
        <v>7253</v>
      </c>
      <c r="G99" s="21" t="n">
        <v>50007228</v>
      </c>
      <c r="H99" s="20" t="s">
        <v>54</v>
      </c>
      <c r="I99" s="35" t="n">
        <v>246</v>
      </c>
      <c r="J99" s="35" t="n">
        <v>25</v>
      </c>
      <c r="K99" s="36" t="n">
        <v>124606.98</v>
      </c>
      <c r="L99" s="44" t="n">
        <v>0.125</v>
      </c>
      <c r="M99" s="25" t="s">
        <v>55</v>
      </c>
      <c r="N99" s="20"/>
      <c r="O99" s="20"/>
      <c r="P99" s="22"/>
      <c r="Q99" s="21"/>
      <c r="R99" s="22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3.8" hidden="false" customHeight="false" outlineLevel="0" collapsed="false">
      <c r="A100" s="19" t="n">
        <v>44114</v>
      </c>
      <c r="B100" s="19" t="n">
        <v>44114</v>
      </c>
      <c r="C100" s="20" t="s">
        <v>56</v>
      </c>
      <c r="D100" s="20" t="s">
        <v>128</v>
      </c>
      <c r="E100" s="20" t="n">
        <v>3.5</v>
      </c>
      <c r="F100" s="45" t="n">
        <v>7239</v>
      </c>
      <c r="G100" s="21" t="n">
        <v>50007216</v>
      </c>
      <c r="H100" s="20" t="s">
        <v>52</v>
      </c>
      <c r="I100" s="35" t="n">
        <v>876</v>
      </c>
      <c r="J100" s="35" t="n">
        <v>116</v>
      </c>
      <c r="K100" s="43" t="n">
        <v>410794.02</v>
      </c>
      <c r="L100" s="44" t="n">
        <v>0.833333333333333</v>
      </c>
      <c r="M100" s="25" t="s">
        <v>53</v>
      </c>
      <c r="N100" s="20"/>
      <c r="O100" s="20"/>
      <c r="P100" s="22"/>
      <c r="Q100" s="21"/>
      <c r="R100" s="22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8" hidden="false" customHeight="false" outlineLevel="0" collapsed="false">
      <c r="A101" s="19" t="n">
        <v>44114</v>
      </c>
      <c r="B101" s="19" t="n">
        <v>44114</v>
      </c>
      <c r="C101" s="20" t="s">
        <v>56</v>
      </c>
      <c r="D101" s="20" t="s">
        <v>128</v>
      </c>
      <c r="E101" s="20" t="n">
        <v>3.5</v>
      </c>
      <c r="F101" s="45" t="n">
        <v>7240</v>
      </c>
      <c r="G101" s="21" t="n">
        <v>50007217</v>
      </c>
      <c r="H101" s="20" t="s">
        <v>52</v>
      </c>
      <c r="I101" s="35" t="n">
        <v>984</v>
      </c>
      <c r="J101" s="35" t="n">
        <v>124</v>
      </c>
      <c r="K101" s="43" t="n">
        <v>625819.32</v>
      </c>
      <c r="L101" s="44" t="n">
        <v>0.833333333333333</v>
      </c>
      <c r="M101" s="25" t="s">
        <v>53</v>
      </c>
      <c r="N101" s="20"/>
      <c r="O101" s="20"/>
      <c r="P101" s="22"/>
      <c r="Q101" s="21"/>
      <c r="R101" s="22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8" hidden="false" customHeight="false" outlineLevel="0" collapsed="false">
      <c r="A102" s="19" t="n">
        <v>44114</v>
      </c>
      <c r="B102" s="19" t="n">
        <v>44114</v>
      </c>
      <c r="C102" s="20" t="s">
        <v>178</v>
      </c>
      <c r="D102" s="20" t="s">
        <v>179</v>
      </c>
      <c r="E102" s="20" t="n">
        <v>3.5</v>
      </c>
      <c r="F102" s="45" t="n">
        <v>7303</v>
      </c>
      <c r="G102" s="21" t="n">
        <v>50007266</v>
      </c>
      <c r="H102" s="21" t="s">
        <v>180</v>
      </c>
      <c r="I102" s="35" t="n">
        <v>18</v>
      </c>
      <c r="J102" s="35" t="n">
        <v>3</v>
      </c>
      <c r="K102" s="36" t="n">
        <v>10730.34</v>
      </c>
      <c r="L102" s="44" t="n">
        <v>0.708333333333333</v>
      </c>
      <c r="M102" s="25" t="s">
        <v>181</v>
      </c>
      <c r="N102" s="20"/>
      <c r="O102" s="20"/>
      <c r="P102" s="22"/>
      <c r="Q102" s="21"/>
      <c r="R102" s="22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8" hidden="false" customHeight="false" outlineLevel="0" collapsed="false">
      <c r="A103" s="19" t="n">
        <v>44114</v>
      </c>
      <c r="B103" s="19" t="n">
        <v>44114</v>
      </c>
      <c r="C103" s="20" t="s">
        <v>178</v>
      </c>
      <c r="D103" s="20" t="s">
        <v>179</v>
      </c>
      <c r="E103" s="20" t="n">
        <v>3.5</v>
      </c>
      <c r="F103" s="45" t="n">
        <v>7302</v>
      </c>
      <c r="G103" s="21" t="n">
        <v>50007267</v>
      </c>
      <c r="H103" s="21" t="s">
        <v>180</v>
      </c>
      <c r="I103" s="35" t="n">
        <v>12</v>
      </c>
      <c r="J103" s="35" t="n">
        <v>2</v>
      </c>
      <c r="K103" s="36" t="n">
        <v>8135.64</v>
      </c>
      <c r="L103" s="44" t="n">
        <v>0.708333333333333</v>
      </c>
      <c r="M103" s="25" t="s">
        <v>181</v>
      </c>
      <c r="N103" s="20"/>
      <c r="O103" s="20"/>
      <c r="P103" s="22"/>
      <c r="Q103" s="21"/>
      <c r="R103" s="22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8" hidden="false" customHeight="false" outlineLevel="0" collapsed="false">
      <c r="A104" s="19" t="n">
        <v>44114</v>
      </c>
      <c r="B104" s="19" t="n">
        <v>44114</v>
      </c>
      <c r="C104" s="20" t="s">
        <v>178</v>
      </c>
      <c r="D104" s="20" t="s">
        <v>179</v>
      </c>
      <c r="E104" s="20" t="n">
        <v>3.5</v>
      </c>
      <c r="F104" s="45" t="n">
        <v>7295</v>
      </c>
      <c r="G104" s="21" t="n">
        <v>50007277</v>
      </c>
      <c r="H104" s="21" t="s">
        <v>180</v>
      </c>
      <c r="I104" s="35" t="n">
        <v>115</v>
      </c>
      <c r="J104" s="35" t="n">
        <v>16</v>
      </c>
      <c r="K104" s="36" t="n">
        <v>80419.89</v>
      </c>
      <c r="L104" s="44" t="n">
        <v>0.708333333333333</v>
      </c>
      <c r="M104" s="25" t="s">
        <v>181</v>
      </c>
      <c r="N104" s="20"/>
      <c r="O104" s="20"/>
      <c r="P104" s="22"/>
      <c r="Q104" s="21"/>
      <c r="R104" s="22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8" hidden="false" customHeight="false" outlineLevel="0" collapsed="false">
      <c r="A105" s="19" t="n">
        <v>44114</v>
      </c>
      <c r="B105" s="19" t="n">
        <v>44114</v>
      </c>
      <c r="C105" s="20" t="s">
        <v>178</v>
      </c>
      <c r="D105" s="20" t="s">
        <v>179</v>
      </c>
      <c r="E105" s="20" t="n">
        <v>3.5</v>
      </c>
      <c r="F105" s="45" t="n">
        <v>7304</v>
      </c>
      <c r="G105" s="21" t="n">
        <v>50007278</v>
      </c>
      <c r="H105" s="21" t="s">
        <v>180</v>
      </c>
      <c r="I105" s="35" t="n">
        <v>489</v>
      </c>
      <c r="J105" s="35" t="n">
        <v>81</v>
      </c>
      <c r="K105" s="36" t="n">
        <v>258630.21</v>
      </c>
      <c r="L105" s="44" t="n">
        <v>0.708333333333333</v>
      </c>
      <c r="M105" s="25" t="s">
        <v>181</v>
      </c>
      <c r="N105" s="20"/>
      <c r="O105" s="20"/>
      <c r="P105" s="22"/>
      <c r="Q105" s="21"/>
      <c r="R105" s="22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s="41" customFormat="true" ht="12.8" hidden="false" customHeight="false" outlineLevel="0" collapsed="false">
      <c r="A106" s="19" t="n">
        <v>44113</v>
      </c>
      <c r="B106" s="19" t="n">
        <v>44113</v>
      </c>
      <c r="C106" s="20" t="s">
        <v>104</v>
      </c>
      <c r="D106" s="53" t="s">
        <v>50</v>
      </c>
      <c r="E106" s="20" t="s">
        <v>37</v>
      </c>
      <c r="F106" s="20" t="n">
        <v>7320</v>
      </c>
      <c r="G106" s="21" t="n">
        <v>50007283</v>
      </c>
      <c r="H106" s="20" t="s">
        <v>182</v>
      </c>
      <c r="I106" s="20" t="n">
        <v>31</v>
      </c>
      <c r="J106" s="20" t="n">
        <v>6</v>
      </c>
      <c r="K106" s="26" t="n">
        <v>2.88</v>
      </c>
      <c r="L106" s="24" t="s">
        <v>183</v>
      </c>
      <c r="M106" s="25" t="s">
        <v>184</v>
      </c>
      <c r="N106" s="20"/>
      <c r="O106" s="20"/>
      <c r="P106" s="22"/>
      <c r="Q106" s="21"/>
      <c r="R106" s="22"/>
    </row>
    <row r="107" customFormat="false" ht="13.8" hidden="false" customHeight="false" outlineLevel="0" collapsed="false">
      <c r="A107" s="19" t="n">
        <v>44113</v>
      </c>
      <c r="B107" s="19" t="n">
        <v>44116</v>
      </c>
      <c r="C107" s="20" t="s">
        <v>104</v>
      </c>
      <c r="D107" s="53" t="s">
        <v>50</v>
      </c>
      <c r="E107" s="20" t="s">
        <v>37</v>
      </c>
      <c r="F107" s="45" t="n">
        <v>7238</v>
      </c>
      <c r="G107" s="21" t="n">
        <v>50007237</v>
      </c>
      <c r="H107" s="35" t="s">
        <v>45</v>
      </c>
      <c r="I107" s="35" t="n">
        <v>114</v>
      </c>
      <c r="J107" s="35" t="n">
        <v>18</v>
      </c>
      <c r="K107" s="36" t="n">
        <v>74370.24</v>
      </c>
      <c r="L107" s="44" t="n">
        <v>0</v>
      </c>
      <c r="M107" s="25" t="s">
        <v>46</v>
      </c>
      <c r="N107" s="20"/>
      <c r="O107" s="20"/>
      <c r="P107" s="22"/>
      <c r="Q107" s="21"/>
      <c r="R107" s="22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.8" hidden="false" customHeight="false" outlineLevel="0" collapsed="false">
      <c r="A108" s="19" t="n">
        <v>44114</v>
      </c>
      <c r="B108" s="19" t="n">
        <v>44116</v>
      </c>
      <c r="C108" s="20" t="s">
        <v>185</v>
      </c>
      <c r="D108" s="20" t="s">
        <v>186</v>
      </c>
      <c r="E108" s="20" t="s">
        <v>158</v>
      </c>
      <c r="F108" s="20" t="n">
        <v>7202</v>
      </c>
      <c r="G108" s="21" t="n">
        <v>50007177</v>
      </c>
      <c r="H108" s="21" t="s">
        <v>187</v>
      </c>
      <c r="I108" s="20" t="n">
        <v>552</v>
      </c>
      <c r="J108" s="20" t="n">
        <v>91</v>
      </c>
      <c r="K108" s="23" t="n">
        <v>315233.1</v>
      </c>
      <c r="L108" s="24" t="n">
        <v>0.270833333333333</v>
      </c>
      <c r="M108" s="25" t="s">
        <v>188</v>
      </c>
      <c r="N108" s="20"/>
      <c r="O108" s="20"/>
      <c r="P108" s="22"/>
      <c r="Q108" s="21"/>
      <c r="R108" s="22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8" hidden="false" customHeight="false" outlineLevel="0" collapsed="false">
      <c r="A109" s="19" t="n">
        <v>44114</v>
      </c>
      <c r="B109" s="19" t="n">
        <v>44116</v>
      </c>
      <c r="C109" s="20" t="s">
        <v>185</v>
      </c>
      <c r="D109" s="20" t="s">
        <v>186</v>
      </c>
      <c r="E109" s="20" t="s">
        <v>158</v>
      </c>
      <c r="F109" s="20" t="n">
        <v>7209</v>
      </c>
      <c r="G109" s="21" t="n">
        <v>50007176</v>
      </c>
      <c r="H109" s="21" t="s">
        <v>187</v>
      </c>
      <c r="I109" s="20" t="n">
        <v>840</v>
      </c>
      <c r="J109" s="20" t="n">
        <v>140</v>
      </c>
      <c r="K109" s="23" t="n">
        <v>872944.8</v>
      </c>
      <c r="L109" s="24" t="n">
        <v>0.270833333333333</v>
      </c>
      <c r="M109" s="25" t="s">
        <v>188</v>
      </c>
      <c r="N109" s="20"/>
      <c r="O109" s="20"/>
      <c r="P109" s="22"/>
      <c r="Q109" s="21"/>
      <c r="R109" s="22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8" hidden="false" customHeight="false" outlineLevel="0" collapsed="false">
      <c r="A110" s="19" t="n">
        <v>44114</v>
      </c>
      <c r="B110" s="19" t="n">
        <v>44116</v>
      </c>
      <c r="C110" s="20" t="s">
        <v>185</v>
      </c>
      <c r="D110" s="20" t="s">
        <v>186</v>
      </c>
      <c r="E110" s="20" t="s">
        <v>158</v>
      </c>
      <c r="F110" s="45" t="n">
        <v>7290</v>
      </c>
      <c r="G110" s="21" t="n">
        <v>50007281</v>
      </c>
      <c r="H110" s="21" t="s">
        <v>187</v>
      </c>
      <c r="I110" s="20" t="n">
        <v>1188</v>
      </c>
      <c r="J110" s="20" t="n">
        <v>195</v>
      </c>
      <c r="K110" s="23" t="n">
        <v>691367.04</v>
      </c>
      <c r="L110" s="24" t="n">
        <v>0.270833333333333</v>
      </c>
      <c r="M110" s="25" t="s">
        <v>188</v>
      </c>
      <c r="N110" s="20"/>
      <c r="O110" s="20"/>
      <c r="P110" s="22"/>
      <c r="Q110" s="21"/>
      <c r="R110" s="22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8" hidden="false" customHeight="false" outlineLevel="0" collapsed="false">
      <c r="A111" s="19" t="n">
        <v>44114</v>
      </c>
      <c r="B111" s="19" t="n">
        <v>44116</v>
      </c>
      <c r="C111" s="20" t="s">
        <v>185</v>
      </c>
      <c r="D111" s="20" t="s">
        <v>186</v>
      </c>
      <c r="E111" s="20" t="s">
        <v>158</v>
      </c>
      <c r="F111" s="45" t="n">
        <v>7305</v>
      </c>
      <c r="G111" s="21" t="n">
        <v>50007279</v>
      </c>
      <c r="H111" s="21" t="s">
        <v>187</v>
      </c>
      <c r="I111" s="35" t="n">
        <v>4704</v>
      </c>
      <c r="J111" s="35" t="n">
        <v>784</v>
      </c>
      <c r="K111" s="43" t="n">
        <v>3257741.76</v>
      </c>
      <c r="L111" s="24" t="n">
        <v>0.270833333333333</v>
      </c>
      <c r="M111" s="25" t="s">
        <v>188</v>
      </c>
      <c r="N111" s="20"/>
      <c r="O111" s="20"/>
      <c r="P111" s="22"/>
      <c r="Q111" s="21"/>
      <c r="R111" s="22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s="41" customFormat="true" ht="12.8" hidden="false" customHeight="false" outlineLevel="0" collapsed="false">
      <c r="A112" s="19" t="n">
        <v>44113</v>
      </c>
      <c r="B112" s="19" t="n">
        <v>44116</v>
      </c>
      <c r="C112" s="20" t="s">
        <v>104</v>
      </c>
      <c r="D112" s="53" t="s">
        <v>50</v>
      </c>
      <c r="E112" s="20" t="s">
        <v>37</v>
      </c>
      <c r="F112" s="20" t="n">
        <v>7286</v>
      </c>
      <c r="G112" s="21" t="n">
        <v>50007444</v>
      </c>
      <c r="H112" s="20" t="s">
        <v>189</v>
      </c>
      <c r="I112" s="20" t="n">
        <v>72</v>
      </c>
      <c r="J112" s="20" t="n">
        <v>6</v>
      </c>
      <c r="K112" s="30" t="n">
        <v>29931.12</v>
      </c>
      <c r="L112" s="24" t="s">
        <v>190</v>
      </c>
      <c r="M112" s="25" t="s">
        <v>191</v>
      </c>
      <c r="N112" s="20"/>
      <c r="O112" s="20"/>
      <c r="P112" s="22"/>
      <c r="Q112" s="21"/>
      <c r="R112" s="22"/>
    </row>
    <row r="113" customFormat="false" ht="13.8" hidden="false" customHeight="false" outlineLevel="0" collapsed="false">
      <c r="A113" s="19" t="n">
        <v>44114</v>
      </c>
      <c r="B113" s="19" t="n">
        <v>44116</v>
      </c>
      <c r="C113" s="20" t="s">
        <v>192</v>
      </c>
      <c r="D113" s="20" t="s">
        <v>193</v>
      </c>
      <c r="E113" s="20" t="s">
        <v>77</v>
      </c>
      <c r="F113" s="20" t="n">
        <v>7214</v>
      </c>
      <c r="G113" s="21" t="n">
        <v>50007441</v>
      </c>
      <c r="H113" s="20" t="s">
        <v>79</v>
      </c>
      <c r="I113" s="20" t="n">
        <v>36</v>
      </c>
      <c r="J113" s="20" t="n">
        <v>6</v>
      </c>
      <c r="K113" s="23" t="n">
        <v>12253.68</v>
      </c>
      <c r="L113" s="24" t="n">
        <v>0.375</v>
      </c>
      <c r="M113" s="25" t="s">
        <v>80</v>
      </c>
      <c r="N113" s="20"/>
      <c r="O113" s="20"/>
      <c r="P113" s="22"/>
      <c r="Q113" s="21"/>
      <c r="R113" s="22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8" hidden="false" customHeight="false" outlineLevel="0" collapsed="false">
      <c r="A114" s="19" t="n">
        <v>44114</v>
      </c>
      <c r="B114" s="19" t="n">
        <v>44116</v>
      </c>
      <c r="C114" s="20" t="s">
        <v>192</v>
      </c>
      <c r="D114" s="20" t="s">
        <v>193</v>
      </c>
      <c r="E114" s="20" t="s">
        <v>77</v>
      </c>
      <c r="F114" s="20" t="n">
        <v>7215</v>
      </c>
      <c r="G114" s="21" t="n">
        <v>50007442</v>
      </c>
      <c r="H114" s="20" t="s">
        <v>79</v>
      </c>
      <c r="I114" s="20" t="n">
        <v>12</v>
      </c>
      <c r="J114" s="20" t="n">
        <v>1</v>
      </c>
      <c r="K114" s="23" t="n">
        <v>4943.88</v>
      </c>
      <c r="L114" s="24" t="n">
        <v>0.375</v>
      </c>
      <c r="M114" s="25" t="s">
        <v>80</v>
      </c>
      <c r="N114" s="20"/>
      <c r="O114" s="20"/>
      <c r="P114" s="22"/>
      <c r="Q114" s="21"/>
      <c r="R114" s="22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8" hidden="false" customHeight="false" outlineLevel="0" collapsed="false">
      <c r="A115" s="19" t="n">
        <v>44114</v>
      </c>
      <c r="B115" s="19" t="n">
        <v>44116</v>
      </c>
      <c r="C115" s="20" t="s">
        <v>194</v>
      </c>
      <c r="D115" s="20" t="s">
        <v>195</v>
      </c>
      <c r="E115" s="20" t="s">
        <v>158</v>
      </c>
      <c r="F115" s="20" t="n">
        <v>7219</v>
      </c>
      <c r="G115" s="21" t="n">
        <v>50007443</v>
      </c>
      <c r="H115" s="20" t="s">
        <v>79</v>
      </c>
      <c r="I115" s="20" t="n">
        <v>5292</v>
      </c>
      <c r="J115" s="20" t="n">
        <v>720</v>
      </c>
      <c r="K115" s="23" t="n">
        <v>3277005.66</v>
      </c>
      <c r="L115" s="24" t="n">
        <v>0.375</v>
      </c>
      <c r="M115" s="25" t="s">
        <v>80</v>
      </c>
      <c r="N115" s="20"/>
      <c r="O115" s="20"/>
      <c r="P115" s="22"/>
      <c r="Q115" s="21"/>
      <c r="R115" s="22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8" hidden="false" customHeight="false" outlineLevel="0" collapsed="false">
      <c r="A116" s="19" t="n">
        <v>44114</v>
      </c>
      <c r="B116" s="19" t="n">
        <v>44116</v>
      </c>
      <c r="C116" s="20" t="s">
        <v>192</v>
      </c>
      <c r="D116" s="20" t="s">
        <v>193</v>
      </c>
      <c r="E116" s="20" t="s">
        <v>77</v>
      </c>
      <c r="F116" s="20" t="n">
        <v>7220</v>
      </c>
      <c r="G116" s="21" t="n">
        <v>50007440</v>
      </c>
      <c r="H116" s="20" t="s">
        <v>79</v>
      </c>
      <c r="I116" s="20" t="n">
        <v>1086</v>
      </c>
      <c r="J116" s="20" t="n">
        <v>98</v>
      </c>
      <c r="K116" s="23" t="n">
        <v>595860.3</v>
      </c>
      <c r="L116" s="24" t="n">
        <v>0.375</v>
      </c>
      <c r="M116" s="25" t="s">
        <v>80</v>
      </c>
      <c r="N116" s="20"/>
      <c r="O116" s="20"/>
      <c r="P116" s="22"/>
      <c r="Q116" s="21"/>
      <c r="R116" s="22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false" customHeight="false" outlineLevel="0" collapsed="false">
      <c r="A117" s="19" t="n">
        <v>44114</v>
      </c>
      <c r="B117" s="19" t="n">
        <v>44116</v>
      </c>
      <c r="C117" s="20" t="s">
        <v>156</v>
      </c>
      <c r="D117" s="20" t="s">
        <v>157</v>
      </c>
      <c r="E117" s="20" t="s">
        <v>77</v>
      </c>
      <c r="F117" s="20" t="n">
        <v>7287</v>
      </c>
      <c r="G117" s="21" t="n">
        <v>50007445</v>
      </c>
      <c r="H117" s="20" t="s">
        <v>79</v>
      </c>
      <c r="I117" s="20" t="n">
        <v>12</v>
      </c>
      <c r="J117" s="20" t="n">
        <v>2</v>
      </c>
      <c r="K117" s="23" t="n">
        <v>8135.64</v>
      </c>
      <c r="L117" s="24" t="n">
        <v>0.375</v>
      </c>
      <c r="M117" s="25"/>
      <c r="N117" s="20"/>
      <c r="O117" s="20"/>
      <c r="P117" s="22"/>
      <c r="Q117" s="21"/>
      <c r="R117" s="22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8" hidden="false" customHeight="false" outlineLevel="0" collapsed="false">
      <c r="A118" s="19" t="n">
        <v>44116</v>
      </c>
      <c r="B118" s="19" t="n">
        <v>44116</v>
      </c>
      <c r="C118" s="20" t="s">
        <v>49</v>
      </c>
      <c r="D118" s="20" t="s">
        <v>36</v>
      </c>
      <c r="E118" s="50" t="s">
        <v>51</v>
      </c>
      <c r="F118" s="45" t="n">
        <v>7237</v>
      </c>
      <c r="G118" s="21" t="n">
        <v>50007215</v>
      </c>
      <c r="H118" s="35" t="s">
        <v>57</v>
      </c>
      <c r="I118" s="35" t="n">
        <v>12</v>
      </c>
      <c r="J118" s="35" t="n">
        <v>2</v>
      </c>
      <c r="K118" s="36" t="n">
        <v>8515.08</v>
      </c>
      <c r="L118" s="44" t="n">
        <v>0.541666666666667</v>
      </c>
      <c r="M118" s="25" t="s">
        <v>55</v>
      </c>
      <c r="N118" s="20"/>
      <c r="O118" s="20"/>
      <c r="P118" s="22"/>
      <c r="Q118" s="21"/>
      <c r="R118" s="22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s="41" customFormat="true" ht="12.8" hidden="false" customHeight="false" outlineLevel="0" collapsed="false">
      <c r="A119" s="19" t="n">
        <v>44116</v>
      </c>
      <c r="B119" s="19" t="n">
        <v>44117</v>
      </c>
      <c r="C119" s="20" t="s">
        <v>56</v>
      </c>
      <c r="D119" s="20" t="s">
        <v>128</v>
      </c>
      <c r="E119" s="20" t="n">
        <v>3.5</v>
      </c>
      <c r="F119" s="42" t="n">
        <v>7334</v>
      </c>
      <c r="G119" s="35" t="n">
        <v>50007295</v>
      </c>
      <c r="H119" s="35" t="s">
        <v>62</v>
      </c>
      <c r="I119" s="21" t="n">
        <v>327</v>
      </c>
      <c r="J119" s="39" t="n">
        <v>55</v>
      </c>
      <c r="K119" s="36" t="n">
        <v>227546.82</v>
      </c>
      <c r="L119" s="24" t="n">
        <v>0.0416666666666667</v>
      </c>
      <c r="M119" s="25" t="s">
        <v>196</v>
      </c>
      <c r="N119" s="20"/>
      <c r="O119" s="20"/>
      <c r="P119" s="22"/>
      <c r="Q119" s="21"/>
      <c r="R119" s="22"/>
    </row>
    <row r="120" s="41" customFormat="true" ht="12.8" hidden="false" customHeight="false" outlineLevel="0" collapsed="false">
      <c r="A120" s="19" t="n">
        <v>44116</v>
      </c>
      <c r="B120" s="19" t="n">
        <v>44117</v>
      </c>
      <c r="C120" s="20" t="s">
        <v>56</v>
      </c>
      <c r="D120" s="20" t="s">
        <v>128</v>
      </c>
      <c r="E120" s="20" t="n">
        <v>3.5</v>
      </c>
      <c r="F120" s="42" t="n">
        <v>7333</v>
      </c>
      <c r="G120" s="35" t="n">
        <v>50007294</v>
      </c>
      <c r="H120" s="35" t="s">
        <v>62</v>
      </c>
      <c r="I120" s="21" t="n">
        <v>36</v>
      </c>
      <c r="J120" s="39" t="n">
        <v>4</v>
      </c>
      <c r="K120" s="36" t="n">
        <v>15545.88</v>
      </c>
      <c r="L120" s="24" t="n">
        <v>0.0416666666666667</v>
      </c>
      <c r="M120" s="25" t="s">
        <v>196</v>
      </c>
      <c r="N120" s="20"/>
      <c r="O120" s="20"/>
      <c r="P120" s="22"/>
      <c r="Q120" s="21"/>
      <c r="R120" s="22"/>
    </row>
    <row r="121" customFormat="false" ht="13.8" hidden="false" customHeight="false" outlineLevel="0" collapsed="false">
      <c r="A121" s="19" t="n">
        <v>44116</v>
      </c>
      <c r="B121" s="19" t="n">
        <v>44116</v>
      </c>
      <c r="C121" s="20" t="s">
        <v>20</v>
      </c>
      <c r="D121" s="20" t="s">
        <v>21</v>
      </c>
      <c r="E121" s="20" t="s">
        <v>22</v>
      </c>
      <c r="F121" s="21" t="s">
        <v>113</v>
      </c>
      <c r="G121" s="21" t="n">
        <v>7903</v>
      </c>
      <c r="H121" s="21" t="s">
        <v>114</v>
      </c>
      <c r="I121" s="21" t="n">
        <v>1</v>
      </c>
      <c r="J121" s="47" t="n">
        <v>1</v>
      </c>
      <c r="K121" s="36" t="s">
        <v>113</v>
      </c>
      <c r="L121" s="37" t="s">
        <v>115</v>
      </c>
      <c r="M121" s="38" t="s">
        <v>197</v>
      </c>
      <c r="N121" s="20"/>
      <c r="O121" s="20"/>
      <c r="P121" s="22"/>
      <c r="Q121" s="21"/>
      <c r="R121" s="22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8" hidden="false" customHeight="false" outlineLevel="0" collapsed="false">
      <c r="A122" s="19" t="n">
        <v>44116</v>
      </c>
      <c r="B122" s="19" t="n">
        <v>44116</v>
      </c>
      <c r="C122" s="20" t="s">
        <v>20</v>
      </c>
      <c r="D122" s="20" t="s">
        <v>21</v>
      </c>
      <c r="E122" s="20" t="s">
        <v>22</v>
      </c>
      <c r="F122" s="21" t="n">
        <v>7356</v>
      </c>
      <c r="G122" s="21" t="n">
        <v>50007313</v>
      </c>
      <c r="H122" s="21" t="s">
        <v>198</v>
      </c>
      <c r="I122" s="21" t="n">
        <v>1</v>
      </c>
      <c r="J122" s="47" t="n">
        <v>1</v>
      </c>
      <c r="K122" s="36" t="n">
        <v>0.1</v>
      </c>
      <c r="L122" s="37" t="s">
        <v>27</v>
      </c>
      <c r="M122" s="38" t="s">
        <v>199</v>
      </c>
      <c r="N122" s="20"/>
      <c r="O122" s="20"/>
      <c r="P122" s="22"/>
      <c r="Q122" s="21"/>
      <c r="R122" s="22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8" hidden="false" customHeight="false" outlineLevel="0" collapsed="false">
      <c r="A123" s="19" t="n">
        <v>44116</v>
      </c>
      <c r="B123" s="19" t="n">
        <v>44116</v>
      </c>
      <c r="C123" s="20" t="s">
        <v>20</v>
      </c>
      <c r="D123" s="20" t="s">
        <v>21</v>
      </c>
      <c r="E123" s="20" t="s">
        <v>22</v>
      </c>
      <c r="F123" s="21" t="n">
        <v>7376</v>
      </c>
      <c r="G123" s="21" t="n">
        <v>50007315</v>
      </c>
      <c r="H123" s="21" t="s">
        <v>200</v>
      </c>
      <c r="I123" s="21" t="n">
        <v>48</v>
      </c>
      <c r="J123" s="47" t="n">
        <f aca="false">I123/6</f>
        <v>8</v>
      </c>
      <c r="K123" s="36" t="n">
        <v>4.8</v>
      </c>
      <c r="L123" s="37" t="s">
        <v>141</v>
      </c>
      <c r="M123" s="38" t="s">
        <v>201</v>
      </c>
      <c r="N123" s="20"/>
      <c r="O123" s="20"/>
      <c r="P123" s="22"/>
      <c r="Q123" s="21"/>
      <c r="R123" s="22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s="41" customFormat="true" ht="12.8" hidden="false" customHeight="false" outlineLevel="0" collapsed="false">
      <c r="A124" s="19" t="n">
        <v>44116</v>
      </c>
      <c r="B124" s="19" t="n">
        <v>44116</v>
      </c>
      <c r="C124" s="20" t="s">
        <v>20</v>
      </c>
      <c r="D124" s="20" t="s">
        <v>21</v>
      </c>
      <c r="E124" s="20" t="s">
        <v>22</v>
      </c>
      <c r="F124" s="21" t="n">
        <v>7270</v>
      </c>
      <c r="G124" s="21" t="n">
        <v>50007230</v>
      </c>
      <c r="H124" s="21" t="s">
        <v>202</v>
      </c>
      <c r="I124" s="21" t="n">
        <v>16</v>
      </c>
      <c r="J124" s="39" t="n">
        <f aca="false">I124/6</f>
        <v>2.66666666666667</v>
      </c>
      <c r="K124" s="36" t="n">
        <v>1.6</v>
      </c>
      <c r="L124" s="37" t="s">
        <v>119</v>
      </c>
      <c r="M124" s="38" t="s">
        <v>203</v>
      </c>
      <c r="N124" s="20"/>
      <c r="O124" s="20"/>
      <c r="P124" s="22"/>
      <c r="Q124" s="21"/>
      <c r="R124" s="22"/>
    </row>
    <row r="125" s="41" customFormat="true" ht="12.8" hidden="false" customHeight="false" outlineLevel="0" collapsed="false">
      <c r="A125" s="19" t="n">
        <v>44116</v>
      </c>
      <c r="B125" s="19" t="n">
        <v>44116</v>
      </c>
      <c r="C125" s="20" t="s">
        <v>20</v>
      </c>
      <c r="D125" s="20" t="s">
        <v>21</v>
      </c>
      <c r="E125" s="20" t="s">
        <v>22</v>
      </c>
      <c r="F125" s="21" t="n">
        <v>7265</v>
      </c>
      <c r="G125" s="21" t="n">
        <v>50007213</v>
      </c>
      <c r="H125" s="21" t="s">
        <v>204</v>
      </c>
      <c r="I125" s="21" t="n">
        <v>3</v>
      </c>
      <c r="J125" s="39" t="n">
        <f aca="false">I125/6</f>
        <v>0.5</v>
      </c>
      <c r="K125" s="36" t="n">
        <v>0.3</v>
      </c>
      <c r="L125" s="37" t="s">
        <v>119</v>
      </c>
      <c r="M125" s="38" t="s">
        <v>205</v>
      </c>
      <c r="N125" s="20"/>
      <c r="O125" s="20"/>
      <c r="P125" s="22"/>
      <c r="Q125" s="21"/>
      <c r="R125" s="22"/>
    </row>
    <row r="126" customFormat="false" ht="13.8" hidden="false" customHeight="false" outlineLevel="0" collapsed="false">
      <c r="A126" s="19" t="n">
        <v>44116</v>
      </c>
      <c r="B126" s="19" t="n">
        <v>44116</v>
      </c>
      <c r="C126" s="20" t="s">
        <v>20</v>
      </c>
      <c r="D126" s="20" t="s">
        <v>21</v>
      </c>
      <c r="E126" s="20" t="s">
        <v>22</v>
      </c>
      <c r="F126" s="21" t="n">
        <v>7358</v>
      </c>
      <c r="G126" s="21" t="n">
        <v>50007310</v>
      </c>
      <c r="H126" s="21" t="s">
        <v>206</v>
      </c>
      <c r="I126" s="21" t="n">
        <v>6</v>
      </c>
      <c r="J126" s="47" t="n">
        <f aca="false">I126/6</f>
        <v>1</v>
      </c>
      <c r="K126" s="36" t="n">
        <v>0.6</v>
      </c>
      <c r="L126" s="37" t="s">
        <v>27</v>
      </c>
      <c r="M126" s="38" t="s">
        <v>207</v>
      </c>
      <c r="N126" s="20"/>
      <c r="O126" s="20"/>
      <c r="P126" s="22"/>
      <c r="Q126" s="21"/>
      <c r="R126" s="22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s="41" customFormat="true" ht="12.8" hidden="false" customHeight="false" outlineLevel="0" collapsed="false">
      <c r="A127" s="19" t="n">
        <v>44116</v>
      </c>
      <c r="B127" s="19" t="n">
        <v>44116</v>
      </c>
      <c r="C127" s="20" t="s">
        <v>20</v>
      </c>
      <c r="D127" s="20" t="s">
        <v>21</v>
      </c>
      <c r="E127" s="20" t="s">
        <v>22</v>
      </c>
      <c r="F127" s="21" t="n">
        <v>7264</v>
      </c>
      <c r="G127" s="21" t="n">
        <v>50007232</v>
      </c>
      <c r="H127" s="21" t="s">
        <v>206</v>
      </c>
      <c r="I127" s="21" t="n">
        <v>6</v>
      </c>
      <c r="J127" s="39" t="n">
        <f aca="false">I127/6</f>
        <v>1</v>
      </c>
      <c r="K127" s="36" t="n">
        <v>0.6</v>
      </c>
      <c r="L127" s="37" t="s">
        <v>119</v>
      </c>
      <c r="M127" s="38" t="s">
        <v>208</v>
      </c>
      <c r="N127" s="20"/>
      <c r="O127" s="20"/>
      <c r="P127" s="22"/>
      <c r="Q127" s="21"/>
      <c r="R127" s="22"/>
    </row>
    <row r="128" customFormat="false" ht="13.8" hidden="false" customHeight="false" outlineLevel="0" collapsed="false">
      <c r="A128" s="19" t="n">
        <v>44116</v>
      </c>
      <c r="B128" s="19" t="n">
        <v>44117</v>
      </c>
      <c r="C128" s="20" t="s">
        <v>20</v>
      </c>
      <c r="D128" s="20" t="s">
        <v>21</v>
      </c>
      <c r="E128" s="20" t="s">
        <v>22</v>
      </c>
      <c r="F128" s="21" t="s">
        <v>113</v>
      </c>
      <c r="G128" s="21" t="n">
        <v>7904</v>
      </c>
      <c r="H128" s="21" t="s">
        <v>209</v>
      </c>
      <c r="I128" s="21" t="n">
        <v>5</v>
      </c>
      <c r="J128" s="47" t="n">
        <f aca="false">I128/6</f>
        <v>0.833333333333333</v>
      </c>
      <c r="K128" s="36" t="s">
        <v>113</v>
      </c>
      <c r="L128" s="37" t="s">
        <v>115</v>
      </c>
      <c r="M128" s="38" t="s">
        <v>210</v>
      </c>
      <c r="N128" s="20"/>
      <c r="O128" s="20"/>
      <c r="P128" s="22"/>
      <c r="Q128" s="21"/>
      <c r="R128" s="22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8" hidden="false" customHeight="false" outlineLevel="0" collapsed="false">
      <c r="A129" s="19" t="n">
        <v>44116</v>
      </c>
      <c r="B129" s="19" t="n">
        <v>44117</v>
      </c>
      <c r="C129" s="20" t="s">
        <v>20</v>
      </c>
      <c r="D129" s="20" t="s">
        <v>21</v>
      </c>
      <c r="E129" s="20" t="s">
        <v>22</v>
      </c>
      <c r="F129" s="21" t="s">
        <v>113</v>
      </c>
      <c r="G129" s="56" t="n">
        <v>7905</v>
      </c>
      <c r="H129" s="21" t="s">
        <v>129</v>
      </c>
      <c r="I129" s="21" t="n">
        <v>18</v>
      </c>
      <c r="J129" s="47" t="n">
        <f aca="false">I129/6</f>
        <v>3</v>
      </c>
      <c r="K129" s="36" t="s">
        <v>113</v>
      </c>
      <c r="L129" s="37" t="s">
        <v>115</v>
      </c>
      <c r="M129" s="38" t="s">
        <v>211</v>
      </c>
      <c r="N129" s="20"/>
      <c r="O129" s="20"/>
      <c r="P129" s="22"/>
      <c r="Q129" s="21"/>
      <c r="R129" s="22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8" hidden="false" customHeight="false" outlineLevel="0" collapsed="false">
      <c r="A130" s="19" t="n">
        <v>44116</v>
      </c>
      <c r="B130" s="19" t="n">
        <v>44116</v>
      </c>
      <c r="C130" s="20" t="s">
        <v>20</v>
      </c>
      <c r="D130" s="20" t="s">
        <v>21</v>
      </c>
      <c r="E130" s="20" t="s">
        <v>22</v>
      </c>
      <c r="F130" s="21" t="n">
        <v>7341</v>
      </c>
      <c r="G130" s="21" t="n">
        <v>50007316</v>
      </c>
      <c r="H130" s="21" t="s">
        <v>212</v>
      </c>
      <c r="I130" s="21" t="n">
        <v>6</v>
      </c>
      <c r="J130" s="47" t="n">
        <f aca="false">I130/6</f>
        <v>1</v>
      </c>
      <c r="K130" s="36" t="n">
        <v>1322.46</v>
      </c>
      <c r="L130" s="37" t="s">
        <v>27</v>
      </c>
      <c r="M130" s="38" t="s">
        <v>213</v>
      </c>
      <c r="N130" s="20"/>
      <c r="O130" s="20"/>
      <c r="P130" s="22"/>
      <c r="Q130" s="21"/>
      <c r="R130" s="22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s="41" customFormat="true" ht="12.8" hidden="false" customHeight="false" outlineLevel="0" collapsed="false">
      <c r="A131" s="19" t="n">
        <v>44116</v>
      </c>
      <c r="B131" s="19" t="n">
        <v>44117</v>
      </c>
      <c r="C131" s="20" t="s">
        <v>192</v>
      </c>
      <c r="D131" s="20" t="s">
        <v>193</v>
      </c>
      <c r="E131" s="20" t="s">
        <v>133</v>
      </c>
      <c r="F131" s="20"/>
      <c r="G131" s="21" t="s">
        <v>109</v>
      </c>
      <c r="H131" s="20" t="s">
        <v>214</v>
      </c>
      <c r="I131" s="20" t="n">
        <v>1520</v>
      </c>
      <c r="J131" s="20"/>
      <c r="K131" s="26"/>
      <c r="L131" s="24"/>
      <c r="M131" s="25" t="s">
        <v>215</v>
      </c>
      <c r="N131" s="20"/>
      <c r="O131" s="20"/>
      <c r="P131" s="22"/>
      <c r="Q131" s="21"/>
      <c r="R131" s="22"/>
    </row>
    <row r="132" s="41" customFormat="true" ht="12.8" hidden="false" customHeight="false" outlineLevel="0" collapsed="false">
      <c r="A132" s="19" t="n">
        <v>44116</v>
      </c>
      <c r="B132" s="19" t="n">
        <v>44117</v>
      </c>
      <c r="C132" s="20" t="s">
        <v>156</v>
      </c>
      <c r="D132" s="20" t="s">
        <v>157</v>
      </c>
      <c r="E132" s="50" t="s">
        <v>77</v>
      </c>
      <c r="F132" s="45" t="n">
        <v>7310</v>
      </c>
      <c r="G132" s="21" t="n">
        <v>50007282</v>
      </c>
      <c r="H132" s="21" t="s">
        <v>187</v>
      </c>
      <c r="I132" s="35" t="n">
        <v>2976</v>
      </c>
      <c r="J132" s="35" t="n">
        <v>496</v>
      </c>
      <c r="K132" s="43" t="n">
        <v>3778997.04</v>
      </c>
      <c r="L132" s="24" t="n">
        <v>0.395833333333333</v>
      </c>
      <c r="M132" s="25" t="s">
        <v>188</v>
      </c>
      <c r="N132" s="20"/>
      <c r="O132" s="20"/>
      <c r="P132" s="22"/>
      <c r="Q132" s="21"/>
      <c r="R132" s="22"/>
    </row>
    <row r="133" customFormat="false" ht="13.8" hidden="false" customHeight="false" outlineLevel="0" collapsed="false">
      <c r="A133" s="19" t="n">
        <v>44117</v>
      </c>
      <c r="B133" s="19" t="n">
        <v>44117</v>
      </c>
      <c r="C133" s="20" t="s">
        <v>104</v>
      </c>
      <c r="D133" s="53" t="s">
        <v>50</v>
      </c>
      <c r="E133" s="20" t="s">
        <v>51</v>
      </c>
      <c r="F133" s="21" t="s">
        <v>113</v>
      </c>
      <c r="G133" s="21" t="n">
        <v>7902</v>
      </c>
      <c r="H133" s="21" t="s">
        <v>216</v>
      </c>
      <c r="I133" s="21" t="n">
        <v>11</v>
      </c>
      <c r="J133" s="21" t="n">
        <v>11</v>
      </c>
      <c r="K133" s="36" t="s">
        <v>113</v>
      </c>
      <c r="L133" s="37" t="s">
        <v>115</v>
      </c>
      <c r="M133" s="38" t="s">
        <v>217</v>
      </c>
      <c r="N133" s="20"/>
      <c r="O133" s="20"/>
      <c r="P133" s="22"/>
      <c r="Q133" s="21"/>
      <c r="R133" s="22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8" hidden="false" customHeight="false" outlineLevel="0" collapsed="false">
      <c r="A134" s="19" t="n">
        <v>44117</v>
      </c>
      <c r="B134" s="19" t="n">
        <v>44117</v>
      </c>
      <c r="C134" s="20" t="s">
        <v>104</v>
      </c>
      <c r="D134" s="53" t="s">
        <v>50</v>
      </c>
      <c r="E134" s="20" t="s">
        <v>51</v>
      </c>
      <c r="F134" s="21" t="n">
        <v>7262</v>
      </c>
      <c r="G134" s="21" t="n">
        <v>50007239</v>
      </c>
      <c r="H134" s="21" t="s">
        <v>216</v>
      </c>
      <c r="I134" s="21" t="n">
        <v>150</v>
      </c>
      <c r="J134" s="39" t="n">
        <f aca="false">I134/6</f>
        <v>25</v>
      </c>
      <c r="K134" s="36" t="n">
        <v>15</v>
      </c>
      <c r="L134" s="37" t="s">
        <v>119</v>
      </c>
      <c r="M134" s="38" t="s">
        <v>218</v>
      </c>
      <c r="N134" s="20"/>
      <c r="O134" s="20"/>
      <c r="P134" s="22"/>
      <c r="Q134" s="21"/>
      <c r="R134" s="22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8" hidden="false" customHeight="false" outlineLevel="0" collapsed="false">
      <c r="A135" s="19" t="n">
        <v>44117</v>
      </c>
      <c r="B135" s="19" t="n">
        <v>44117</v>
      </c>
      <c r="C135" s="20" t="s">
        <v>104</v>
      </c>
      <c r="D135" s="53" t="s">
        <v>50</v>
      </c>
      <c r="E135" s="20" t="s">
        <v>51</v>
      </c>
      <c r="F135" s="21" t="n">
        <v>7369</v>
      </c>
      <c r="G135" s="21" t="n">
        <v>50007317</v>
      </c>
      <c r="H135" s="21" t="s">
        <v>111</v>
      </c>
      <c r="I135" s="21" t="n">
        <v>48</v>
      </c>
      <c r="J135" s="47" t="n">
        <f aca="false">I135/6</f>
        <v>8</v>
      </c>
      <c r="K135" s="36" t="n">
        <v>4.8</v>
      </c>
      <c r="L135" s="37" t="s">
        <v>219</v>
      </c>
      <c r="M135" s="38" t="s">
        <v>220</v>
      </c>
      <c r="N135" s="20"/>
      <c r="O135" s="20"/>
      <c r="P135" s="22"/>
      <c r="Q135" s="21"/>
      <c r="R135" s="22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s="41" customFormat="true" ht="12.8" hidden="false" customHeight="false" outlineLevel="0" collapsed="false">
      <c r="A136" s="19" t="n">
        <v>44117</v>
      </c>
      <c r="B136" s="19" t="n">
        <v>44117</v>
      </c>
      <c r="C136" s="20" t="s">
        <v>104</v>
      </c>
      <c r="D136" s="53" t="s">
        <v>50</v>
      </c>
      <c r="E136" s="20" t="s">
        <v>51</v>
      </c>
      <c r="F136" s="21" t="s">
        <v>113</v>
      </c>
      <c r="G136" s="21" t="n">
        <v>7907</v>
      </c>
      <c r="H136" s="21" t="s">
        <v>114</v>
      </c>
      <c r="I136" s="21" t="n">
        <v>20</v>
      </c>
      <c r="J136" s="21" t="n">
        <v>20</v>
      </c>
      <c r="K136" s="36" t="s">
        <v>113</v>
      </c>
      <c r="L136" s="37" t="s">
        <v>115</v>
      </c>
      <c r="M136" s="38" t="s">
        <v>221</v>
      </c>
      <c r="N136" s="20"/>
      <c r="O136" s="20"/>
      <c r="P136" s="22"/>
      <c r="Q136" s="21"/>
      <c r="R136" s="22"/>
    </row>
    <row r="137" customFormat="false" ht="13.8" hidden="false" customHeight="false" outlineLevel="0" collapsed="false">
      <c r="A137" s="19" t="n">
        <v>44117</v>
      </c>
      <c r="B137" s="19" t="n">
        <v>44117</v>
      </c>
      <c r="C137" s="20" t="s">
        <v>49</v>
      </c>
      <c r="D137" s="20" t="s">
        <v>36</v>
      </c>
      <c r="E137" s="20" t="s">
        <v>37</v>
      </c>
      <c r="F137" s="21" t="n">
        <v>7259</v>
      </c>
      <c r="G137" s="21" t="n">
        <v>50007203</v>
      </c>
      <c r="H137" s="21" t="s">
        <v>222</v>
      </c>
      <c r="I137" s="21" t="n">
        <v>30</v>
      </c>
      <c r="J137" s="39" t="n">
        <f aca="false">I137/6</f>
        <v>5</v>
      </c>
      <c r="K137" s="36" t="n">
        <v>3</v>
      </c>
      <c r="L137" s="37" t="s">
        <v>115</v>
      </c>
      <c r="M137" s="38" t="s">
        <v>119</v>
      </c>
      <c r="N137" s="20"/>
      <c r="O137" s="20"/>
      <c r="P137" s="22"/>
      <c r="Q137" s="21"/>
      <c r="R137" s="22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8" hidden="false" customHeight="false" outlineLevel="0" collapsed="false">
      <c r="A138" s="19" t="n">
        <v>44117</v>
      </c>
      <c r="B138" s="19" t="n">
        <v>44117</v>
      </c>
      <c r="C138" s="20" t="s">
        <v>49</v>
      </c>
      <c r="D138" s="20" t="s">
        <v>36</v>
      </c>
      <c r="E138" s="20" t="s">
        <v>37</v>
      </c>
      <c r="F138" s="21" t="n">
        <v>7271</v>
      </c>
      <c r="G138" s="21" t="n">
        <v>50007202</v>
      </c>
      <c r="H138" s="21" t="s">
        <v>223</v>
      </c>
      <c r="I138" s="21" t="n">
        <v>4</v>
      </c>
      <c r="J138" s="39" t="n">
        <f aca="false">I138/6</f>
        <v>0.666666666666667</v>
      </c>
      <c r="K138" s="36" t="n">
        <v>0.4</v>
      </c>
      <c r="L138" s="37" t="s">
        <v>115</v>
      </c>
      <c r="M138" s="38" t="s">
        <v>224</v>
      </c>
      <c r="N138" s="20"/>
      <c r="O138" s="20"/>
      <c r="P138" s="22"/>
      <c r="Q138" s="21"/>
      <c r="R138" s="22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8" hidden="false" customHeight="false" outlineLevel="0" collapsed="false">
      <c r="A139" s="19" t="n">
        <v>44117</v>
      </c>
      <c r="B139" s="19" t="n">
        <v>44117</v>
      </c>
      <c r="C139" s="20" t="s">
        <v>49</v>
      </c>
      <c r="D139" s="20" t="s">
        <v>36</v>
      </c>
      <c r="E139" s="20" t="s">
        <v>37</v>
      </c>
      <c r="F139" s="21" t="n">
        <v>7267</v>
      </c>
      <c r="G139" s="21" t="n">
        <v>50007240</v>
      </c>
      <c r="H139" s="21" t="s">
        <v>225</v>
      </c>
      <c r="I139" s="21" t="n">
        <v>24</v>
      </c>
      <c r="J139" s="39" t="n">
        <f aca="false">I139/6</f>
        <v>4</v>
      </c>
      <c r="K139" s="36" t="n">
        <v>2.4</v>
      </c>
      <c r="L139" s="37" t="s">
        <v>115</v>
      </c>
      <c r="M139" s="38" t="s">
        <v>226</v>
      </c>
      <c r="N139" s="20"/>
      <c r="O139" s="20"/>
      <c r="P139" s="22"/>
      <c r="Q139" s="21"/>
      <c r="R139" s="22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8" hidden="false" customHeight="false" outlineLevel="0" collapsed="false">
      <c r="A140" s="19" t="n">
        <v>44117</v>
      </c>
      <c r="B140" s="19" t="n">
        <v>44117</v>
      </c>
      <c r="C140" s="20" t="s">
        <v>49</v>
      </c>
      <c r="D140" s="20" t="s">
        <v>36</v>
      </c>
      <c r="E140" s="20" t="s">
        <v>37</v>
      </c>
      <c r="F140" s="21" t="n">
        <v>7355</v>
      </c>
      <c r="G140" s="21" t="n">
        <v>50007309</v>
      </c>
      <c r="H140" s="21" t="s">
        <v>206</v>
      </c>
      <c r="I140" s="21" t="n">
        <v>164</v>
      </c>
      <c r="J140" s="47" t="n">
        <f aca="false">I140/6</f>
        <v>27.3333333333333</v>
      </c>
      <c r="K140" s="36" t="n">
        <v>16.4</v>
      </c>
      <c r="L140" s="37" t="s">
        <v>27</v>
      </c>
      <c r="M140" s="38" t="s">
        <v>227</v>
      </c>
      <c r="N140" s="20"/>
      <c r="O140" s="20"/>
      <c r="P140" s="22"/>
      <c r="Q140" s="21"/>
      <c r="R140" s="22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8" hidden="false" customHeight="false" outlineLevel="0" collapsed="false">
      <c r="A141" s="19" t="n">
        <v>44117</v>
      </c>
      <c r="B141" s="19" t="n">
        <v>44117</v>
      </c>
      <c r="C141" s="20" t="s">
        <v>49</v>
      </c>
      <c r="D141" s="20" t="s">
        <v>36</v>
      </c>
      <c r="E141" s="20" t="s">
        <v>37</v>
      </c>
      <c r="F141" s="21" t="n">
        <v>7344</v>
      </c>
      <c r="G141" s="21" t="n">
        <v>50007311</v>
      </c>
      <c r="H141" s="21" t="s">
        <v>228</v>
      </c>
      <c r="I141" s="21" t="n">
        <v>200</v>
      </c>
      <c r="J141" s="47" t="n">
        <f aca="false">I141/6</f>
        <v>33.3333333333333</v>
      </c>
      <c r="K141" s="36" t="n">
        <v>20</v>
      </c>
      <c r="L141" s="37" t="s">
        <v>219</v>
      </c>
      <c r="M141" s="38" t="s">
        <v>229</v>
      </c>
      <c r="N141" s="20"/>
      <c r="O141" s="20"/>
      <c r="P141" s="22"/>
      <c r="Q141" s="21"/>
      <c r="R141" s="22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s="41" customFormat="true" ht="12.8" hidden="false" customHeight="false" outlineLevel="0" collapsed="false">
      <c r="A142" s="19" t="n">
        <v>44117</v>
      </c>
      <c r="B142" s="19" t="n">
        <v>44118</v>
      </c>
      <c r="C142" s="20" t="s">
        <v>49</v>
      </c>
      <c r="D142" s="20" t="s">
        <v>36</v>
      </c>
      <c r="E142" s="20" t="s">
        <v>37</v>
      </c>
      <c r="F142" s="21" t="n">
        <v>7269</v>
      </c>
      <c r="G142" s="21" t="n">
        <v>50007210</v>
      </c>
      <c r="H142" s="21" t="s">
        <v>230</v>
      </c>
      <c r="I142" s="21" t="n">
        <v>3</v>
      </c>
      <c r="J142" s="39" t="n">
        <f aca="false">I142/6</f>
        <v>0.5</v>
      </c>
      <c r="K142" s="36" t="n">
        <v>0.3</v>
      </c>
      <c r="L142" s="37" t="s">
        <v>115</v>
      </c>
      <c r="M142" s="38" t="s">
        <v>231</v>
      </c>
      <c r="N142" s="20"/>
      <c r="O142" s="20"/>
      <c r="P142" s="22"/>
      <c r="Q142" s="21"/>
      <c r="R142" s="22"/>
    </row>
    <row r="143" customFormat="false" ht="13.8" hidden="false" customHeight="false" outlineLevel="0" collapsed="false">
      <c r="A143" s="19" t="n">
        <v>44118</v>
      </c>
      <c r="B143" s="19" t="n">
        <v>44118</v>
      </c>
      <c r="C143" s="20" t="s">
        <v>104</v>
      </c>
      <c r="D143" s="27" t="s">
        <v>50</v>
      </c>
      <c r="E143" s="20" t="s">
        <v>51</v>
      </c>
      <c r="F143" s="20" t="n">
        <v>7390</v>
      </c>
      <c r="G143" s="35" t="n">
        <v>50007360</v>
      </c>
      <c r="H143" s="50" t="s">
        <v>29</v>
      </c>
      <c r="I143" s="50" t="n">
        <v>1</v>
      </c>
      <c r="J143" s="50" t="n">
        <v>1</v>
      </c>
      <c r="K143" s="26" t="n">
        <v>324.35</v>
      </c>
      <c r="L143" s="44"/>
      <c r="M143" s="61" t="s">
        <v>232</v>
      </c>
      <c r="N143" s="20"/>
      <c r="O143" s="20"/>
      <c r="P143" s="22"/>
      <c r="Q143" s="21"/>
      <c r="R143" s="22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.8" hidden="false" customHeight="false" outlineLevel="0" collapsed="false">
      <c r="A144" s="19" t="n">
        <v>44118</v>
      </c>
      <c r="B144" s="19" t="n">
        <v>44118</v>
      </c>
      <c r="C144" s="20" t="s">
        <v>104</v>
      </c>
      <c r="D144" s="27" t="s">
        <v>50</v>
      </c>
      <c r="E144" s="20" t="s">
        <v>51</v>
      </c>
      <c r="F144" s="20" t="n">
        <v>7406</v>
      </c>
      <c r="G144" s="35" t="n">
        <v>50007368</v>
      </c>
      <c r="H144" s="50" t="s">
        <v>233</v>
      </c>
      <c r="I144" s="50" t="n">
        <v>3</v>
      </c>
      <c r="J144" s="50" t="n">
        <v>1</v>
      </c>
      <c r="K144" s="26" t="n">
        <v>0.3</v>
      </c>
      <c r="L144" s="44"/>
      <c r="M144" s="62" t="s">
        <v>234</v>
      </c>
      <c r="N144" s="20"/>
      <c r="O144" s="20"/>
      <c r="P144" s="22"/>
      <c r="Q144" s="21"/>
      <c r="R144" s="22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.8" hidden="false" customHeight="false" outlineLevel="0" collapsed="false">
      <c r="A145" s="19" t="n">
        <v>44118</v>
      </c>
      <c r="B145" s="19" t="n">
        <v>44118</v>
      </c>
      <c r="C145" s="20" t="s">
        <v>104</v>
      </c>
      <c r="D145" s="27" t="s">
        <v>50</v>
      </c>
      <c r="E145" s="20" t="s">
        <v>51</v>
      </c>
      <c r="F145" s="20" t="n">
        <v>7401</v>
      </c>
      <c r="G145" s="35" t="n">
        <v>50007366</v>
      </c>
      <c r="H145" s="50" t="s">
        <v>200</v>
      </c>
      <c r="I145" s="50" t="n">
        <v>48</v>
      </c>
      <c r="J145" s="50" t="n">
        <v>8</v>
      </c>
      <c r="K145" s="26" t="n">
        <v>4.8</v>
      </c>
      <c r="L145" s="44"/>
      <c r="M145" s="62" t="s">
        <v>235</v>
      </c>
      <c r="N145" s="20"/>
      <c r="O145" s="20"/>
      <c r="P145" s="22"/>
      <c r="Q145" s="21"/>
      <c r="R145" s="22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.8" hidden="false" customHeight="false" outlineLevel="0" collapsed="false">
      <c r="A146" s="19" t="n">
        <v>44118</v>
      </c>
      <c r="B146" s="19" t="n">
        <v>44118</v>
      </c>
      <c r="C146" s="20" t="s">
        <v>104</v>
      </c>
      <c r="D146" s="27" t="s">
        <v>50</v>
      </c>
      <c r="E146" s="20" t="s">
        <v>51</v>
      </c>
      <c r="F146" s="20" t="n">
        <v>7407</v>
      </c>
      <c r="G146" s="35" t="n">
        <v>50007364</v>
      </c>
      <c r="H146" s="50" t="s">
        <v>236</v>
      </c>
      <c r="I146" s="50" t="n">
        <v>1</v>
      </c>
      <c r="J146" s="50" t="n">
        <v>1</v>
      </c>
      <c r="K146" s="26" t="n">
        <v>0.1</v>
      </c>
      <c r="L146" s="44"/>
      <c r="M146" s="61" t="s">
        <v>237</v>
      </c>
      <c r="N146" s="20"/>
      <c r="O146" s="20"/>
      <c r="P146" s="22"/>
      <c r="Q146" s="21"/>
      <c r="R146" s="22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8" hidden="false" customHeight="false" outlineLevel="0" collapsed="false">
      <c r="A147" s="19" t="n">
        <v>44117</v>
      </c>
      <c r="B147" s="19" t="n">
        <v>44118</v>
      </c>
      <c r="C147" s="20" t="s">
        <v>94</v>
      </c>
      <c r="D147" s="27" t="s">
        <v>95</v>
      </c>
      <c r="E147" s="20" t="s">
        <v>145</v>
      </c>
      <c r="F147" s="20" t="n">
        <v>7413</v>
      </c>
      <c r="G147" s="21" t="n">
        <v>50007389</v>
      </c>
      <c r="H147" s="20" t="s">
        <v>166</v>
      </c>
      <c r="I147" s="20" t="n">
        <v>7</v>
      </c>
      <c r="J147" s="20" t="n">
        <v>2</v>
      </c>
      <c r="K147" s="30" t="n">
        <v>2895</v>
      </c>
      <c r="L147" s="44" t="n">
        <v>0.416666666666667</v>
      </c>
      <c r="M147" s="25" t="s">
        <v>238</v>
      </c>
      <c r="N147" s="20"/>
      <c r="O147" s="20"/>
      <c r="P147" s="22"/>
      <c r="Q147" s="21"/>
      <c r="R147" s="22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s="68" customFormat="true" ht="12.8" hidden="false" customHeight="false" outlineLevel="0" collapsed="false">
      <c r="A148" s="34" t="n">
        <v>44118</v>
      </c>
      <c r="B148" s="34" t="n">
        <v>44118</v>
      </c>
      <c r="C148" s="27" t="s">
        <v>20</v>
      </c>
      <c r="D148" s="27" t="s">
        <v>21</v>
      </c>
      <c r="E148" s="27" t="s">
        <v>22</v>
      </c>
      <c r="F148" s="53" t="n">
        <v>7399</v>
      </c>
      <c r="G148" s="63" t="n">
        <v>50007369</v>
      </c>
      <c r="H148" s="53" t="s">
        <v>114</v>
      </c>
      <c r="I148" s="27" t="n">
        <v>1</v>
      </c>
      <c r="J148" s="27" t="n">
        <v>1</v>
      </c>
      <c r="K148" s="30" t="n">
        <v>0.1</v>
      </c>
      <c r="L148" s="64"/>
      <c r="M148" s="32" t="s">
        <v>239</v>
      </c>
      <c r="N148" s="65"/>
      <c r="O148" s="65"/>
      <c r="P148" s="66"/>
      <c r="Q148" s="67"/>
      <c r="R148" s="66"/>
    </row>
    <row r="149" s="41" customFormat="true" ht="12.8" hidden="false" customHeight="false" outlineLevel="0" collapsed="false">
      <c r="A149" s="19" t="n">
        <v>44118</v>
      </c>
      <c r="B149" s="19" t="n">
        <v>44118</v>
      </c>
      <c r="C149" s="20" t="s">
        <v>20</v>
      </c>
      <c r="D149" s="20" t="s">
        <v>21</v>
      </c>
      <c r="E149" s="20" t="s">
        <v>22</v>
      </c>
      <c r="F149" s="50" t="n">
        <v>7409</v>
      </c>
      <c r="G149" s="35" t="n">
        <v>50007367</v>
      </c>
      <c r="H149" s="50" t="s">
        <v>240</v>
      </c>
      <c r="I149" s="20" t="n">
        <v>8</v>
      </c>
      <c r="J149" s="20" t="n">
        <v>2</v>
      </c>
      <c r="K149" s="26" t="n">
        <v>0.8</v>
      </c>
      <c r="L149" s="37"/>
      <c r="M149" s="69" t="s">
        <v>241</v>
      </c>
      <c r="N149" s="20"/>
      <c r="O149" s="20"/>
      <c r="P149" s="22"/>
      <c r="Q149" s="21"/>
      <c r="R149" s="22"/>
    </row>
    <row r="150" customFormat="false" ht="13.8" hidden="false" customHeight="false" outlineLevel="0" collapsed="false">
      <c r="A150" s="19" t="n">
        <v>44118</v>
      </c>
      <c r="B150" s="19" t="n">
        <v>44118</v>
      </c>
      <c r="C150" s="20" t="s">
        <v>20</v>
      </c>
      <c r="D150" s="20" t="s">
        <v>21</v>
      </c>
      <c r="E150" s="20" t="s">
        <v>22</v>
      </c>
      <c r="F150" s="50" t="n">
        <v>7400</v>
      </c>
      <c r="G150" s="35" t="n">
        <v>50007370</v>
      </c>
      <c r="H150" s="50" t="s">
        <v>114</v>
      </c>
      <c r="I150" s="20" t="n">
        <v>4</v>
      </c>
      <c r="J150" s="20" t="n">
        <v>1</v>
      </c>
      <c r="K150" s="26" t="n">
        <v>0.4</v>
      </c>
      <c r="L150" s="37"/>
      <c r="M150" s="25" t="s">
        <v>242</v>
      </c>
      <c r="N150" s="20"/>
      <c r="O150" s="20"/>
      <c r="P150" s="22"/>
      <c r="Q150" s="21"/>
      <c r="R150" s="22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8" hidden="false" customHeight="false" outlineLevel="0" collapsed="false">
      <c r="A151" s="19" t="n">
        <v>44118</v>
      </c>
      <c r="B151" s="19" t="n">
        <v>44118</v>
      </c>
      <c r="C151" s="20" t="s">
        <v>20</v>
      </c>
      <c r="D151" s="20" t="s">
        <v>21</v>
      </c>
      <c r="E151" s="20" t="s">
        <v>22</v>
      </c>
      <c r="F151" s="21" t="n">
        <v>7266</v>
      </c>
      <c r="G151" s="21" t="n">
        <v>50007200</v>
      </c>
      <c r="H151" s="21" t="s">
        <v>243</v>
      </c>
      <c r="I151" s="21" t="n">
        <v>1</v>
      </c>
      <c r="J151" s="39" t="n">
        <v>1</v>
      </c>
      <c r="K151" s="36" t="n">
        <v>0.1</v>
      </c>
      <c r="L151" s="37" t="s">
        <v>119</v>
      </c>
      <c r="M151" s="38" t="s">
        <v>244</v>
      </c>
      <c r="N151" s="20"/>
      <c r="O151" s="20"/>
      <c r="P151" s="22"/>
      <c r="Q151" s="21"/>
      <c r="R151" s="22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s="41" customFormat="true" ht="12.8" hidden="false" customHeight="false" outlineLevel="0" collapsed="false">
      <c r="A152" s="19" t="n">
        <v>44118</v>
      </c>
      <c r="B152" s="19" t="n">
        <v>44118</v>
      </c>
      <c r="C152" s="20" t="s">
        <v>245</v>
      </c>
      <c r="D152" s="20" t="s">
        <v>245</v>
      </c>
      <c r="E152" s="20" t="s">
        <v>245</v>
      </c>
      <c r="F152" s="21" t="n">
        <v>7268</v>
      </c>
      <c r="G152" s="21" t="n">
        <v>50007229</v>
      </c>
      <c r="H152" s="21" t="s">
        <v>246</v>
      </c>
      <c r="I152" s="21" t="n">
        <v>11</v>
      </c>
      <c r="J152" s="39" t="n">
        <f aca="false">I152/6</f>
        <v>1.83333333333333</v>
      </c>
      <c r="K152" s="36" t="n">
        <v>1.1</v>
      </c>
      <c r="L152" s="37" t="s">
        <v>119</v>
      </c>
      <c r="M152" s="38" t="s">
        <v>247</v>
      </c>
      <c r="N152" s="20"/>
      <c r="O152" s="20"/>
      <c r="P152" s="22"/>
      <c r="Q152" s="21"/>
      <c r="R152" s="22"/>
    </row>
    <row r="153" customFormat="false" ht="13.8" hidden="false" customHeight="false" outlineLevel="0" collapsed="false">
      <c r="A153" s="19" t="n">
        <v>44118</v>
      </c>
      <c r="B153" s="19" t="n">
        <v>44118</v>
      </c>
      <c r="C153" s="20" t="s">
        <v>248</v>
      </c>
      <c r="D153" s="20" t="s">
        <v>76</v>
      </c>
      <c r="E153" s="20" t="s">
        <v>133</v>
      </c>
      <c r="F153" s="20"/>
      <c r="G153" s="21" t="s">
        <v>109</v>
      </c>
      <c r="H153" s="20" t="s">
        <v>249</v>
      </c>
      <c r="I153" s="20"/>
      <c r="J153" s="20"/>
      <c r="K153" s="23"/>
      <c r="L153" s="44"/>
      <c r="M153" s="25"/>
      <c r="N153" s="20"/>
      <c r="O153" s="20"/>
      <c r="P153" s="22"/>
      <c r="Q153" s="21"/>
      <c r="R153" s="22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.8" hidden="false" customHeight="false" outlineLevel="0" collapsed="false">
      <c r="A154" s="19" t="n">
        <v>44118</v>
      </c>
      <c r="B154" s="19" t="n">
        <v>44118</v>
      </c>
      <c r="C154" s="20" t="s">
        <v>56</v>
      </c>
      <c r="D154" s="20" t="s">
        <v>128</v>
      </c>
      <c r="E154" s="20" t="n">
        <v>3.5</v>
      </c>
      <c r="F154" s="21" t="n">
        <v>7398</v>
      </c>
      <c r="G154" s="21" t="n">
        <v>50007357</v>
      </c>
      <c r="H154" s="20" t="s">
        <v>99</v>
      </c>
      <c r="I154" s="20" t="n">
        <v>18</v>
      </c>
      <c r="J154" s="20" t="n">
        <v>3</v>
      </c>
      <c r="K154" s="23" t="n">
        <v>12772.62</v>
      </c>
      <c r="L154" s="24" t="n">
        <v>0.458333333333333</v>
      </c>
      <c r="M154" s="25" t="s">
        <v>100</v>
      </c>
      <c r="N154" s="20"/>
      <c r="O154" s="20"/>
      <c r="P154" s="22"/>
      <c r="Q154" s="21"/>
      <c r="R154" s="22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.8" hidden="false" customHeight="false" outlineLevel="0" collapsed="false">
      <c r="A155" s="19" t="n">
        <v>44118</v>
      </c>
      <c r="B155" s="19" t="n">
        <v>44118</v>
      </c>
      <c r="C155" s="20" t="s">
        <v>56</v>
      </c>
      <c r="D155" s="20" t="s">
        <v>128</v>
      </c>
      <c r="E155" s="20" t="n">
        <v>3.5</v>
      </c>
      <c r="F155" s="21" t="n">
        <v>7395</v>
      </c>
      <c r="G155" s="21" t="n">
        <v>50007358</v>
      </c>
      <c r="H155" s="20" t="s">
        <v>99</v>
      </c>
      <c r="I155" s="20" t="n">
        <v>12</v>
      </c>
      <c r="J155" s="20" t="n">
        <v>2</v>
      </c>
      <c r="K155" s="23" t="n">
        <v>21226.32</v>
      </c>
      <c r="L155" s="24" t="n">
        <v>0.458333333333333</v>
      </c>
      <c r="M155" s="25" t="s">
        <v>100</v>
      </c>
      <c r="N155" s="20"/>
      <c r="O155" s="20"/>
      <c r="P155" s="22"/>
      <c r="Q155" s="21"/>
      <c r="R155" s="22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.8" hidden="false" customHeight="false" outlineLevel="0" collapsed="false">
      <c r="A156" s="19" t="n">
        <v>44118</v>
      </c>
      <c r="B156" s="19" t="n">
        <v>44118</v>
      </c>
      <c r="C156" s="20" t="s">
        <v>56</v>
      </c>
      <c r="D156" s="20" t="s">
        <v>128</v>
      </c>
      <c r="E156" s="20" t="n">
        <v>3.5</v>
      </c>
      <c r="F156" s="21" t="n">
        <v>7394</v>
      </c>
      <c r="G156" s="21" t="n">
        <v>50007359</v>
      </c>
      <c r="H156" s="20" t="s">
        <v>99</v>
      </c>
      <c r="I156" s="20" t="n">
        <v>90</v>
      </c>
      <c r="J156" s="20" t="n">
        <v>15</v>
      </c>
      <c r="K156" s="23" t="n">
        <v>73170.54</v>
      </c>
      <c r="L156" s="24" t="n">
        <v>0.458333333333333</v>
      </c>
      <c r="M156" s="25" t="s">
        <v>100</v>
      </c>
      <c r="N156" s="20"/>
      <c r="O156" s="20"/>
      <c r="P156" s="22"/>
      <c r="Q156" s="21"/>
      <c r="R156" s="22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8" hidden="false" customHeight="false" outlineLevel="0" collapsed="false">
      <c r="A157" s="19" t="n">
        <v>44118</v>
      </c>
      <c r="B157" s="19" t="n">
        <v>44118</v>
      </c>
      <c r="C157" s="20" t="s">
        <v>56</v>
      </c>
      <c r="D157" s="20" t="s">
        <v>128</v>
      </c>
      <c r="E157" s="20" t="n">
        <v>3.5</v>
      </c>
      <c r="F157" s="21" t="n">
        <v>7397</v>
      </c>
      <c r="G157" s="21" t="n">
        <v>50007362</v>
      </c>
      <c r="H157" s="20" t="s">
        <v>99</v>
      </c>
      <c r="I157" s="20" t="n">
        <v>18</v>
      </c>
      <c r="J157" s="20" t="n">
        <v>2</v>
      </c>
      <c r="K157" s="23" t="n">
        <v>11087.46</v>
      </c>
      <c r="L157" s="24" t="n">
        <v>0.458333333333333</v>
      </c>
      <c r="M157" s="25" t="s">
        <v>100</v>
      </c>
      <c r="N157" s="20"/>
      <c r="O157" s="20"/>
      <c r="P157" s="22"/>
      <c r="Q157" s="21"/>
      <c r="R157" s="22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8" hidden="false" customHeight="false" outlineLevel="0" collapsed="false">
      <c r="A158" s="19" t="n">
        <v>44118</v>
      </c>
      <c r="B158" s="19" t="n">
        <v>44118</v>
      </c>
      <c r="C158" s="20" t="s">
        <v>56</v>
      </c>
      <c r="D158" s="20" t="s">
        <v>128</v>
      </c>
      <c r="E158" s="20" t="n">
        <v>3.5</v>
      </c>
      <c r="F158" s="21" t="n">
        <v>7451</v>
      </c>
      <c r="G158" s="21" t="n">
        <v>50007383</v>
      </c>
      <c r="H158" s="20" t="s">
        <v>99</v>
      </c>
      <c r="I158" s="20" t="n">
        <v>294</v>
      </c>
      <c r="J158" s="20" t="n">
        <v>28</v>
      </c>
      <c r="K158" s="23" t="n">
        <v>144895.86</v>
      </c>
      <c r="L158" s="24" t="n">
        <v>0.458333333333333</v>
      </c>
      <c r="M158" s="25" t="s">
        <v>100</v>
      </c>
      <c r="N158" s="20"/>
      <c r="O158" s="20"/>
      <c r="P158" s="22"/>
      <c r="Q158" s="21"/>
      <c r="R158" s="22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8" hidden="false" customHeight="false" outlineLevel="0" collapsed="false">
      <c r="A159" s="19" t="n">
        <v>44118</v>
      </c>
      <c r="B159" s="19" t="n">
        <v>44118</v>
      </c>
      <c r="C159" s="20" t="s">
        <v>56</v>
      </c>
      <c r="D159" s="20" t="s">
        <v>128</v>
      </c>
      <c r="E159" s="20" t="n">
        <v>3.5</v>
      </c>
      <c r="F159" s="21" t="n">
        <v>7452</v>
      </c>
      <c r="G159" s="21" t="n">
        <v>50007384</v>
      </c>
      <c r="H159" s="20" t="s">
        <v>99</v>
      </c>
      <c r="I159" s="20" t="n">
        <v>648</v>
      </c>
      <c r="J159" s="20" t="n">
        <v>61</v>
      </c>
      <c r="K159" s="23" t="n">
        <v>352058.94</v>
      </c>
      <c r="L159" s="24" t="n">
        <v>0.458333333333333</v>
      </c>
      <c r="M159" s="25" t="s">
        <v>100</v>
      </c>
      <c r="N159" s="20"/>
      <c r="O159" s="20"/>
      <c r="P159" s="22"/>
      <c r="Q159" s="21"/>
      <c r="R159" s="22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.8" hidden="false" customHeight="false" outlineLevel="0" collapsed="false">
      <c r="A160" s="19" t="n">
        <v>44118</v>
      </c>
      <c r="B160" s="19" t="n">
        <v>44118</v>
      </c>
      <c r="C160" s="20" t="s">
        <v>56</v>
      </c>
      <c r="D160" s="20" t="s">
        <v>128</v>
      </c>
      <c r="E160" s="20" t="n">
        <v>3.5</v>
      </c>
      <c r="F160" s="21" t="n">
        <v>7396</v>
      </c>
      <c r="G160" s="21" t="n">
        <v>50007391</v>
      </c>
      <c r="H160" s="20" t="s">
        <v>99</v>
      </c>
      <c r="I160" s="20" t="n">
        <v>354</v>
      </c>
      <c r="J160" s="20" t="n">
        <v>58</v>
      </c>
      <c r="K160" s="23" t="n">
        <v>248683.86</v>
      </c>
      <c r="L160" s="24" t="n">
        <v>0.458333333333333</v>
      </c>
      <c r="M160" s="25" t="s">
        <v>100</v>
      </c>
      <c r="N160" s="20"/>
      <c r="O160" s="20"/>
      <c r="P160" s="22"/>
      <c r="Q160" s="21"/>
      <c r="R160" s="22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.8" hidden="false" customHeight="false" outlineLevel="0" collapsed="false">
      <c r="A161" s="19" t="n">
        <v>44118</v>
      </c>
      <c r="B161" s="19" t="n">
        <v>44118</v>
      </c>
      <c r="C161" s="20" t="s">
        <v>56</v>
      </c>
      <c r="D161" s="20" t="s">
        <v>128</v>
      </c>
      <c r="E161" s="20" t="n">
        <v>3.5</v>
      </c>
      <c r="F161" s="21" t="n">
        <v>7456</v>
      </c>
      <c r="G161" s="21" t="n">
        <v>50007398</v>
      </c>
      <c r="H161" s="20" t="s">
        <v>99</v>
      </c>
      <c r="I161" s="20" t="n">
        <v>108</v>
      </c>
      <c r="J161" s="20" t="n">
        <v>10</v>
      </c>
      <c r="K161" s="23" t="n">
        <v>73109.16</v>
      </c>
      <c r="L161" s="24" t="n">
        <v>0.458333333333333</v>
      </c>
      <c r="M161" s="25" t="s">
        <v>100</v>
      </c>
      <c r="N161" s="20"/>
      <c r="O161" s="20"/>
      <c r="P161" s="22"/>
      <c r="Q161" s="21"/>
      <c r="R161" s="22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.8" hidden="false" customHeight="false" outlineLevel="0" collapsed="false">
      <c r="A162" s="19" t="n">
        <v>44118</v>
      </c>
      <c r="B162" s="19" t="n">
        <v>44118</v>
      </c>
      <c r="C162" s="20" t="s">
        <v>56</v>
      </c>
      <c r="D162" s="20" t="s">
        <v>128</v>
      </c>
      <c r="E162" s="20" t="n">
        <v>3.5</v>
      </c>
      <c r="F162" s="21" t="n">
        <v>7460</v>
      </c>
      <c r="G162" s="21" t="n">
        <v>50007399</v>
      </c>
      <c r="H162" s="20" t="s">
        <v>99</v>
      </c>
      <c r="I162" s="20" t="n">
        <v>54</v>
      </c>
      <c r="J162" s="20" t="n">
        <v>8</v>
      </c>
      <c r="K162" s="23" t="n">
        <v>33965.46</v>
      </c>
      <c r="L162" s="24" t="n">
        <v>0.458333333333333</v>
      </c>
      <c r="M162" s="25" t="s">
        <v>100</v>
      </c>
      <c r="N162" s="20"/>
      <c r="O162" s="20"/>
      <c r="P162" s="22"/>
      <c r="Q162" s="21"/>
      <c r="R162" s="22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.8" hidden="false" customHeight="false" outlineLevel="0" collapsed="false">
      <c r="A163" s="19" t="n">
        <v>44118</v>
      </c>
      <c r="B163" s="19" t="n">
        <v>44118</v>
      </c>
      <c r="C163" s="20" t="s">
        <v>56</v>
      </c>
      <c r="D163" s="20" t="s">
        <v>128</v>
      </c>
      <c r="E163" s="20" t="n">
        <v>3.5</v>
      </c>
      <c r="F163" s="21" t="n">
        <v>7462</v>
      </c>
      <c r="G163" s="21" t="n">
        <v>50007400</v>
      </c>
      <c r="H163" s="20" t="s">
        <v>99</v>
      </c>
      <c r="I163" s="20" t="n">
        <v>48</v>
      </c>
      <c r="J163" s="20" t="n">
        <v>5</v>
      </c>
      <c r="K163" s="23" t="n">
        <v>25043.04</v>
      </c>
      <c r="L163" s="24" t="n">
        <v>0.458333333333333</v>
      </c>
      <c r="M163" s="25" t="s">
        <v>100</v>
      </c>
      <c r="N163" s="20"/>
      <c r="O163" s="20"/>
      <c r="P163" s="22"/>
      <c r="Q163" s="21"/>
      <c r="R163" s="22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3.8" hidden="false" customHeight="false" outlineLevel="0" collapsed="false">
      <c r="A164" s="19" t="n">
        <v>44118</v>
      </c>
      <c r="B164" s="19" t="n">
        <v>44118</v>
      </c>
      <c r="C164" s="20" t="s">
        <v>49</v>
      </c>
      <c r="D164" s="20" t="s">
        <v>36</v>
      </c>
      <c r="E164" s="20" t="s">
        <v>37</v>
      </c>
      <c r="F164" s="21" t="n">
        <v>7466</v>
      </c>
      <c r="G164" s="21" t="n">
        <v>50007434</v>
      </c>
      <c r="H164" s="21" t="s">
        <v>250</v>
      </c>
      <c r="I164" s="21" t="n">
        <v>116</v>
      </c>
      <c r="J164" s="39" t="n">
        <f aca="false">I164/6</f>
        <v>19.3333333333333</v>
      </c>
      <c r="K164" s="36"/>
      <c r="L164" s="37"/>
      <c r="M164" s="38"/>
      <c r="N164" s="20"/>
      <c r="O164" s="20"/>
      <c r="P164" s="22"/>
      <c r="Q164" s="21"/>
      <c r="R164" s="22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3.8" hidden="false" customHeight="false" outlineLevel="0" collapsed="false">
      <c r="A165" s="19" t="n">
        <v>44119</v>
      </c>
      <c r="B165" s="19" t="n">
        <v>44119</v>
      </c>
      <c r="C165" s="20" t="s">
        <v>104</v>
      </c>
      <c r="D165" s="27" t="s">
        <v>50</v>
      </c>
      <c r="E165" s="20" t="s">
        <v>51</v>
      </c>
      <c r="F165" s="20"/>
      <c r="G165" s="21" t="n">
        <v>7911</v>
      </c>
      <c r="H165" s="20" t="s">
        <v>114</v>
      </c>
      <c r="I165" s="20" t="n">
        <v>61</v>
      </c>
      <c r="J165" s="20" t="n">
        <v>61</v>
      </c>
      <c r="K165" s="26" t="n">
        <v>0</v>
      </c>
      <c r="L165" s="24" t="n">
        <v>0.375</v>
      </c>
      <c r="M165" s="25" t="s">
        <v>251</v>
      </c>
      <c r="N165" s="20"/>
      <c r="O165" s="20"/>
      <c r="P165" s="22"/>
      <c r="Q165" s="21"/>
      <c r="R165" s="22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3.8" hidden="false" customHeight="false" outlineLevel="0" collapsed="false">
      <c r="A166" s="19" t="n">
        <v>44119</v>
      </c>
      <c r="B166" s="19" t="n">
        <v>44119</v>
      </c>
      <c r="C166" s="20" t="s">
        <v>104</v>
      </c>
      <c r="D166" s="27" t="s">
        <v>50</v>
      </c>
      <c r="E166" s="20" t="s">
        <v>51</v>
      </c>
      <c r="F166" s="20"/>
      <c r="G166" s="21" t="n">
        <v>7918</v>
      </c>
      <c r="H166" s="20" t="s">
        <v>114</v>
      </c>
      <c r="I166" s="20" t="n">
        <v>16</v>
      </c>
      <c r="J166" s="20" t="n">
        <v>16</v>
      </c>
      <c r="K166" s="26" t="n">
        <v>0</v>
      </c>
      <c r="L166" s="24" t="s">
        <v>115</v>
      </c>
      <c r="M166" s="25" t="s">
        <v>252</v>
      </c>
      <c r="N166" s="20"/>
      <c r="O166" s="20"/>
      <c r="P166" s="22"/>
      <c r="Q166" s="21"/>
      <c r="R166" s="22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s="21" customFormat="true" ht="12.8" hidden="false" customHeight="false" outlineLevel="0" collapsed="false">
      <c r="A167" s="19" t="n">
        <v>44119</v>
      </c>
      <c r="B167" s="19" t="n">
        <v>44119</v>
      </c>
      <c r="C167" s="20" t="s">
        <v>245</v>
      </c>
      <c r="D167" s="20" t="s">
        <v>245</v>
      </c>
      <c r="E167" s="20" t="s">
        <v>245</v>
      </c>
      <c r="F167" s="50" t="n">
        <v>7403</v>
      </c>
      <c r="G167" s="35" t="n">
        <v>50007365</v>
      </c>
      <c r="H167" s="50" t="s">
        <v>253</v>
      </c>
      <c r="I167" s="50" t="n">
        <v>24</v>
      </c>
      <c r="J167" s="50" t="n">
        <v>4</v>
      </c>
      <c r="K167" s="26" t="n">
        <v>2.4</v>
      </c>
      <c r="L167" s="44"/>
      <c r="M167" s="61" t="s">
        <v>254</v>
      </c>
      <c r="N167" s="20"/>
      <c r="O167" s="20"/>
      <c r="P167" s="22"/>
      <c r="R167" s="22"/>
    </row>
    <row r="168" s="41" customFormat="true" ht="12.8" hidden="false" customHeight="false" outlineLevel="0" collapsed="false">
      <c r="A168" s="19" t="n">
        <v>44117</v>
      </c>
      <c r="B168" s="19" t="n">
        <v>44119</v>
      </c>
      <c r="C168" s="20" t="s">
        <v>156</v>
      </c>
      <c r="D168" s="20" t="s">
        <v>157</v>
      </c>
      <c r="E168" s="20" t="s">
        <v>77</v>
      </c>
      <c r="F168" s="20"/>
      <c r="G168" s="21" t="s">
        <v>109</v>
      </c>
      <c r="H168" s="20" t="s">
        <v>255</v>
      </c>
      <c r="I168" s="20" t="n">
        <v>4268</v>
      </c>
      <c r="J168" s="22" t="n">
        <f aca="false">I168/6</f>
        <v>711.333333333333</v>
      </c>
      <c r="K168" s="23" t="n">
        <v>1917462</v>
      </c>
      <c r="L168" s="24"/>
      <c r="M168" s="25"/>
      <c r="N168" s="20"/>
      <c r="O168" s="20"/>
      <c r="P168" s="22"/>
      <c r="Q168" s="21"/>
      <c r="R168" s="22"/>
    </row>
    <row r="169" customFormat="false" ht="13.8" hidden="false" customHeight="false" outlineLevel="0" collapsed="false">
      <c r="A169" s="19" t="n">
        <v>44119</v>
      </c>
      <c r="B169" s="19" t="n">
        <v>44119</v>
      </c>
      <c r="C169" s="20" t="s">
        <v>56</v>
      </c>
      <c r="D169" s="20" t="s">
        <v>128</v>
      </c>
      <c r="E169" s="20" t="n">
        <v>3.5</v>
      </c>
      <c r="F169" s="20" t="n">
        <v>7378</v>
      </c>
      <c r="G169" s="21" t="n">
        <v>50007337</v>
      </c>
      <c r="H169" s="20" t="s">
        <v>92</v>
      </c>
      <c r="I169" s="20" t="n">
        <v>1800</v>
      </c>
      <c r="J169" s="20" t="n">
        <v>300</v>
      </c>
      <c r="K169" s="23" t="n">
        <v>1504368</v>
      </c>
      <c r="L169" s="44" t="n">
        <v>0.458333333333333</v>
      </c>
      <c r="M169" s="25" t="s">
        <v>256</v>
      </c>
      <c r="N169" s="20"/>
      <c r="O169" s="20"/>
      <c r="P169" s="22"/>
      <c r="Q169" s="21"/>
      <c r="R169" s="22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3.8" hidden="false" customHeight="false" outlineLevel="0" collapsed="false">
      <c r="A170" s="19" t="n">
        <v>44119</v>
      </c>
      <c r="B170" s="19" t="n">
        <v>44119</v>
      </c>
      <c r="C170" s="20" t="s">
        <v>153</v>
      </c>
      <c r="D170" s="20" t="s">
        <v>179</v>
      </c>
      <c r="E170" s="20" t="n">
        <v>3.5</v>
      </c>
      <c r="F170" s="21" t="n">
        <v>7324</v>
      </c>
      <c r="G170" s="21" t="n">
        <v>50007297</v>
      </c>
      <c r="H170" s="21" t="s">
        <v>160</v>
      </c>
      <c r="I170" s="21" t="n">
        <v>289</v>
      </c>
      <c r="J170" s="47" t="n">
        <f aca="false">I170/6</f>
        <v>48.1666666666667</v>
      </c>
      <c r="K170" s="43" t="n">
        <v>210450.63</v>
      </c>
      <c r="L170" s="24" t="n">
        <v>0.4375</v>
      </c>
      <c r="M170" s="38" t="s">
        <v>161</v>
      </c>
      <c r="N170" s="20"/>
      <c r="O170" s="20"/>
      <c r="P170" s="22"/>
      <c r="Q170" s="21"/>
      <c r="R170" s="22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3.8" hidden="false" customHeight="false" outlineLevel="0" collapsed="false">
      <c r="A171" s="19" t="n">
        <v>44119</v>
      </c>
      <c r="B171" s="19" t="n">
        <v>44120</v>
      </c>
      <c r="C171" s="20" t="s">
        <v>20</v>
      </c>
      <c r="D171" s="20" t="s">
        <v>21</v>
      </c>
      <c r="E171" s="20" t="s">
        <v>22</v>
      </c>
      <c r="F171" s="20"/>
      <c r="G171" s="21" t="n">
        <v>7916</v>
      </c>
      <c r="H171" s="20" t="s">
        <v>114</v>
      </c>
      <c r="I171" s="20" t="n">
        <v>4</v>
      </c>
      <c r="J171" s="20" t="n">
        <v>4</v>
      </c>
      <c r="K171" s="26" t="n">
        <v>0</v>
      </c>
      <c r="L171" s="24" t="s">
        <v>115</v>
      </c>
      <c r="M171" s="25" t="s">
        <v>257</v>
      </c>
      <c r="N171" s="20"/>
      <c r="O171" s="20"/>
      <c r="P171" s="22"/>
      <c r="Q171" s="21"/>
      <c r="R171" s="22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3.8" hidden="false" customHeight="false" outlineLevel="0" collapsed="false">
      <c r="A172" s="19" t="n">
        <v>44119</v>
      </c>
      <c r="B172" s="19" t="n">
        <v>44119</v>
      </c>
      <c r="C172" s="20" t="s">
        <v>20</v>
      </c>
      <c r="D172" s="20" t="s">
        <v>21</v>
      </c>
      <c r="E172" s="20" t="s">
        <v>22</v>
      </c>
      <c r="F172" s="20"/>
      <c r="G172" s="21" t="n">
        <v>7917</v>
      </c>
      <c r="H172" s="20" t="s">
        <v>114</v>
      </c>
      <c r="I172" s="20" t="n">
        <v>50</v>
      </c>
      <c r="J172" s="20" t="n">
        <v>50</v>
      </c>
      <c r="K172" s="26" t="n">
        <v>0</v>
      </c>
      <c r="L172" s="24" t="s">
        <v>115</v>
      </c>
      <c r="M172" s="25" t="s">
        <v>258</v>
      </c>
      <c r="N172" s="20"/>
      <c r="O172" s="20"/>
      <c r="P172" s="22"/>
      <c r="Q172" s="21"/>
      <c r="R172" s="22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3.8" hidden="false" customHeight="false" outlineLevel="0" collapsed="false">
      <c r="A173" s="19" t="n">
        <v>44119</v>
      </c>
      <c r="B173" s="19" t="n">
        <v>44120</v>
      </c>
      <c r="C173" s="20" t="s">
        <v>20</v>
      </c>
      <c r="D173" s="20" t="s">
        <v>21</v>
      </c>
      <c r="E173" s="20" t="s">
        <v>22</v>
      </c>
      <c r="F173" s="20"/>
      <c r="G173" s="21" t="n">
        <v>7920</v>
      </c>
      <c r="H173" s="20" t="s">
        <v>114</v>
      </c>
      <c r="I173" s="20" t="n">
        <v>3</v>
      </c>
      <c r="J173" s="20" t="n">
        <v>3</v>
      </c>
      <c r="K173" s="26" t="n">
        <v>0</v>
      </c>
      <c r="L173" s="24" t="s">
        <v>115</v>
      </c>
      <c r="M173" s="25" t="s">
        <v>259</v>
      </c>
      <c r="N173" s="20"/>
      <c r="O173" s="20"/>
      <c r="P173" s="22"/>
      <c r="Q173" s="21"/>
      <c r="R173" s="22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3.8" hidden="false" customHeight="false" outlineLevel="0" collapsed="false">
      <c r="A174" s="19" t="n">
        <v>44119</v>
      </c>
      <c r="B174" s="19" t="n">
        <v>44120</v>
      </c>
      <c r="C174" s="20" t="s">
        <v>20</v>
      </c>
      <c r="D174" s="20" t="s">
        <v>21</v>
      </c>
      <c r="E174" s="20" t="s">
        <v>22</v>
      </c>
      <c r="F174" s="20"/>
      <c r="G174" s="21" t="n">
        <v>7921</v>
      </c>
      <c r="H174" s="20" t="s">
        <v>114</v>
      </c>
      <c r="I174" s="20" t="n">
        <v>50</v>
      </c>
      <c r="J174" s="20" t="n">
        <v>50</v>
      </c>
      <c r="K174" s="26" t="n">
        <v>0</v>
      </c>
      <c r="L174" s="24" t="s">
        <v>115</v>
      </c>
      <c r="M174" s="25" t="s">
        <v>260</v>
      </c>
      <c r="N174" s="20"/>
      <c r="O174" s="20"/>
      <c r="P174" s="22"/>
      <c r="Q174" s="21"/>
      <c r="R174" s="22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s="41" customFormat="true" ht="12.8" hidden="false" customHeight="false" outlineLevel="0" collapsed="false">
      <c r="A175" s="19" t="n">
        <v>44119</v>
      </c>
      <c r="B175" s="19" t="n">
        <v>44119</v>
      </c>
      <c r="C175" s="20" t="s">
        <v>20</v>
      </c>
      <c r="D175" s="20" t="s">
        <v>21</v>
      </c>
      <c r="E175" s="20" t="s">
        <v>22</v>
      </c>
      <c r="F175" s="20" t="n">
        <v>7417</v>
      </c>
      <c r="G175" s="21" t="n">
        <v>50007390</v>
      </c>
      <c r="H175" s="20" t="s">
        <v>32</v>
      </c>
      <c r="I175" s="20" t="n">
        <v>109</v>
      </c>
      <c r="J175" s="22" t="n">
        <f aca="false">I175/6</f>
        <v>18.1666666666667</v>
      </c>
      <c r="K175" s="26" t="n">
        <v>92027.7</v>
      </c>
      <c r="L175" s="24" t="s">
        <v>27</v>
      </c>
      <c r="M175" s="25" t="s">
        <v>261</v>
      </c>
      <c r="N175" s="20"/>
      <c r="O175" s="20"/>
      <c r="P175" s="22"/>
      <c r="Q175" s="21"/>
      <c r="R175" s="22"/>
    </row>
    <row r="176" customFormat="false" ht="13.8" hidden="false" customHeight="false" outlineLevel="0" collapsed="false">
      <c r="A176" s="19" t="n">
        <v>44119</v>
      </c>
      <c r="B176" s="19" t="n">
        <v>44119</v>
      </c>
      <c r="C176" s="20" t="s">
        <v>49</v>
      </c>
      <c r="D176" s="20" t="s">
        <v>36</v>
      </c>
      <c r="E176" s="20" t="s">
        <v>37</v>
      </c>
      <c r="F176" s="50" t="n">
        <v>7490</v>
      </c>
      <c r="G176" s="35" t="n">
        <v>50007448</v>
      </c>
      <c r="H176" s="50" t="s">
        <v>26</v>
      </c>
      <c r="I176" s="50" t="n">
        <v>4</v>
      </c>
      <c r="J176" s="50" t="n">
        <v>1</v>
      </c>
      <c r="K176" s="26" t="n">
        <v>0.4</v>
      </c>
      <c r="L176" s="24" t="n">
        <v>0.541666666666667</v>
      </c>
      <c r="M176" s="61" t="s">
        <v>262</v>
      </c>
      <c r="N176" s="20"/>
      <c r="O176" s="20"/>
      <c r="P176" s="22"/>
      <c r="Q176" s="21"/>
      <c r="R176" s="22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3.8" hidden="false" customHeight="false" outlineLevel="0" collapsed="false">
      <c r="A177" s="19" t="n">
        <v>44119</v>
      </c>
      <c r="B177" s="19" t="n">
        <v>44119</v>
      </c>
      <c r="C177" s="20" t="s">
        <v>49</v>
      </c>
      <c r="D177" s="20" t="s">
        <v>36</v>
      </c>
      <c r="E177" s="20" t="s">
        <v>37</v>
      </c>
      <c r="F177" s="50" t="n">
        <v>7408</v>
      </c>
      <c r="G177" s="35" t="n">
        <v>50007371</v>
      </c>
      <c r="H177" s="50" t="s">
        <v>263</v>
      </c>
      <c r="I177" s="50" t="n">
        <v>48</v>
      </c>
      <c r="J177" s="50" t="n">
        <v>8</v>
      </c>
      <c r="K177" s="26" t="n">
        <v>4.8</v>
      </c>
      <c r="L177" s="44" t="s">
        <v>122</v>
      </c>
      <c r="M177" s="61" t="s">
        <v>264</v>
      </c>
      <c r="N177" s="20"/>
      <c r="O177" s="20"/>
      <c r="P177" s="22"/>
      <c r="Q177" s="21"/>
      <c r="R177" s="22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3.8" hidden="false" customHeight="false" outlineLevel="0" collapsed="false">
      <c r="A178" s="19" t="n">
        <v>44119</v>
      </c>
      <c r="B178" s="19" t="n">
        <v>44119</v>
      </c>
      <c r="C178" s="20" t="s">
        <v>49</v>
      </c>
      <c r="D178" s="20" t="s">
        <v>36</v>
      </c>
      <c r="E178" s="20" t="s">
        <v>37</v>
      </c>
      <c r="F178" s="35" t="n">
        <v>7434</v>
      </c>
      <c r="G178" s="35" t="n">
        <v>50007377</v>
      </c>
      <c r="H178" s="35" t="s">
        <v>135</v>
      </c>
      <c r="I178" s="35" t="n">
        <v>108</v>
      </c>
      <c r="J178" s="39" t="n">
        <f aca="false">I178/6</f>
        <v>18</v>
      </c>
      <c r="K178" s="40" t="n">
        <v>72846.9</v>
      </c>
      <c r="L178" s="24"/>
      <c r="M178" s="48" t="s">
        <v>265</v>
      </c>
      <c r="N178" s="20"/>
      <c r="O178" s="20"/>
      <c r="P178" s="22"/>
      <c r="Q178" s="21"/>
      <c r="R178" s="22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3.8" hidden="false" customHeight="false" outlineLevel="0" collapsed="false">
      <c r="A179" s="19" t="n">
        <v>44119</v>
      </c>
      <c r="B179" s="19" t="n">
        <v>44119</v>
      </c>
      <c r="C179" s="20" t="s">
        <v>104</v>
      </c>
      <c r="D179" s="27" t="s">
        <v>50</v>
      </c>
      <c r="E179" s="20" t="s">
        <v>51</v>
      </c>
      <c r="F179" s="50" t="n">
        <v>7429</v>
      </c>
      <c r="G179" s="35" t="n">
        <v>50007375</v>
      </c>
      <c r="H179" s="50" t="s">
        <v>126</v>
      </c>
      <c r="I179" s="50" t="n">
        <v>144</v>
      </c>
      <c r="J179" s="50" t="n">
        <f aca="false">I179/6</f>
        <v>24</v>
      </c>
      <c r="K179" s="26" t="n">
        <v>31984.56</v>
      </c>
      <c r="L179" s="44" t="s">
        <v>266</v>
      </c>
      <c r="M179" s="61" t="s">
        <v>267</v>
      </c>
      <c r="N179" s="20"/>
      <c r="O179" s="20"/>
      <c r="P179" s="22"/>
      <c r="Q179" s="21"/>
      <c r="R179" s="22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3.8" hidden="false" customHeight="false" outlineLevel="0" collapsed="false">
      <c r="A180" s="19" t="n">
        <v>44119</v>
      </c>
      <c r="B180" s="19" t="n">
        <v>44120</v>
      </c>
      <c r="C180" s="20" t="s">
        <v>192</v>
      </c>
      <c r="D180" s="20" t="s">
        <v>268</v>
      </c>
      <c r="E180" s="20" t="s">
        <v>133</v>
      </c>
      <c r="F180" s="20"/>
      <c r="G180" s="21" t="s">
        <v>109</v>
      </c>
      <c r="H180" s="20" t="s">
        <v>249</v>
      </c>
      <c r="I180" s="20"/>
      <c r="J180" s="22"/>
      <c r="K180" s="26"/>
      <c r="L180" s="24" t="n">
        <v>0.625</v>
      </c>
      <c r="M180" s="25" t="s">
        <v>269</v>
      </c>
      <c r="N180" s="20"/>
      <c r="O180" s="20"/>
      <c r="P180" s="22"/>
      <c r="Q180" s="21"/>
      <c r="R180" s="22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3.8" hidden="false" customHeight="false" outlineLevel="0" collapsed="false">
      <c r="A181" s="19" t="n">
        <v>44119</v>
      </c>
      <c r="B181" s="19" t="n">
        <v>44123</v>
      </c>
      <c r="C181" s="20" t="s">
        <v>192</v>
      </c>
      <c r="D181" s="20" t="s">
        <v>268</v>
      </c>
      <c r="E181" s="20" t="s">
        <v>133</v>
      </c>
      <c r="F181" s="21" t="n">
        <v>7489</v>
      </c>
      <c r="G181" s="21" t="n">
        <v>50007428</v>
      </c>
      <c r="H181" s="21" t="s">
        <v>107</v>
      </c>
      <c r="I181" s="21" t="n">
        <v>136</v>
      </c>
      <c r="J181" s="21"/>
      <c r="K181" s="36" t="n">
        <v>201862.08</v>
      </c>
      <c r="L181" s="37" t="s">
        <v>27</v>
      </c>
      <c r="M181" s="38" t="s">
        <v>108</v>
      </c>
      <c r="N181" s="20"/>
      <c r="O181" s="20"/>
      <c r="P181" s="22"/>
      <c r="Q181" s="21"/>
      <c r="R181" s="22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3.8" hidden="false" customHeight="false" outlineLevel="0" collapsed="false">
      <c r="A182" s="19" t="n">
        <v>44120</v>
      </c>
      <c r="B182" s="19" t="n">
        <v>44120</v>
      </c>
      <c r="C182" s="20" t="s">
        <v>20</v>
      </c>
      <c r="D182" s="20" t="s">
        <v>21</v>
      </c>
      <c r="E182" s="20" t="s">
        <v>22</v>
      </c>
      <c r="F182" s="21" t="s">
        <v>113</v>
      </c>
      <c r="G182" s="35" t="n">
        <v>7922</v>
      </c>
      <c r="H182" s="35" t="s">
        <v>270</v>
      </c>
      <c r="I182" s="35" t="n">
        <v>1</v>
      </c>
      <c r="J182" s="35" t="n">
        <v>1</v>
      </c>
      <c r="K182" s="36" t="s">
        <v>113</v>
      </c>
      <c r="L182" s="44" t="s">
        <v>115</v>
      </c>
      <c r="M182" s="48" t="s">
        <v>271</v>
      </c>
      <c r="N182" s="20"/>
      <c r="O182" s="20"/>
      <c r="P182" s="22"/>
      <c r="Q182" s="21"/>
      <c r="R182" s="22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3.8" hidden="false" customHeight="false" outlineLevel="0" collapsed="false">
      <c r="A183" s="19" t="n">
        <v>44120</v>
      </c>
      <c r="B183" s="19" t="n">
        <v>44120</v>
      </c>
      <c r="C183" s="20" t="s">
        <v>20</v>
      </c>
      <c r="D183" s="20" t="s">
        <v>21</v>
      </c>
      <c r="E183" s="20" t="s">
        <v>22</v>
      </c>
      <c r="F183" s="21" t="s">
        <v>113</v>
      </c>
      <c r="G183" s="35" t="n">
        <v>7919</v>
      </c>
      <c r="H183" s="35" t="s">
        <v>114</v>
      </c>
      <c r="I183" s="35" t="n">
        <v>15</v>
      </c>
      <c r="J183" s="70" t="n">
        <f aca="false">I183/6</f>
        <v>2.5</v>
      </c>
      <c r="K183" s="36" t="s">
        <v>113</v>
      </c>
      <c r="L183" s="44" t="s">
        <v>115</v>
      </c>
      <c r="M183" s="48" t="s">
        <v>272</v>
      </c>
      <c r="N183" s="20"/>
      <c r="O183" s="20"/>
      <c r="P183" s="22"/>
      <c r="Q183" s="21"/>
      <c r="R183" s="22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3.8" hidden="false" customHeight="false" outlineLevel="0" collapsed="false">
      <c r="A184" s="19" t="n">
        <v>44120</v>
      </c>
      <c r="B184" s="19" t="n">
        <v>44122</v>
      </c>
      <c r="C184" s="20" t="s">
        <v>273</v>
      </c>
      <c r="D184" s="20" t="s">
        <v>274</v>
      </c>
      <c r="E184" s="20" t="s">
        <v>77</v>
      </c>
      <c r="F184" s="20"/>
      <c r="G184" s="21" t="s">
        <v>109</v>
      </c>
      <c r="H184" s="20" t="s">
        <v>275</v>
      </c>
      <c r="I184" s="20" t="n">
        <v>6591</v>
      </c>
      <c r="J184" s="22" t="n">
        <f aca="false">I184/6</f>
        <v>1098.5</v>
      </c>
      <c r="K184" s="26" t="n">
        <v>6124179</v>
      </c>
      <c r="L184" s="24"/>
      <c r="M184" s="25"/>
      <c r="N184" s="20"/>
      <c r="O184" s="20"/>
      <c r="P184" s="22"/>
      <c r="Q184" s="21"/>
      <c r="R184" s="22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3.8" hidden="false" customHeight="false" outlineLevel="0" collapsed="false">
      <c r="A185" s="19" t="n">
        <v>44119</v>
      </c>
      <c r="B185" s="19" t="n">
        <v>44120</v>
      </c>
      <c r="C185" s="20" t="s">
        <v>104</v>
      </c>
      <c r="D185" s="27" t="s">
        <v>50</v>
      </c>
      <c r="E185" s="20" t="s">
        <v>51</v>
      </c>
      <c r="F185" s="21" t="n">
        <v>7448</v>
      </c>
      <c r="G185" s="35" t="n">
        <v>50007380</v>
      </c>
      <c r="H185" s="35" t="s">
        <v>126</v>
      </c>
      <c r="I185" s="35" t="n">
        <v>739</v>
      </c>
      <c r="J185" s="70" t="n">
        <f aca="false">I185/6</f>
        <v>123.166666666667</v>
      </c>
      <c r="K185" s="43" t="n">
        <v>417565.35</v>
      </c>
      <c r="L185" s="44" t="s">
        <v>27</v>
      </c>
      <c r="M185" s="48" t="s">
        <v>276</v>
      </c>
      <c r="N185" s="20"/>
      <c r="O185" s="20"/>
      <c r="P185" s="22"/>
      <c r="Q185" s="21"/>
      <c r="R185" s="22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3.8" hidden="false" customHeight="false" outlineLevel="0" collapsed="false">
      <c r="A186" s="19" t="n">
        <v>44119</v>
      </c>
      <c r="B186" s="19" t="n">
        <v>44120</v>
      </c>
      <c r="C186" s="20" t="s">
        <v>104</v>
      </c>
      <c r="D186" s="27" t="s">
        <v>50</v>
      </c>
      <c r="E186" s="20" t="s">
        <v>51</v>
      </c>
      <c r="F186" s="21" t="n">
        <v>7485</v>
      </c>
      <c r="G186" s="35" t="n">
        <v>50007421</v>
      </c>
      <c r="H186" s="35" t="s">
        <v>146</v>
      </c>
      <c r="I186" s="35" t="n">
        <v>227</v>
      </c>
      <c r="J186" s="70" t="n">
        <f aca="false">I186/6</f>
        <v>37.8333333333333</v>
      </c>
      <c r="K186" s="43" t="n">
        <v>188156.67</v>
      </c>
      <c r="L186" s="44" t="s">
        <v>82</v>
      </c>
      <c r="M186" s="48" t="s">
        <v>277</v>
      </c>
      <c r="N186" s="20"/>
      <c r="O186" s="20"/>
      <c r="P186" s="22"/>
      <c r="Q186" s="21"/>
      <c r="R186" s="22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3.8" hidden="false" customHeight="false" outlineLevel="0" collapsed="false">
      <c r="A187" s="19" t="n">
        <v>44120</v>
      </c>
      <c r="B187" s="19" t="n">
        <v>44120</v>
      </c>
      <c r="C187" s="20" t="s">
        <v>49</v>
      </c>
      <c r="D187" s="20" t="s">
        <v>36</v>
      </c>
      <c r="E187" s="20" t="s">
        <v>37</v>
      </c>
      <c r="F187" s="21" t="n">
        <v>7479</v>
      </c>
      <c r="G187" s="21" t="n">
        <v>50007423</v>
      </c>
      <c r="H187" s="21" t="s">
        <v>126</v>
      </c>
      <c r="I187" s="21" t="n">
        <v>3</v>
      </c>
      <c r="J187" s="71" t="n">
        <f aca="false">I187/6</f>
        <v>0.5</v>
      </c>
      <c r="K187" s="40" t="n">
        <v>0.28</v>
      </c>
      <c r="L187" s="37" t="s">
        <v>27</v>
      </c>
      <c r="M187" s="38" t="s">
        <v>278</v>
      </c>
      <c r="N187" s="20"/>
      <c r="O187" s="20"/>
      <c r="P187" s="22"/>
      <c r="Q187" s="21"/>
      <c r="R187" s="22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3.8" hidden="false" customHeight="false" outlineLevel="0" collapsed="false">
      <c r="A188" s="19" t="n">
        <v>44120</v>
      </c>
      <c r="B188" s="19" t="n">
        <v>44120</v>
      </c>
      <c r="C188" s="20" t="s">
        <v>49</v>
      </c>
      <c r="D188" s="20" t="s">
        <v>36</v>
      </c>
      <c r="E188" s="20" t="s">
        <v>37</v>
      </c>
      <c r="F188" s="21" t="n">
        <v>7469</v>
      </c>
      <c r="G188" s="21" t="n">
        <v>50007424</v>
      </c>
      <c r="H188" s="21" t="s">
        <v>126</v>
      </c>
      <c r="I188" s="21" t="n">
        <v>231</v>
      </c>
      <c r="J188" s="71" t="n">
        <f aca="false">I188/6</f>
        <v>38.5</v>
      </c>
      <c r="K188" s="40" t="n">
        <v>173630.07</v>
      </c>
      <c r="L188" s="37" t="s">
        <v>27</v>
      </c>
      <c r="M188" s="38" t="s">
        <v>278</v>
      </c>
      <c r="N188" s="20"/>
      <c r="O188" s="20"/>
      <c r="P188" s="22"/>
      <c r="Q188" s="21"/>
      <c r="R188" s="22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3.8" hidden="false" customHeight="false" outlineLevel="0" collapsed="false">
      <c r="A189" s="19" t="n">
        <v>44120</v>
      </c>
      <c r="B189" s="19" t="n">
        <v>44120</v>
      </c>
      <c r="C189" s="20" t="s">
        <v>49</v>
      </c>
      <c r="D189" s="20" t="s">
        <v>36</v>
      </c>
      <c r="E189" s="20" t="s">
        <v>37</v>
      </c>
      <c r="F189" s="21" t="n">
        <v>7471</v>
      </c>
      <c r="G189" s="21" t="n">
        <v>50007425</v>
      </c>
      <c r="H189" s="21" t="s">
        <v>126</v>
      </c>
      <c r="I189" s="21" t="n">
        <v>348</v>
      </c>
      <c r="J189" s="71" t="n">
        <f aca="false">I189/6</f>
        <v>58</v>
      </c>
      <c r="K189" s="40" t="n">
        <v>276377.4</v>
      </c>
      <c r="L189" s="37" t="s">
        <v>27</v>
      </c>
      <c r="M189" s="38" t="s">
        <v>278</v>
      </c>
      <c r="N189" s="20"/>
      <c r="O189" s="20"/>
      <c r="P189" s="22"/>
      <c r="Q189" s="21"/>
      <c r="R189" s="22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s="41" customFormat="true" ht="12.8" hidden="false" customHeight="false" outlineLevel="0" collapsed="false">
      <c r="A190" s="19" t="n">
        <v>44120</v>
      </c>
      <c r="B190" s="19" t="n">
        <v>44120</v>
      </c>
      <c r="C190" s="20" t="s">
        <v>76</v>
      </c>
      <c r="D190" s="20" t="s">
        <v>76</v>
      </c>
      <c r="E190" s="20" t="s">
        <v>77</v>
      </c>
      <c r="F190" s="20"/>
      <c r="G190" s="21" t="s">
        <v>78</v>
      </c>
      <c r="H190" s="20" t="s">
        <v>279</v>
      </c>
      <c r="I190" s="20"/>
      <c r="J190" s="22"/>
      <c r="K190" s="23"/>
      <c r="L190" s="24" t="s">
        <v>280</v>
      </c>
      <c r="M190" s="25" t="s">
        <v>281</v>
      </c>
      <c r="N190" s="20"/>
      <c r="O190" s="20"/>
      <c r="P190" s="22"/>
      <c r="Q190" s="21"/>
      <c r="R190" s="22"/>
    </row>
    <row r="191" customFormat="false" ht="13.8" hidden="false" customHeight="false" outlineLevel="0" collapsed="false">
      <c r="A191" s="19" t="n">
        <v>44120</v>
      </c>
      <c r="B191" s="19" t="n">
        <v>44120</v>
      </c>
      <c r="C191" s="20" t="s">
        <v>94</v>
      </c>
      <c r="D191" s="27" t="s">
        <v>95</v>
      </c>
      <c r="E191" s="20" t="s">
        <v>145</v>
      </c>
      <c r="F191" s="20" t="n">
        <v>7549</v>
      </c>
      <c r="G191" s="21" t="n">
        <v>50007548</v>
      </c>
      <c r="H191" s="20" t="s">
        <v>282</v>
      </c>
      <c r="I191" s="20" t="n">
        <v>250</v>
      </c>
      <c r="J191" s="22"/>
      <c r="K191" s="23"/>
      <c r="L191" s="24"/>
      <c r="M191" s="25" t="s">
        <v>250</v>
      </c>
      <c r="N191" s="20"/>
      <c r="O191" s="20"/>
      <c r="P191" s="22"/>
      <c r="Q191" s="21"/>
      <c r="R191" s="22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3.8" hidden="false" customHeight="false" outlineLevel="0" collapsed="false">
      <c r="A192" s="19" t="n">
        <v>44120</v>
      </c>
      <c r="B192" s="19" t="n">
        <v>44120</v>
      </c>
      <c r="C192" s="20" t="s">
        <v>20</v>
      </c>
      <c r="D192" s="20" t="s">
        <v>21</v>
      </c>
      <c r="E192" s="20" t="s">
        <v>22</v>
      </c>
      <c r="F192" s="20" t="n">
        <v>7549</v>
      </c>
      <c r="G192" s="21" t="n">
        <v>50007548</v>
      </c>
      <c r="H192" s="20" t="s">
        <v>282</v>
      </c>
      <c r="I192" s="20" t="n">
        <v>150</v>
      </c>
      <c r="J192" s="22"/>
      <c r="K192" s="23"/>
      <c r="L192" s="24"/>
      <c r="M192" s="25" t="s">
        <v>250</v>
      </c>
      <c r="N192" s="20"/>
      <c r="O192" s="20"/>
      <c r="P192" s="22"/>
      <c r="Q192" s="21"/>
      <c r="R192" s="22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3.8" hidden="false" customHeight="false" outlineLevel="0" collapsed="false">
      <c r="A193" s="19" t="n">
        <v>44120</v>
      </c>
      <c r="B193" s="19" t="n">
        <v>44120</v>
      </c>
      <c r="C193" s="20" t="s">
        <v>20</v>
      </c>
      <c r="D193" s="20" t="s">
        <v>21</v>
      </c>
      <c r="E193" s="20" t="s">
        <v>22</v>
      </c>
      <c r="F193" s="20" t="n">
        <v>7557</v>
      </c>
      <c r="G193" s="21" t="n">
        <v>50007494</v>
      </c>
      <c r="H193" s="20" t="s">
        <v>283</v>
      </c>
      <c r="I193" s="20" t="n">
        <v>3</v>
      </c>
      <c r="J193" s="22"/>
      <c r="K193" s="23" t="n">
        <v>0.3</v>
      </c>
      <c r="L193" s="24" t="s">
        <v>284</v>
      </c>
      <c r="M193" s="25" t="s">
        <v>285</v>
      </c>
      <c r="N193" s="20"/>
      <c r="O193" s="20"/>
      <c r="P193" s="22"/>
      <c r="Q193" s="21"/>
      <c r="R193" s="22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3.8" hidden="false" customHeight="false" outlineLevel="0" collapsed="false">
      <c r="A194" s="19" t="n">
        <v>44120</v>
      </c>
      <c r="B194" s="19" t="n">
        <v>44120</v>
      </c>
      <c r="C194" s="20" t="s">
        <v>20</v>
      </c>
      <c r="D194" s="20" t="s">
        <v>21</v>
      </c>
      <c r="E194" s="20" t="s">
        <v>22</v>
      </c>
      <c r="F194" s="20" t="n">
        <v>7585</v>
      </c>
      <c r="G194" s="21" t="n">
        <v>50007580</v>
      </c>
      <c r="H194" s="20" t="s">
        <v>286</v>
      </c>
      <c r="I194" s="20" t="n">
        <v>11</v>
      </c>
      <c r="J194" s="22"/>
      <c r="K194" s="23" t="n">
        <v>1.1</v>
      </c>
      <c r="L194" s="24"/>
      <c r="M194" s="25" t="s">
        <v>287</v>
      </c>
      <c r="N194" s="20"/>
      <c r="O194" s="20"/>
      <c r="P194" s="22"/>
      <c r="Q194" s="21"/>
      <c r="R194" s="22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s="74" customFormat="true" ht="12.8" hidden="false" customHeight="false" outlineLevel="0" collapsed="false">
      <c r="A195" s="34" t="n">
        <v>44120</v>
      </c>
      <c r="B195" s="34" t="n">
        <v>44120</v>
      </c>
      <c r="C195" s="27" t="s">
        <v>94</v>
      </c>
      <c r="D195" s="27" t="s">
        <v>95</v>
      </c>
      <c r="E195" s="27" t="s">
        <v>22</v>
      </c>
      <c r="F195" s="28" t="n">
        <v>7513</v>
      </c>
      <c r="G195" s="28" t="n">
        <v>50007573</v>
      </c>
      <c r="H195" s="28" t="s">
        <v>182</v>
      </c>
      <c r="I195" s="28" t="n">
        <v>144</v>
      </c>
      <c r="J195" s="71"/>
      <c r="K195" s="72" t="n">
        <v>13.39</v>
      </c>
      <c r="L195" s="31"/>
      <c r="M195" s="73" t="s">
        <v>288</v>
      </c>
      <c r="N195" s="27"/>
      <c r="O195" s="27"/>
      <c r="P195" s="29"/>
      <c r="Q195" s="28"/>
      <c r="R195" s="29"/>
    </row>
    <row r="196" customFormat="false" ht="13.8" hidden="false" customHeight="false" outlineLevel="0" collapsed="false">
      <c r="A196" s="75" t="n">
        <v>44120</v>
      </c>
      <c r="B196" s="34" t="n">
        <v>44121</v>
      </c>
      <c r="C196" s="27" t="s">
        <v>289</v>
      </c>
      <c r="D196" s="27" t="s">
        <v>290</v>
      </c>
      <c r="E196" s="27" t="n">
        <v>3.5</v>
      </c>
      <c r="F196" s="28" t="n">
        <v>7540</v>
      </c>
      <c r="G196" s="28" t="n">
        <v>50007576</v>
      </c>
      <c r="H196" s="28" t="s">
        <v>291</v>
      </c>
      <c r="I196" s="28" t="n">
        <v>1017</v>
      </c>
      <c r="J196" s="71" t="n">
        <v>125</v>
      </c>
      <c r="K196" s="72" t="n">
        <v>585498.24</v>
      </c>
      <c r="L196" s="31" t="n">
        <v>0.291666666666667</v>
      </c>
      <c r="M196" s="73" t="s">
        <v>130</v>
      </c>
      <c r="N196" s="27"/>
      <c r="O196" s="27"/>
      <c r="P196" s="29"/>
      <c r="Q196" s="28"/>
      <c r="R196" s="29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3.8" hidden="false" customHeight="false" outlineLevel="0" collapsed="false">
      <c r="A197" s="34" t="n">
        <v>44120</v>
      </c>
      <c r="B197" s="34" t="n">
        <v>44121</v>
      </c>
      <c r="C197" s="27" t="s">
        <v>292</v>
      </c>
      <c r="D197" s="27" t="s">
        <v>154</v>
      </c>
      <c r="E197" s="27" t="s">
        <v>77</v>
      </c>
      <c r="F197" s="20" t="n">
        <v>7385</v>
      </c>
      <c r="G197" s="21" t="n">
        <v>50007353</v>
      </c>
      <c r="H197" s="27" t="s">
        <v>293</v>
      </c>
      <c r="I197" s="20" t="n">
        <v>516</v>
      </c>
      <c r="J197" s="20" t="n">
        <v>86</v>
      </c>
      <c r="K197" s="23" t="n">
        <v>424693.8</v>
      </c>
      <c r="L197" s="24" t="n">
        <v>0.25</v>
      </c>
      <c r="M197" s="25"/>
      <c r="N197" s="20"/>
      <c r="O197" s="20"/>
      <c r="P197" s="22"/>
      <c r="Q197" s="21"/>
      <c r="R197" s="22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3.8" hidden="false" customHeight="false" outlineLevel="0" collapsed="false">
      <c r="A198" s="34" t="n">
        <v>44120</v>
      </c>
      <c r="B198" s="34" t="n">
        <v>44121</v>
      </c>
      <c r="C198" s="27" t="s">
        <v>292</v>
      </c>
      <c r="D198" s="27" t="s">
        <v>154</v>
      </c>
      <c r="E198" s="27" t="s">
        <v>77</v>
      </c>
      <c r="F198" s="20" t="n">
        <v>7383</v>
      </c>
      <c r="G198" s="21" t="n">
        <v>50007355</v>
      </c>
      <c r="H198" s="27" t="s">
        <v>293</v>
      </c>
      <c r="I198" s="20" t="n">
        <v>864</v>
      </c>
      <c r="J198" s="20" t="n">
        <v>144</v>
      </c>
      <c r="K198" s="23" t="n">
        <v>553044.96</v>
      </c>
      <c r="L198" s="24" t="n">
        <v>0.25</v>
      </c>
      <c r="M198" s="25"/>
      <c r="N198" s="20"/>
      <c r="O198" s="20"/>
      <c r="P198" s="22"/>
      <c r="Q198" s="21"/>
      <c r="R198" s="22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.8" hidden="false" customHeight="false" outlineLevel="0" collapsed="false">
      <c r="A199" s="34" t="n">
        <v>44120</v>
      </c>
      <c r="B199" s="34" t="n">
        <v>44121</v>
      </c>
      <c r="C199" s="27" t="s">
        <v>292</v>
      </c>
      <c r="D199" s="27" t="s">
        <v>154</v>
      </c>
      <c r="E199" s="27" t="s">
        <v>77</v>
      </c>
      <c r="F199" s="20" t="n">
        <v>7386</v>
      </c>
      <c r="G199" s="21" t="n">
        <v>50007356</v>
      </c>
      <c r="H199" s="27" t="s">
        <v>293</v>
      </c>
      <c r="I199" s="20" t="n">
        <v>102</v>
      </c>
      <c r="J199" s="20" t="n">
        <v>15</v>
      </c>
      <c r="K199" s="23" t="n">
        <v>60604.38</v>
      </c>
      <c r="L199" s="24" t="n">
        <v>0.25</v>
      </c>
      <c r="M199" s="25"/>
      <c r="N199" s="20"/>
      <c r="O199" s="20"/>
      <c r="P199" s="22"/>
      <c r="Q199" s="21"/>
      <c r="R199" s="22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3.8" hidden="false" customHeight="false" outlineLevel="0" collapsed="false">
      <c r="A200" s="34" t="n">
        <v>44120</v>
      </c>
      <c r="B200" s="34" t="n">
        <v>44121</v>
      </c>
      <c r="C200" s="27" t="s">
        <v>292</v>
      </c>
      <c r="D200" s="27" t="s">
        <v>154</v>
      </c>
      <c r="E200" s="27" t="s">
        <v>77</v>
      </c>
      <c r="F200" s="20" t="n">
        <v>7379</v>
      </c>
      <c r="G200" s="21" t="n">
        <v>50007381</v>
      </c>
      <c r="H200" s="27" t="s">
        <v>293</v>
      </c>
      <c r="I200" s="20" t="n">
        <v>366</v>
      </c>
      <c r="J200" s="20" t="n">
        <v>61</v>
      </c>
      <c r="K200" s="23" t="n">
        <v>263113.74</v>
      </c>
      <c r="L200" s="24" t="n">
        <v>0.25</v>
      </c>
      <c r="M200" s="25"/>
      <c r="N200" s="20"/>
      <c r="O200" s="20"/>
      <c r="P200" s="22"/>
      <c r="Q200" s="21"/>
      <c r="R200" s="22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3.8" hidden="false" customHeight="false" outlineLevel="0" collapsed="false">
      <c r="A201" s="34" t="n">
        <v>44120</v>
      </c>
      <c r="B201" s="34" t="n">
        <v>44121</v>
      </c>
      <c r="C201" s="27" t="s">
        <v>292</v>
      </c>
      <c r="D201" s="27" t="s">
        <v>154</v>
      </c>
      <c r="E201" s="27" t="s">
        <v>77</v>
      </c>
      <c r="F201" s="20" t="n">
        <v>7381</v>
      </c>
      <c r="G201" s="21" t="n">
        <v>50007382</v>
      </c>
      <c r="H201" s="27" t="s">
        <v>293</v>
      </c>
      <c r="I201" s="20" t="n">
        <v>1008</v>
      </c>
      <c r="J201" s="20" t="n">
        <v>157</v>
      </c>
      <c r="K201" s="23" t="n">
        <v>690792.84</v>
      </c>
      <c r="L201" s="24" t="n">
        <v>0.25</v>
      </c>
      <c r="M201" s="25"/>
      <c r="N201" s="20"/>
      <c r="O201" s="20"/>
      <c r="P201" s="22"/>
      <c r="Q201" s="21"/>
      <c r="R201" s="22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3.8" hidden="false" customHeight="false" outlineLevel="0" collapsed="false">
      <c r="A202" s="34" t="n">
        <v>44120</v>
      </c>
      <c r="B202" s="34" t="n">
        <v>44121</v>
      </c>
      <c r="C202" s="27" t="s">
        <v>294</v>
      </c>
      <c r="D202" s="27" t="s">
        <v>295</v>
      </c>
      <c r="E202" s="27" t="n">
        <v>3.5</v>
      </c>
      <c r="F202" s="28" t="n">
        <v>7416</v>
      </c>
      <c r="G202" s="21" t="n">
        <v>50007372</v>
      </c>
      <c r="H202" s="21" t="s">
        <v>296</v>
      </c>
      <c r="I202" s="21" t="n">
        <v>156</v>
      </c>
      <c r="J202" s="47" t="n">
        <v>26</v>
      </c>
      <c r="K202" s="43" t="n">
        <v>129084</v>
      </c>
      <c r="L202" s="24" t="n">
        <v>0.375</v>
      </c>
      <c r="M202" s="38" t="s">
        <v>297</v>
      </c>
      <c r="N202" s="20"/>
      <c r="O202" s="20"/>
      <c r="P202" s="22"/>
      <c r="Q202" s="21"/>
      <c r="R202" s="22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3.8" hidden="false" customHeight="false" outlineLevel="0" collapsed="false">
      <c r="A203" s="34" t="n">
        <v>44120</v>
      </c>
      <c r="B203" s="34" t="n">
        <v>44121</v>
      </c>
      <c r="C203" s="27" t="s">
        <v>294</v>
      </c>
      <c r="D203" s="27" t="s">
        <v>295</v>
      </c>
      <c r="E203" s="27" t="n">
        <v>3.5</v>
      </c>
      <c r="F203" s="28" t="n">
        <v>7423</v>
      </c>
      <c r="G203" s="21" t="n">
        <v>50007373</v>
      </c>
      <c r="H203" s="21" t="s">
        <v>296</v>
      </c>
      <c r="I203" s="21" t="n">
        <v>24</v>
      </c>
      <c r="J203" s="47" t="n">
        <v>4</v>
      </c>
      <c r="K203" s="43" t="n">
        <v>18624</v>
      </c>
      <c r="L203" s="24" t="n">
        <v>0.375</v>
      </c>
      <c r="M203" s="38" t="s">
        <v>297</v>
      </c>
      <c r="N203" s="20"/>
      <c r="O203" s="20"/>
      <c r="P203" s="22"/>
      <c r="Q203" s="21"/>
      <c r="R203" s="22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3.8" hidden="false" customHeight="false" outlineLevel="0" collapsed="false">
      <c r="A204" s="34" t="n">
        <v>44120</v>
      </c>
      <c r="B204" s="34" t="n">
        <v>44121</v>
      </c>
      <c r="C204" s="27" t="s">
        <v>294</v>
      </c>
      <c r="D204" s="27" t="s">
        <v>295</v>
      </c>
      <c r="E204" s="27" t="n">
        <v>3.5</v>
      </c>
      <c r="F204" s="28" t="n">
        <v>7428</v>
      </c>
      <c r="G204" s="21" t="n">
        <v>50007374</v>
      </c>
      <c r="H204" s="21" t="s">
        <v>296</v>
      </c>
      <c r="I204" s="21" t="n">
        <v>60</v>
      </c>
      <c r="J204" s="47" t="n">
        <v>6</v>
      </c>
      <c r="K204" s="43" t="n">
        <v>40650</v>
      </c>
      <c r="L204" s="24" t="n">
        <v>0.375</v>
      </c>
      <c r="M204" s="38" t="s">
        <v>297</v>
      </c>
      <c r="N204" s="20"/>
      <c r="O204" s="20"/>
      <c r="P204" s="22"/>
      <c r="Q204" s="21"/>
      <c r="R204" s="22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3.8" hidden="false" customHeight="false" outlineLevel="0" collapsed="false">
      <c r="A205" s="34" t="n">
        <v>44120</v>
      </c>
      <c r="B205" s="34" t="n">
        <v>44121</v>
      </c>
      <c r="C205" s="27" t="s">
        <v>294</v>
      </c>
      <c r="D205" s="27" t="s">
        <v>295</v>
      </c>
      <c r="E205" s="27" t="n">
        <v>3.5</v>
      </c>
      <c r="F205" s="28" t="n">
        <v>7414</v>
      </c>
      <c r="G205" s="21" t="n">
        <v>50007385</v>
      </c>
      <c r="H205" s="21" t="s">
        <v>296</v>
      </c>
      <c r="I205" s="21" t="n">
        <v>36</v>
      </c>
      <c r="J205" s="47" t="n">
        <v>6</v>
      </c>
      <c r="K205" s="43" t="n">
        <v>12168</v>
      </c>
      <c r="L205" s="24" t="n">
        <v>0.375</v>
      </c>
      <c r="M205" s="38" t="s">
        <v>297</v>
      </c>
      <c r="N205" s="20"/>
      <c r="O205" s="20"/>
      <c r="P205" s="22"/>
      <c r="Q205" s="21"/>
      <c r="R205" s="22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3.8" hidden="false" customHeight="false" outlineLevel="0" collapsed="false">
      <c r="A206" s="34" t="n">
        <v>44120</v>
      </c>
      <c r="B206" s="34" t="n">
        <v>44121</v>
      </c>
      <c r="C206" s="27" t="s">
        <v>294</v>
      </c>
      <c r="D206" s="27" t="s">
        <v>295</v>
      </c>
      <c r="E206" s="27" t="n">
        <v>3.5</v>
      </c>
      <c r="F206" s="28" t="n">
        <v>7415</v>
      </c>
      <c r="G206" s="21" t="n">
        <v>50007386</v>
      </c>
      <c r="H206" s="21" t="s">
        <v>296</v>
      </c>
      <c r="I206" s="21" t="n">
        <v>72</v>
      </c>
      <c r="J206" s="47" t="n">
        <v>12</v>
      </c>
      <c r="K206" s="43" t="n">
        <v>24336</v>
      </c>
      <c r="L206" s="24" t="n">
        <v>0.375</v>
      </c>
      <c r="M206" s="38" t="s">
        <v>297</v>
      </c>
      <c r="N206" s="20"/>
      <c r="O206" s="20"/>
      <c r="P206" s="22"/>
      <c r="Q206" s="21"/>
      <c r="R206" s="22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3.8" hidden="false" customHeight="false" outlineLevel="0" collapsed="false">
      <c r="A207" s="34" t="n">
        <v>44120</v>
      </c>
      <c r="B207" s="34" t="n">
        <v>44121</v>
      </c>
      <c r="C207" s="27" t="s">
        <v>294</v>
      </c>
      <c r="D207" s="27" t="s">
        <v>295</v>
      </c>
      <c r="E207" s="27" t="n">
        <v>3.5</v>
      </c>
      <c r="F207" s="21" t="n">
        <v>7450</v>
      </c>
      <c r="G207" s="21" t="n">
        <v>50007387</v>
      </c>
      <c r="H207" s="21" t="s">
        <v>296</v>
      </c>
      <c r="I207" s="21" t="n">
        <v>498</v>
      </c>
      <c r="J207" s="21" t="n">
        <v>77</v>
      </c>
      <c r="K207" s="43" t="n">
        <v>348366</v>
      </c>
      <c r="L207" s="24" t="n">
        <v>0.375</v>
      </c>
      <c r="M207" s="38" t="s">
        <v>297</v>
      </c>
      <c r="N207" s="20"/>
      <c r="O207" s="20"/>
      <c r="P207" s="22"/>
      <c r="Q207" s="21"/>
      <c r="R207" s="22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3.8" hidden="false" customHeight="false" outlineLevel="0" collapsed="false">
      <c r="A208" s="34" t="n">
        <v>44120</v>
      </c>
      <c r="B208" s="34" t="n">
        <v>44121</v>
      </c>
      <c r="C208" s="27" t="s">
        <v>294</v>
      </c>
      <c r="D208" s="27" t="s">
        <v>295</v>
      </c>
      <c r="E208" s="27" t="n">
        <v>3.5</v>
      </c>
      <c r="F208" s="21" t="n">
        <v>7457</v>
      </c>
      <c r="G208" s="21" t="n">
        <v>50007410</v>
      </c>
      <c r="H208" s="21" t="s">
        <v>296</v>
      </c>
      <c r="I208" s="21" t="n">
        <v>102</v>
      </c>
      <c r="J208" s="21" t="n">
        <v>16</v>
      </c>
      <c r="K208" s="43" t="n">
        <v>60522</v>
      </c>
      <c r="L208" s="24" t="n">
        <v>0.375</v>
      </c>
      <c r="M208" s="38" t="s">
        <v>297</v>
      </c>
      <c r="N208" s="20"/>
      <c r="O208" s="20"/>
      <c r="P208" s="22"/>
      <c r="Q208" s="21"/>
      <c r="R208" s="22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s="41" customFormat="true" ht="12.8" hidden="false" customHeight="false" outlineLevel="0" collapsed="false">
      <c r="A209" s="54" t="n">
        <v>44121</v>
      </c>
      <c r="B209" s="19" t="n">
        <v>44121</v>
      </c>
      <c r="C209" s="67" t="s">
        <v>298</v>
      </c>
      <c r="D209" s="65" t="s">
        <v>89</v>
      </c>
      <c r="E209" s="21" t="n">
        <v>3.5</v>
      </c>
      <c r="F209" s="20" t="n">
        <v>7461</v>
      </c>
      <c r="G209" s="21" t="n">
        <v>50007411</v>
      </c>
      <c r="H209" s="76" t="s">
        <v>299</v>
      </c>
      <c r="I209" s="20" t="n">
        <v>366</v>
      </c>
      <c r="J209" s="20" t="n">
        <v>49</v>
      </c>
      <c r="K209" s="23" t="n">
        <v>214530</v>
      </c>
      <c r="L209" s="24" t="n">
        <v>0.666666666666667</v>
      </c>
      <c r="M209" s="38" t="s">
        <v>300</v>
      </c>
      <c r="N209" s="21"/>
      <c r="O209" s="21"/>
      <c r="P209" s="21"/>
      <c r="Q209" s="21"/>
      <c r="R209" s="21"/>
    </row>
    <row r="210" s="41" customFormat="true" ht="12.8" hidden="false" customHeight="false" outlineLevel="0" collapsed="false">
      <c r="A210" s="54" t="n">
        <v>44121</v>
      </c>
      <c r="B210" s="19" t="n">
        <v>44121</v>
      </c>
      <c r="C210" s="67" t="s">
        <v>298</v>
      </c>
      <c r="D210" s="65" t="s">
        <v>89</v>
      </c>
      <c r="E210" s="21" t="n">
        <v>3.5</v>
      </c>
      <c r="F210" s="20" t="n">
        <v>7464</v>
      </c>
      <c r="G210" s="21" t="n">
        <v>50007413</v>
      </c>
      <c r="H210" s="76" t="s">
        <v>299</v>
      </c>
      <c r="I210" s="20" t="n">
        <v>180</v>
      </c>
      <c r="J210" s="20" t="n">
        <v>30</v>
      </c>
      <c r="K210" s="23" t="n">
        <v>128172</v>
      </c>
      <c r="L210" s="24" t="n">
        <v>0.666666666666667</v>
      </c>
      <c r="M210" s="38" t="s">
        <v>300</v>
      </c>
      <c r="N210" s="21"/>
      <c r="O210" s="21"/>
      <c r="P210" s="21"/>
      <c r="Q210" s="21"/>
      <c r="R210" s="21"/>
    </row>
    <row r="211" s="41" customFormat="true" ht="12.8" hidden="false" customHeight="false" outlineLevel="0" collapsed="false">
      <c r="A211" s="54" t="n">
        <v>44121</v>
      </c>
      <c r="B211" s="19" t="n">
        <v>44121</v>
      </c>
      <c r="C211" s="67" t="s">
        <v>298</v>
      </c>
      <c r="D211" s="65" t="s">
        <v>89</v>
      </c>
      <c r="E211" s="21" t="n">
        <v>3.5</v>
      </c>
      <c r="F211" s="20" t="n">
        <v>7467</v>
      </c>
      <c r="G211" s="21" t="n">
        <v>50007414</v>
      </c>
      <c r="H211" s="76" t="s">
        <v>299</v>
      </c>
      <c r="I211" s="20" t="n">
        <v>30</v>
      </c>
      <c r="J211" s="20" t="n">
        <v>5</v>
      </c>
      <c r="K211" s="23" t="n">
        <v>23934</v>
      </c>
      <c r="L211" s="24" t="n">
        <v>0.666666666666667</v>
      </c>
      <c r="M211" s="38" t="s">
        <v>300</v>
      </c>
      <c r="N211" s="21"/>
      <c r="O211" s="21"/>
      <c r="P211" s="21"/>
      <c r="Q211" s="21"/>
      <c r="R211" s="21"/>
    </row>
    <row r="212" s="41" customFormat="true" ht="12.8" hidden="false" customHeight="false" outlineLevel="0" collapsed="false">
      <c r="A212" s="54" t="n">
        <v>44121</v>
      </c>
      <c r="B212" s="19" t="n">
        <v>44121</v>
      </c>
      <c r="C212" s="67" t="s">
        <v>298</v>
      </c>
      <c r="D212" s="65" t="s">
        <v>89</v>
      </c>
      <c r="E212" s="21" t="n">
        <v>3.5</v>
      </c>
      <c r="F212" s="20" t="n">
        <v>7468</v>
      </c>
      <c r="G212" s="21" t="n">
        <v>50007415</v>
      </c>
      <c r="H212" s="76" t="s">
        <v>299</v>
      </c>
      <c r="I212" s="20" t="n">
        <v>72</v>
      </c>
      <c r="J212" s="20" t="n">
        <v>12</v>
      </c>
      <c r="K212" s="23" t="n">
        <v>24336</v>
      </c>
      <c r="L212" s="24" t="n">
        <v>0.666666666666667</v>
      </c>
      <c r="M212" s="38" t="s">
        <v>300</v>
      </c>
      <c r="N212" s="21"/>
      <c r="O212" s="21"/>
      <c r="P212" s="21"/>
      <c r="Q212" s="21"/>
      <c r="R212" s="21"/>
    </row>
    <row r="213" s="41" customFormat="true" ht="12.8" hidden="false" customHeight="false" outlineLevel="0" collapsed="false">
      <c r="A213" s="54" t="n">
        <v>44121</v>
      </c>
      <c r="B213" s="19" t="n">
        <v>44121</v>
      </c>
      <c r="C213" s="67" t="s">
        <v>298</v>
      </c>
      <c r="D213" s="65" t="s">
        <v>89</v>
      </c>
      <c r="E213" s="21" t="n">
        <v>3.5</v>
      </c>
      <c r="F213" s="20" t="n">
        <v>7470</v>
      </c>
      <c r="G213" s="21" t="n">
        <v>50007416</v>
      </c>
      <c r="H213" s="76" t="s">
        <v>299</v>
      </c>
      <c r="I213" s="20" t="n">
        <v>36</v>
      </c>
      <c r="J213" s="20" t="n">
        <v>6</v>
      </c>
      <c r="K213" s="23" t="n">
        <v>12168</v>
      </c>
      <c r="L213" s="24" t="n">
        <v>0.666666666666667</v>
      </c>
      <c r="M213" s="38" t="s">
        <v>300</v>
      </c>
      <c r="N213" s="21"/>
      <c r="O213" s="21"/>
      <c r="P213" s="21"/>
      <c r="Q213" s="21"/>
      <c r="R213" s="21"/>
    </row>
    <row r="214" s="41" customFormat="true" ht="12.8" hidden="false" customHeight="false" outlineLevel="0" collapsed="false">
      <c r="A214" s="54" t="n">
        <v>44121</v>
      </c>
      <c r="B214" s="19" t="n">
        <v>44121</v>
      </c>
      <c r="C214" s="67" t="s">
        <v>298</v>
      </c>
      <c r="D214" s="65" t="s">
        <v>89</v>
      </c>
      <c r="E214" s="21" t="n">
        <v>3.5</v>
      </c>
      <c r="F214" s="20" t="n">
        <v>7465</v>
      </c>
      <c r="G214" s="21" t="n">
        <v>50007417</v>
      </c>
      <c r="H214" s="76" t="s">
        <v>299</v>
      </c>
      <c r="I214" s="20" t="n">
        <v>156</v>
      </c>
      <c r="J214" s="20" t="n">
        <v>13</v>
      </c>
      <c r="K214" s="23" t="n">
        <v>95472</v>
      </c>
      <c r="L214" s="24" t="n">
        <v>0.666666666666667</v>
      </c>
      <c r="M214" s="38" t="s">
        <v>300</v>
      </c>
      <c r="N214" s="21"/>
      <c r="O214" s="21"/>
      <c r="P214" s="21"/>
      <c r="Q214" s="21"/>
      <c r="R214" s="21"/>
    </row>
    <row r="215" s="28" customFormat="true" ht="12.8" hidden="false" customHeight="false" outlineLevel="0" collapsed="false">
      <c r="A215" s="54" t="n">
        <v>44121</v>
      </c>
      <c r="B215" s="19" t="n">
        <v>44121</v>
      </c>
      <c r="C215" s="28" t="s">
        <v>298</v>
      </c>
      <c r="D215" s="27" t="s">
        <v>89</v>
      </c>
      <c r="E215" s="21" t="n">
        <v>3.5</v>
      </c>
      <c r="F215" s="28" t="n">
        <v>7504</v>
      </c>
      <c r="G215" s="28" t="n">
        <v>50007467</v>
      </c>
      <c r="H215" s="76" t="s">
        <v>299</v>
      </c>
      <c r="I215" s="28" t="n">
        <v>114</v>
      </c>
      <c r="J215" s="28" t="n">
        <f aca="false">I215/6</f>
        <v>19</v>
      </c>
      <c r="K215" s="40" t="n">
        <v>94338</v>
      </c>
      <c r="L215" s="24" t="n">
        <v>0.666666666666667</v>
      </c>
      <c r="M215" s="38" t="s">
        <v>300</v>
      </c>
      <c r="N215" s="27"/>
      <c r="O215" s="27"/>
      <c r="P215" s="29"/>
      <c r="R215" s="29"/>
    </row>
    <row r="216" customFormat="false" ht="13.8" hidden="false" customHeight="false" outlineLevel="0" collapsed="false">
      <c r="A216" s="54" t="n">
        <v>44121</v>
      </c>
      <c r="B216" s="19" t="n">
        <v>44121</v>
      </c>
      <c r="C216" s="27" t="s">
        <v>301</v>
      </c>
      <c r="D216" s="27" t="s">
        <v>302</v>
      </c>
      <c r="E216" s="20" t="n">
        <v>1.5</v>
      </c>
      <c r="F216" s="20" t="n">
        <v>7380</v>
      </c>
      <c r="G216" s="21" t="n">
        <v>50007354</v>
      </c>
      <c r="H216" s="20" t="s">
        <v>303</v>
      </c>
      <c r="I216" s="20" t="n">
        <v>120</v>
      </c>
      <c r="J216" s="20" t="n">
        <v>20</v>
      </c>
      <c r="K216" s="26" t="n">
        <v>69314.76</v>
      </c>
      <c r="L216" s="24" t="n">
        <v>0.5</v>
      </c>
      <c r="M216" s="25"/>
      <c r="N216" s="20"/>
      <c r="O216" s="20"/>
      <c r="P216" s="22"/>
      <c r="Q216" s="21"/>
      <c r="R216" s="22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3.8" hidden="false" customHeight="false" outlineLevel="0" collapsed="false">
      <c r="A217" s="54" t="n">
        <v>44121</v>
      </c>
      <c r="B217" s="19" t="n">
        <v>44121</v>
      </c>
      <c r="C217" s="27" t="s">
        <v>301</v>
      </c>
      <c r="D217" s="27" t="s">
        <v>302</v>
      </c>
      <c r="E217" s="20" t="n">
        <v>1.5</v>
      </c>
      <c r="F217" s="20" t="n">
        <v>7382</v>
      </c>
      <c r="G217" s="21" t="n">
        <v>50007351</v>
      </c>
      <c r="H217" s="20" t="s">
        <v>303</v>
      </c>
      <c r="I217" s="20" t="n">
        <v>192</v>
      </c>
      <c r="J217" s="20" t="n">
        <v>31</v>
      </c>
      <c r="K217" s="26" t="n">
        <v>132346.44</v>
      </c>
      <c r="L217" s="24" t="n">
        <v>0.5</v>
      </c>
      <c r="M217" s="25"/>
      <c r="N217" s="20"/>
      <c r="O217" s="20"/>
      <c r="P217" s="22"/>
      <c r="Q217" s="21"/>
      <c r="R217" s="22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3.8" hidden="false" customHeight="false" outlineLevel="0" collapsed="false">
      <c r="A218" s="54" t="n">
        <v>44121</v>
      </c>
      <c r="B218" s="19" t="n">
        <v>44121</v>
      </c>
      <c r="C218" s="27" t="s">
        <v>301</v>
      </c>
      <c r="D218" s="27" t="s">
        <v>302</v>
      </c>
      <c r="E218" s="20" t="n">
        <v>1.5</v>
      </c>
      <c r="F218" s="20" t="n">
        <v>7384</v>
      </c>
      <c r="G218" s="21" t="n">
        <v>50007352</v>
      </c>
      <c r="H218" s="20" t="s">
        <v>303</v>
      </c>
      <c r="I218" s="20" t="n">
        <v>174</v>
      </c>
      <c r="J218" s="20" t="n">
        <v>29</v>
      </c>
      <c r="K218" s="26" t="n">
        <v>134360.82</v>
      </c>
      <c r="L218" s="24" t="n">
        <v>0.5</v>
      </c>
      <c r="M218" s="25"/>
      <c r="N218" s="20"/>
      <c r="O218" s="20"/>
      <c r="P218" s="22"/>
      <c r="Q218" s="21"/>
      <c r="R218" s="22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3.8" hidden="false" customHeight="false" outlineLevel="0" collapsed="false">
      <c r="A219" s="54" t="n">
        <v>44121</v>
      </c>
      <c r="B219" s="19" t="n">
        <v>44122</v>
      </c>
      <c r="C219" s="20" t="s">
        <v>20</v>
      </c>
      <c r="D219" s="20" t="s">
        <v>21</v>
      </c>
      <c r="E219" s="20" t="s">
        <v>22</v>
      </c>
      <c r="F219" s="20" t="n">
        <v>7458</v>
      </c>
      <c r="G219" s="21" t="n">
        <v>50007427</v>
      </c>
      <c r="H219" s="20" t="s">
        <v>52</v>
      </c>
      <c r="I219" s="20" t="n">
        <v>570</v>
      </c>
      <c r="J219" s="20" t="n">
        <v>59</v>
      </c>
      <c r="K219" s="23" t="n">
        <v>301141.44</v>
      </c>
      <c r="L219" s="24" t="n">
        <v>0.958333333333333</v>
      </c>
      <c r="M219" s="25" t="s">
        <v>53</v>
      </c>
      <c r="N219" s="20"/>
      <c r="O219" s="20"/>
      <c r="P219" s="22"/>
      <c r="Q219" s="21"/>
      <c r="R219" s="22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3.8" hidden="false" customHeight="false" outlineLevel="0" collapsed="false">
      <c r="A220" s="54" t="n">
        <v>44121</v>
      </c>
      <c r="B220" s="19" t="n">
        <v>44122</v>
      </c>
      <c r="C220" s="20" t="s">
        <v>20</v>
      </c>
      <c r="D220" s="20" t="s">
        <v>21</v>
      </c>
      <c r="E220" s="20" t="s">
        <v>22</v>
      </c>
      <c r="F220" s="20" t="n">
        <v>7459</v>
      </c>
      <c r="G220" s="21" t="n">
        <v>50007574</v>
      </c>
      <c r="H220" s="20" t="s">
        <v>52</v>
      </c>
      <c r="I220" s="20" t="n">
        <v>486</v>
      </c>
      <c r="J220" s="20" t="n">
        <v>61</v>
      </c>
      <c r="K220" s="23" t="n">
        <v>195238.62</v>
      </c>
      <c r="L220" s="24" t="n">
        <v>0.958333333333333</v>
      </c>
      <c r="M220" s="25" t="s">
        <v>53</v>
      </c>
      <c r="N220" s="20"/>
      <c r="O220" s="20"/>
      <c r="P220" s="22"/>
      <c r="Q220" s="21"/>
      <c r="R220" s="22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3.8" hidden="false" customHeight="false" outlineLevel="0" collapsed="false">
      <c r="A221" s="19" t="n">
        <v>44123</v>
      </c>
      <c r="B221" s="19" t="n">
        <v>44123</v>
      </c>
      <c r="C221" s="20" t="s">
        <v>49</v>
      </c>
      <c r="D221" s="20" t="s">
        <v>36</v>
      </c>
      <c r="E221" s="20" t="s">
        <v>37</v>
      </c>
      <c r="F221" s="20" t="n">
        <v>7453</v>
      </c>
      <c r="G221" s="21" t="n">
        <v>50007388</v>
      </c>
      <c r="H221" s="20" t="s">
        <v>54</v>
      </c>
      <c r="I221" s="20" t="n">
        <v>384</v>
      </c>
      <c r="J221" s="20" t="n">
        <v>43</v>
      </c>
      <c r="K221" s="23" t="n">
        <v>215248.5</v>
      </c>
      <c r="L221" s="24" t="n">
        <v>0.458333333333333</v>
      </c>
      <c r="M221" s="25" t="s">
        <v>55</v>
      </c>
      <c r="N221" s="20"/>
      <c r="O221" s="20"/>
      <c r="P221" s="22"/>
      <c r="Q221" s="21"/>
      <c r="R221" s="22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3.8" hidden="false" customHeight="false" outlineLevel="0" collapsed="false">
      <c r="A222" s="19" t="n">
        <v>44123</v>
      </c>
      <c r="B222" s="19" t="n">
        <v>44123</v>
      </c>
      <c r="C222" s="20" t="s">
        <v>49</v>
      </c>
      <c r="D222" s="20" t="s">
        <v>36</v>
      </c>
      <c r="E222" s="20" t="s">
        <v>37</v>
      </c>
      <c r="F222" s="20" t="n">
        <v>7449</v>
      </c>
      <c r="G222" s="21" t="n">
        <v>50007392</v>
      </c>
      <c r="H222" s="20" t="s">
        <v>54</v>
      </c>
      <c r="I222" s="20" t="n">
        <v>444</v>
      </c>
      <c r="J222" s="20" t="n">
        <v>71</v>
      </c>
      <c r="K222" s="23" t="n">
        <v>286544.16</v>
      </c>
      <c r="L222" s="24" t="n">
        <v>0.458333333333333</v>
      </c>
      <c r="M222" s="25" t="s">
        <v>55</v>
      </c>
      <c r="N222" s="20"/>
      <c r="O222" s="20"/>
      <c r="P222" s="22"/>
      <c r="Q222" s="21"/>
      <c r="R222" s="22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.8" hidden="false" customHeight="false" outlineLevel="0" collapsed="false">
      <c r="A223" s="34" t="n">
        <v>44120</v>
      </c>
      <c r="B223" s="34" t="n">
        <v>44121</v>
      </c>
      <c r="C223" s="27" t="s">
        <v>289</v>
      </c>
      <c r="D223" s="27" t="s">
        <v>179</v>
      </c>
      <c r="E223" s="20" t="n">
        <v>3.5</v>
      </c>
      <c r="F223" s="20" t="n">
        <v>7432</v>
      </c>
      <c r="G223" s="21" t="n">
        <v>50007379</v>
      </c>
      <c r="H223" s="21" t="s">
        <v>304</v>
      </c>
      <c r="I223" s="20" t="n">
        <v>1500</v>
      </c>
      <c r="J223" s="20" t="n">
        <v>250</v>
      </c>
      <c r="K223" s="23" t="n">
        <v>1305720</v>
      </c>
      <c r="L223" s="37" t="s">
        <v>164</v>
      </c>
      <c r="M223" s="38" t="s">
        <v>305</v>
      </c>
      <c r="N223" s="20"/>
      <c r="O223" s="20"/>
      <c r="P223" s="22"/>
      <c r="Q223" s="21"/>
      <c r="R223" s="22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3.8" hidden="false" customHeight="false" outlineLevel="0" collapsed="false">
      <c r="A224" s="19" t="n">
        <v>44123</v>
      </c>
      <c r="B224" s="19" t="n">
        <v>44123</v>
      </c>
      <c r="C224" s="20" t="s">
        <v>185</v>
      </c>
      <c r="D224" s="20" t="s">
        <v>186</v>
      </c>
      <c r="E224" s="20" t="s">
        <v>133</v>
      </c>
      <c r="F224" s="45" t="n">
        <v>7393</v>
      </c>
      <c r="G224" s="21" t="n">
        <v>50007447</v>
      </c>
      <c r="H224" s="35" t="s">
        <v>62</v>
      </c>
      <c r="I224" s="35" t="n">
        <v>5802</v>
      </c>
      <c r="J224" s="35" t="n">
        <v>964</v>
      </c>
      <c r="K224" s="43" t="n">
        <v>3819152.88</v>
      </c>
      <c r="L224" s="24" t="n">
        <v>0.541666666666667</v>
      </c>
      <c r="M224" s="25"/>
      <c r="N224" s="20"/>
      <c r="O224" s="20"/>
      <c r="P224" s="22"/>
      <c r="Q224" s="21"/>
      <c r="R224" s="22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3.8" hidden="false" customHeight="false" outlineLevel="0" collapsed="false">
      <c r="A225" s="19" t="n">
        <v>44123</v>
      </c>
      <c r="B225" s="19" t="n">
        <v>44123</v>
      </c>
      <c r="C225" s="20" t="s">
        <v>156</v>
      </c>
      <c r="D225" s="20" t="s">
        <v>157</v>
      </c>
      <c r="E225" s="21" t="s">
        <v>77</v>
      </c>
      <c r="F225" s="45" t="n">
        <v>7296</v>
      </c>
      <c r="G225" s="21" t="n">
        <v>50007254</v>
      </c>
      <c r="H225" s="21" t="s">
        <v>180</v>
      </c>
      <c r="I225" s="35" t="n">
        <v>48</v>
      </c>
      <c r="J225" s="35" t="n">
        <v>8</v>
      </c>
      <c r="K225" s="43" t="n">
        <v>35645.04</v>
      </c>
      <c r="L225" s="24" t="n">
        <v>0.541666666666667</v>
      </c>
      <c r="M225" s="25" t="s">
        <v>181</v>
      </c>
      <c r="N225" s="20"/>
      <c r="O225" s="20"/>
      <c r="P225" s="22"/>
      <c r="Q225" s="21"/>
      <c r="R225" s="22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3.8" hidden="false" customHeight="false" outlineLevel="0" collapsed="false">
      <c r="A226" s="19" t="n">
        <v>44123</v>
      </c>
      <c r="B226" s="19" t="n">
        <v>44123</v>
      </c>
      <c r="C226" s="20" t="s">
        <v>156</v>
      </c>
      <c r="D226" s="20" t="s">
        <v>157</v>
      </c>
      <c r="E226" s="21" t="s">
        <v>77</v>
      </c>
      <c r="F226" s="45" t="n">
        <v>7297</v>
      </c>
      <c r="G226" s="21" t="n">
        <v>50007255</v>
      </c>
      <c r="H226" s="21" t="s">
        <v>180</v>
      </c>
      <c r="I226" s="35" t="n">
        <v>66</v>
      </c>
      <c r="J226" s="35" t="n">
        <v>11</v>
      </c>
      <c r="K226" s="43" t="n">
        <v>21577.86</v>
      </c>
      <c r="L226" s="24" t="n">
        <v>0.541666666666667</v>
      </c>
      <c r="M226" s="25" t="s">
        <v>181</v>
      </c>
      <c r="N226" s="20"/>
      <c r="O226" s="20"/>
      <c r="P226" s="22"/>
      <c r="Q226" s="21"/>
      <c r="R226" s="22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3.8" hidden="false" customHeight="false" outlineLevel="0" collapsed="false">
      <c r="A227" s="19" t="n">
        <v>44123</v>
      </c>
      <c r="B227" s="19" t="n">
        <v>44123</v>
      </c>
      <c r="C227" s="20" t="s">
        <v>156</v>
      </c>
      <c r="D227" s="20" t="s">
        <v>157</v>
      </c>
      <c r="E227" s="21" t="s">
        <v>77</v>
      </c>
      <c r="F227" s="45" t="n">
        <v>7298</v>
      </c>
      <c r="G227" s="21" t="n">
        <v>50007256</v>
      </c>
      <c r="H227" s="21" t="s">
        <v>180</v>
      </c>
      <c r="I227" s="35" t="n">
        <v>6</v>
      </c>
      <c r="J227" s="35" t="n">
        <v>1</v>
      </c>
      <c r="K227" s="43" t="n">
        <v>2550.06</v>
      </c>
      <c r="L227" s="24" t="n">
        <v>0.541666666666667</v>
      </c>
      <c r="M227" s="25" t="s">
        <v>181</v>
      </c>
      <c r="N227" s="20"/>
      <c r="O227" s="20"/>
      <c r="P227" s="22"/>
      <c r="Q227" s="21"/>
      <c r="R227" s="22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3.8" hidden="false" customHeight="false" outlineLevel="0" collapsed="false">
      <c r="A228" s="19" t="n">
        <v>44123</v>
      </c>
      <c r="B228" s="19" t="n">
        <v>44123</v>
      </c>
      <c r="C228" s="20" t="s">
        <v>156</v>
      </c>
      <c r="D228" s="20" t="s">
        <v>157</v>
      </c>
      <c r="E228" s="21" t="s">
        <v>77</v>
      </c>
      <c r="F228" s="45" t="n">
        <v>7306</v>
      </c>
      <c r="G228" s="21" t="n">
        <v>50007257</v>
      </c>
      <c r="H228" s="21" t="s">
        <v>180</v>
      </c>
      <c r="I228" s="35" t="n">
        <v>66</v>
      </c>
      <c r="J228" s="35" t="n">
        <v>11</v>
      </c>
      <c r="K228" s="43" t="n">
        <v>44567.46</v>
      </c>
      <c r="L228" s="24" t="n">
        <v>0.541666666666667</v>
      </c>
      <c r="M228" s="25" t="s">
        <v>181</v>
      </c>
      <c r="N228" s="20"/>
      <c r="O228" s="20"/>
      <c r="P228" s="22"/>
      <c r="Q228" s="21"/>
      <c r="R228" s="22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3.8" hidden="false" customHeight="false" outlineLevel="0" collapsed="false">
      <c r="A229" s="19" t="n">
        <v>44123</v>
      </c>
      <c r="B229" s="19" t="n">
        <v>44123</v>
      </c>
      <c r="C229" s="20" t="s">
        <v>156</v>
      </c>
      <c r="D229" s="20" t="s">
        <v>157</v>
      </c>
      <c r="E229" s="21" t="s">
        <v>77</v>
      </c>
      <c r="F229" s="45" t="n">
        <v>7307</v>
      </c>
      <c r="G229" s="21" t="n">
        <v>50007258</v>
      </c>
      <c r="H229" s="21" t="s">
        <v>180</v>
      </c>
      <c r="I229" s="35" t="n">
        <v>8</v>
      </c>
      <c r="J229" s="35" t="n">
        <v>2</v>
      </c>
      <c r="K229" s="43" t="n">
        <v>32888.52</v>
      </c>
      <c r="L229" s="24" t="n">
        <v>0.541666666666667</v>
      </c>
      <c r="M229" s="25" t="s">
        <v>181</v>
      </c>
      <c r="N229" s="20"/>
      <c r="O229" s="20"/>
      <c r="P229" s="22"/>
      <c r="Q229" s="21"/>
      <c r="R229" s="22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3.8" hidden="false" customHeight="false" outlineLevel="0" collapsed="false">
      <c r="A230" s="19" t="n">
        <v>44123</v>
      </c>
      <c r="B230" s="19" t="n">
        <v>44123</v>
      </c>
      <c r="C230" s="20" t="s">
        <v>156</v>
      </c>
      <c r="D230" s="20" t="s">
        <v>157</v>
      </c>
      <c r="E230" s="21" t="s">
        <v>77</v>
      </c>
      <c r="F230" s="45" t="n">
        <v>7308</v>
      </c>
      <c r="G230" s="21" t="n">
        <v>50007259</v>
      </c>
      <c r="H230" s="21" t="s">
        <v>180</v>
      </c>
      <c r="I230" s="35" t="n">
        <v>18</v>
      </c>
      <c r="J230" s="35" t="n">
        <v>3</v>
      </c>
      <c r="K230" s="43" t="n">
        <v>10339.74</v>
      </c>
      <c r="L230" s="24" t="n">
        <v>0.541666666666667</v>
      </c>
      <c r="M230" s="25" t="s">
        <v>181</v>
      </c>
      <c r="N230" s="20"/>
      <c r="O230" s="20"/>
      <c r="P230" s="22"/>
      <c r="Q230" s="21"/>
      <c r="R230" s="22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3.8" hidden="false" customHeight="false" outlineLevel="0" collapsed="false">
      <c r="A231" s="19" t="n">
        <v>44123</v>
      </c>
      <c r="B231" s="19" t="n">
        <v>44123</v>
      </c>
      <c r="C231" s="20" t="s">
        <v>156</v>
      </c>
      <c r="D231" s="20" t="s">
        <v>157</v>
      </c>
      <c r="E231" s="21" t="s">
        <v>77</v>
      </c>
      <c r="F231" s="45" t="n">
        <v>7309</v>
      </c>
      <c r="G231" s="21" t="n">
        <v>50007260</v>
      </c>
      <c r="H231" s="21" t="s">
        <v>180</v>
      </c>
      <c r="I231" s="35" t="n">
        <v>30</v>
      </c>
      <c r="J231" s="35" t="n">
        <v>3</v>
      </c>
      <c r="K231" s="43" t="n">
        <v>13659.84</v>
      </c>
      <c r="L231" s="24" t="n">
        <v>0.541666666666667</v>
      </c>
      <c r="M231" s="25" t="s">
        <v>181</v>
      </c>
      <c r="N231" s="20"/>
      <c r="O231" s="20"/>
      <c r="P231" s="22"/>
      <c r="Q231" s="21"/>
      <c r="R231" s="22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3.8" hidden="false" customHeight="false" outlineLevel="0" collapsed="false">
      <c r="A232" s="19" t="n">
        <v>44123</v>
      </c>
      <c r="B232" s="19" t="n">
        <v>44123</v>
      </c>
      <c r="C232" s="20" t="s">
        <v>156</v>
      </c>
      <c r="D232" s="20" t="s">
        <v>157</v>
      </c>
      <c r="E232" s="21" t="s">
        <v>77</v>
      </c>
      <c r="F232" s="45" t="n">
        <v>7311</v>
      </c>
      <c r="G232" s="21" t="n">
        <v>50007261</v>
      </c>
      <c r="H232" s="21" t="s">
        <v>180</v>
      </c>
      <c r="I232" s="35" t="n">
        <v>6</v>
      </c>
      <c r="J232" s="35" t="n">
        <v>1</v>
      </c>
      <c r="K232" s="43" t="n">
        <v>16288.02</v>
      </c>
      <c r="L232" s="24" t="n">
        <v>0.541666666666667</v>
      </c>
      <c r="M232" s="25" t="s">
        <v>181</v>
      </c>
      <c r="N232" s="20"/>
      <c r="O232" s="20"/>
      <c r="P232" s="22"/>
      <c r="Q232" s="21"/>
      <c r="R232" s="22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3.8" hidden="false" customHeight="false" outlineLevel="0" collapsed="false">
      <c r="A233" s="19" t="n">
        <v>44123</v>
      </c>
      <c r="B233" s="19" t="n">
        <v>44123</v>
      </c>
      <c r="C233" s="20" t="s">
        <v>156</v>
      </c>
      <c r="D233" s="20" t="s">
        <v>157</v>
      </c>
      <c r="E233" s="21" t="s">
        <v>77</v>
      </c>
      <c r="F233" s="45" t="n">
        <v>7300</v>
      </c>
      <c r="G233" s="21" t="n">
        <v>50007262</v>
      </c>
      <c r="H233" s="21" t="s">
        <v>180</v>
      </c>
      <c r="I233" s="35" t="n">
        <v>30</v>
      </c>
      <c r="J233" s="35" t="n">
        <v>5</v>
      </c>
      <c r="K233" s="43" t="n">
        <v>20528.82</v>
      </c>
      <c r="L233" s="24" t="n">
        <v>0.541666666666667</v>
      </c>
      <c r="M233" s="25" t="s">
        <v>181</v>
      </c>
      <c r="N233" s="20"/>
      <c r="O233" s="20"/>
      <c r="P233" s="22"/>
      <c r="Q233" s="21"/>
      <c r="R233" s="22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3.8" hidden="false" customHeight="false" outlineLevel="0" collapsed="false">
      <c r="A234" s="19" t="n">
        <v>44123</v>
      </c>
      <c r="B234" s="19" t="n">
        <v>44123</v>
      </c>
      <c r="C234" s="20" t="s">
        <v>156</v>
      </c>
      <c r="D234" s="20" t="s">
        <v>157</v>
      </c>
      <c r="E234" s="21" t="s">
        <v>77</v>
      </c>
      <c r="F234" s="45" t="n">
        <v>7312</v>
      </c>
      <c r="G234" s="21" t="n">
        <v>50007263</v>
      </c>
      <c r="H234" s="21" t="s">
        <v>180</v>
      </c>
      <c r="I234" s="35" t="n">
        <v>6</v>
      </c>
      <c r="J234" s="35" t="n">
        <v>1</v>
      </c>
      <c r="K234" s="43" t="n">
        <v>1322.46</v>
      </c>
      <c r="L234" s="24" t="n">
        <v>0.541666666666667</v>
      </c>
      <c r="M234" s="25" t="s">
        <v>181</v>
      </c>
      <c r="N234" s="20"/>
      <c r="O234" s="20"/>
      <c r="P234" s="22"/>
      <c r="Q234" s="21"/>
      <c r="R234" s="22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3.8" hidden="false" customHeight="false" outlineLevel="0" collapsed="false">
      <c r="A235" s="19" t="n">
        <v>44123</v>
      </c>
      <c r="B235" s="19" t="n">
        <v>44123</v>
      </c>
      <c r="C235" s="20" t="s">
        <v>156</v>
      </c>
      <c r="D235" s="20" t="s">
        <v>157</v>
      </c>
      <c r="E235" s="21" t="s">
        <v>77</v>
      </c>
      <c r="F235" s="45" t="n">
        <v>7301</v>
      </c>
      <c r="G235" s="21" t="n">
        <v>50007264</v>
      </c>
      <c r="H235" s="21" t="s">
        <v>180</v>
      </c>
      <c r="I235" s="35" t="n">
        <v>6</v>
      </c>
      <c r="J235" s="35" t="n">
        <v>1</v>
      </c>
      <c r="K235" s="43" t="n">
        <v>14156.46</v>
      </c>
      <c r="L235" s="24" t="n">
        <v>0.541666666666667</v>
      </c>
      <c r="M235" s="25" t="s">
        <v>181</v>
      </c>
      <c r="N235" s="20"/>
      <c r="O235" s="20"/>
      <c r="P235" s="22"/>
      <c r="Q235" s="21"/>
      <c r="R235" s="22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3.8" hidden="false" customHeight="false" outlineLevel="0" collapsed="false">
      <c r="A236" s="19" t="n">
        <v>44123</v>
      </c>
      <c r="B236" s="19" t="n">
        <v>44123</v>
      </c>
      <c r="C236" s="20" t="s">
        <v>156</v>
      </c>
      <c r="D236" s="20" t="s">
        <v>157</v>
      </c>
      <c r="E236" s="21" t="s">
        <v>77</v>
      </c>
      <c r="F236" s="45" t="n">
        <v>7299</v>
      </c>
      <c r="G236" s="21" t="n">
        <v>50007265</v>
      </c>
      <c r="H236" s="21" t="s">
        <v>180</v>
      </c>
      <c r="I236" s="35" t="n">
        <v>36</v>
      </c>
      <c r="J236" s="35" t="n">
        <v>5</v>
      </c>
      <c r="K236" s="43" t="n">
        <v>15473.34</v>
      </c>
      <c r="L236" s="24" t="n">
        <v>0.541666666666667</v>
      </c>
      <c r="M236" s="25" t="s">
        <v>181</v>
      </c>
      <c r="N236" s="20"/>
      <c r="O236" s="20"/>
      <c r="P236" s="22"/>
      <c r="Q236" s="21"/>
      <c r="R236" s="22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s="77" customFormat="true" ht="12.8" hidden="false" customHeight="false" outlineLevel="0" collapsed="false">
      <c r="A237" s="19" t="n">
        <v>44123</v>
      </c>
      <c r="B237" s="19" t="n">
        <v>44123</v>
      </c>
      <c r="C237" s="20" t="s">
        <v>156</v>
      </c>
      <c r="D237" s="20" t="s">
        <v>157</v>
      </c>
      <c r="E237" s="21" t="s">
        <v>77</v>
      </c>
      <c r="F237" s="50" t="n">
        <v>7447</v>
      </c>
      <c r="G237" s="35" t="n">
        <v>50007378</v>
      </c>
      <c r="H237" s="21" t="s">
        <v>180</v>
      </c>
      <c r="I237" s="50" t="n">
        <v>1488</v>
      </c>
      <c r="J237" s="50" t="n">
        <v>248</v>
      </c>
      <c r="K237" s="23" t="n">
        <v>1195972.56</v>
      </c>
      <c r="L237" s="24" t="n">
        <v>0.541666666666667</v>
      </c>
      <c r="M237" s="48" t="s">
        <v>181</v>
      </c>
      <c r="N237" s="50"/>
      <c r="O237" s="50"/>
      <c r="P237" s="51"/>
      <c r="Q237" s="35"/>
      <c r="R237" s="51"/>
    </row>
    <row r="238" s="77" customFormat="true" ht="12.8" hidden="false" customHeight="false" outlineLevel="0" collapsed="false">
      <c r="A238" s="19" t="n">
        <v>44123</v>
      </c>
      <c r="B238" s="19" t="n">
        <v>44123</v>
      </c>
      <c r="C238" s="20" t="s">
        <v>156</v>
      </c>
      <c r="D238" s="20" t="s">
        <v>157</v>
      </c>
      <c r="E238" s="21" t="s">
        <v>77</v>
      </c>
      <c r="F238" s="50" t="n">
        <v>7487</v>
      </c>
      <c r="G238" s="35" t="n">
        <v>50007419</v>
      </c>
      <c r="H238" s="21" t="s">
        <v>180</v>
      </c>
      <c r="I238" s="50" t="n">
        <v>12</v>
      </c>
      <c r="J238" s="50" t="n">
        <v>1</v>
      </c>
      <c r="K238" s="23" t="n">
        <v>6829.92</v>
      </c>
      <c r="L238" s="24" t="n">
        <v>0.541666666666667</v>
      </c>
      <c r="M238" s="48" t="s">
        <v>181</v>
      </c>
      <c r="N238" s="50"/>
      <c r="O238" s="50"/>
      <c r="P238" s="51"/>
      <c r="Q238" s="35"/>
      <c r="R238" s="51"/>
    </row>
    <row r="239" customFormat="false" ht="13.8" hidden="false" customHeight="false" outlineLevel="0" collapsed="false">
      <c r="A239" s="19" t="n">
        <v>44123</v>
      </c>
      <c r="B239" s="19" t="n">
        <v>44123</v>
      </c>
      <c r="C239" s="20" t="s">
        <v>156</v>
      </c>
      <c r="D239" s="20" t="s">
        <v>157</v>
      </c>
      <c r="E239" s="21" t="s">
        <v>77</v>
      </c>
      <c r="F239" s="21" t="n">
        <v>7539</v>
      </c>
      <c r="G239" s="21" t="n">
        <v>50007569</v>
      </c>
      <c r="H239" s="21" t="s">
        <v>180</v>
      </c>
      <c r="I239" s="21" t="n">
        <v>864</v>
      </c>
      <c r="J239" s="21" t="n">
        <v>108</v>
      </c>
      <c r="K239" s="36" t="n">
        <v>445284</v>
      </c>
      <c r="L239" s="24" t="n">
        <v>0.541666666666667</v>
      </c>
      <c r="M239" s="48" t="s">
        <v>181</v>
      </c>
      <c r="N239" s="20"/>
      <c r="O239" s="20"/>
      <c r="P239" s="22"/>
      <c r="Q239" s="21"/>
      <c r="R239" s="22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s="41" customFormat="true" ht="12.8" hidden="false" customHeight="false" outlineLevel="0" collapsed="false">
      <c r="A240" s="19" t="n">
        <v>44124</v>
      </c>
      <c r="B240" s="19" t="n">
        <v>44124</v>
      </c>
      <c r="C240" s="20" t="s">
        <v>104</v>
      </c>
      <c r="D240" s="27" t="s">
        <v>50</v>
      </c>
      <c r="E240" s="20" t="s">
        <v>51</v>
      </c>
      <c r="F240" s="21"/>
      <c r="G240" s="21" t="n">
        <v>7934</v>
      </c>
      <c r="H240" s="21"/>
      <c r="I240" s="21"/>
      <c r="J240" s="47"/>
      <c r="K240" s="36"/>
      <c r="L240" s="37"/>
      <c r="M240" s="38"/>
      <c r="N240" s="20"/>
      <c r="O240" s="20"/>
      <c r="P240" s="22"/>
      <c r="Q240" s="21"/>
      <c r="R240" s="22"/>
    </row>
    <row r="241" customFormat="false" ht="13.8" hidden="false" customHeight="false" outlineLevel="0" collapsed="false">
      <c r="A241" s="19" t="n">
        <v>44124</v>
      </c>
      <c r="B241" s="19" t="n">
        <v>44124</v>
      </c>
      <c r="C241" s="20" t="s">
        <v>104</v>
      </c>
      <c r="D241" s="27" t="s">
        <v>50</v>
      </c>
      <c r="E241" s="20" t="s">
        <v>51</v>
      </c>
      <c r="F241" s="21" t="n">
        <v>7551</v>
      </c>
      <c r="G241" s="21" t="n">
        <v>50007481</v>
      </c>
      <c r="H241" s="21" t="s">
        <v>306</v>
      </c>
      <c r="I241" s="21" t="n">
        <v>60</v>
      </c>
      <c r="J241" s="47" t="n">
        <f aca="false">I241/6</f>
        <v>10</v>
      </c>
      <c r="K241" s="36" t="n">
        <v>17702.4</v>
      </c>
      <c r="L241" s="37" t="s">
        <v>115</v>
      </c>
      <c r="M241" s="25"/>
      <c r="N241" s="20"/>
      <c r="O241" s="20"/>
      <c r="P241" s="22"/>
      <c r="Q241" s="21"/>
      <c r="R241" s="22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3.8" hidden="false" customHeight="false" outlineLevel="0" collapsed="false">
      <c r="A242" s="19" t="n">
        <v>44125</v>
      </c>
      <c r="B242" s="19" t="n">
        <v>44124</v>
      </c>
      <c r="C242" s="20" t="s">
        <v>104</v>
      </c>
      <c r="D242" s="27" t="s">
        <v>50</v>
      </c>
      <c r="E242" s="20" t="s">
        <v>51</v>
      </c>
      <c r="F242" s="45" t="n">
        <v>7677</v>
      </c>
      <c r="G242" s="21" t="n">
        <v>50007627</v>
      </c>
      <c r="H242" s="21" t="s">
        <v>26</v>
      </c>
      <c r="I242" s="78" t="n">
        <v>1</v>
      </c>
      <c r="J242" s="21"/>
      <c r="K242" s="36" t="n">
        <v>0.1</v>
      </c>
      <c r="L242" s="37" t="n">
        <v>0.375</v>
      </c>
      <c r="M242" s="38" t="s">
        <v>307</v>
      </c>
      <c r="N242" s="20"/>
      <c r="O242" s="20"/>
      <c r="P242" s="22"/>
      <c r="Q242" s="21"/>
      <c r="R242" s="22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s="81" customFormat="true" ht="12.8" hidden="false" customHeight="false" outlineLevel="0" collapsed="false">
      <c r="A243" s="19" t="n">
        <v>44124</v>
      </c>
      <c r="B243" s="79" t="n">
        <v>44124</v>
      </c>
      <c r="C243" s="20" t="s">
        <v>49</v>
      </c>
      <c r="D243" s="20" t="s">
        <v>36</v>
      </c>
      <c r="E243" s="20" t="s">
        <v>37</v>
      </c>
      <c r="F243" s="20" t="n">
        <v>7326</v>
      </c>
      <c r="G243" s="80" t="n">
        <v>50007292</v>
      </c>
      <c r="H243" s="20" t="s">
        <v>308</v>
      </c>
      <c r="I243" s="20" t="n">
        <v>102</v>
      </c>
      <c r="J243" s="20" t="n">
        <v>17</v>
      </c>
      <c r="K243" s="26" t="n">
        <v>63786.93</v>
      </c>
      <c r="L243" s="24" t="n">
        <v>0.458333333333333</v>
      </c>
      <c r="M243" s="25" t="s">
        <v>309</v>
      </c>
      <c r="N243" s="20"/>
      <c r="O243" s="20"/>
      <c r="P243" s="22"/>
      <c r="Q243" s="80"/>
      <c r="R243" s="22"/>
    </row>
    <row r="244" s="41" customFormat="true" ht="12.8" hidden="false" customHeight="false" outlineLevel="0" collapsed="false">
      <c r="A244" s="19" t="n">
        <v>44124</v>
      </c>
      <c r="B244" s="19" t="n">
        <v>44124</v>
      </c>
      <c r="C244" s="20" t="s">
        <v>94</v>
      </c>
      <c r="D244" s="20" t="s">
        <v>95</v>
      </c>
      <c r="E244" s="20" t="s">
        <v>145</v>
      </c>
      <c r="F244" s="21" t="n">
        <v>7622</v>
      </c>
      <c r="G244" s="21" t="n">
        <v>50007530</v>
      </c>
      <c r="H244" s="21" t="s">
        <v>310</v>
      </c>
      <c r="I244" s="21" t="n">
        <v>21</v>
      </c>
      <c r="J244" s="47" t="n">
        <f aca="false">I244/6</f>
        <v>3.5</v>
      </c>
      <c r="K244" s="36" t="n">
        <v>2.1</v>
      </c>
      <c r="L244" s="37" t="s">
        <v>82</v>
      </c>
      <c r="M244" s="38" t="s">
        <v>311</v>
      </c>
      <c r="N244" s="20"/>
      <c r="O244" s="20"/>
      <c r="P244" s="22"/>
      <c r="Q244" s="21"/>
      <c r="R244" s="22"/>
    </row>
    <row r="245" s="41" customFormat="true" ht="12.8" hidden="false" customHeight="false" outlineLevel="0" collapsed="false">
      <c r="A245" s="19" t="n">
        <v>44124</v>
      </c>
      <c r="B245" s="19" t="n">
        <v>44124</v>
      </c>
      <c r="C245" s="20" t="s">
        <v>94</v>
      </c>
      <c r="D245" s="20" t="s">
        <v>95</v>
      </c>
      <c r="E245" s="20" t="s">
        <v>145</v>
      </c>
      <c r="F245" s="21" t="n">
        <v>7626</v>
      </c>
      <c r="G245" s="21" t="n">
        <v>50007523</v>
      </c>
      <c r="H245" s="21" t="s">
        <v>222</v>
      </c>
      <c r="I245" s="21" t="n">
        <v>8</v>
      </c>
      <c r="J245" s="47" t="n">
        <f aca="false">I245/6</f>
        <v>1.33333333333333</v>
      </c>
      <c r="K245" s="36" t="n">
        <v>0.8</v>
      </c>
      <c r="L245" s="37" t="s">
        <v>141</v>
      </c>
      <c r="M245" s="38" t="s">
        <v>285</v>
      </c>
      <c r="N245" s="20"/>
      <c r="O245" s="20"/>
      <c r="P245" s="22"/>
      <c r="Q245" s="21"/>
      <c r="R245" s="22"/>
    </row>
    <row r="246" customFormat="false" ht="13.8" hidden="false" customHeight="false" outlineLevel="0" collapsed="false">
      <c r="A246" s="79" t="n">
        <v>44124</v>
      </c>
      <c r="B246" s="79" t="n">
        <v>44124</v>
      </c>
      <c r="C246" s="20" t="s">
        <v>94</v>
      </c>
      <c r="D246" s="20" t="s">
        <v>95</v>
      </c>
      <c r="E246" s="20" t="s">
        <v>145</v>
      </c>
      <c r="F246" s="21" t="n">
        <v>7599</v>
      </c>
      <c r="G246" s="21" t="n">
        <v>50007553</v>
      </c>
      <c r="H246" s="21" t="s">
        <v>26</v>
      </c>
      <c r="I246" s="21" t="n">
        <v>1</v>
      </c>
      <c r="J246" s="47" t="n">
        <v>1</v>
      </c>
      <c r="K246" s="36" t="n">
        <v>0.1</v>
      </c>
      <c r="L246" s="24" t="n">
        <v>0.583333333333333</v>
      </c>
      <c r="M246" s="38" t="s">
        <v>312</v>
      </c>
      <c r="N246" s="20"/>
      <c r="O246" s="20"/>
      <c r="P246" s="22"/>
      <c r="Q246" s="21"/>
      <c r="R246" s="22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3.8" hidden="false" customHeight="false" outlineLevel="0" collapsed="false">
      <c r="A247" s="79" t="n">
        <v>44124</v>
      </c>
      <c r="B247" s="79" t="n">
        <v>44124</v>
      </c>
      <c r="C247" s="20" t="s">
        <v>104</v>
      </c>
      <c r="D247" s="27" t="s">
        <v>50</v>
      </c>
      <c r="E247" s="20" t="s">
        <v>51</v>
      </c>
      <c r="F247" s="21" t="n">
        <v>7498</v>
      </c>
      <c r="G247" s="21" t="n">
        <v>50007446</v>
      </c>
      <c r="H247" s="21" t="s">
        <v>118</v>
      </c>
      <c r="I247" s="21" t="n">
        <v>383</v>
      </c>
      <c r="J247" s="47" t="n">
        <f aca="false">I247/6</f>
        <v>63.8333333333333</v>
      </c>
      <c r="K247" s="36" t="n">
        <v>158960.25</v>
      </c>
      <c r="L247" s="24"/>
      <c r="M247" s="25"/>
      <c r="N247" s="20"/>
      <c r="O247" s="20"/>
      <c r="P247" s="22"/>
      <c r="Q247" s="21"/>
      <c r="R247" s="22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s="41" customFormat="true" ht="12.8" hidden="false" customHeight="false" outlineLevel="0" collapsed="false">
      <c r="A248" s="54" t="n">
        <v>44123</v>
      </c>
      <c r="B248" s="19" t="n">
        <v>44124</v>
      </c>
      <c r="C248" s="20" t="s">
        <v>56</v>
      </c>
      <c r="D248" s="20" t="s">
        <v>313</v>
      </c>
      <c r="E248" s="20" t="n">
        <v>3.5</v>
      </c>
      <c r="F248" s="21" t="n">
        <v>7433</v>
      </c>
      <c r="G248" s="21" t="n">
        <v>50007376</v>
      </c>
      <c r="H248" s="21" t="s">
        <v>314</v>
      </c>
      <c r="I248" s="21" t="n">
        <v>66</v>
      </c>
      <c r="J248" s="71" t="n">
        <f aca="false">I248/6</f>
        <v>11</v>
      </c>
      <c r="K248" s="43" t="n">
        <v>24524.1</v>
      </c>
      <c r="L248" s="37" t="s">
        <v>33</v>
      </c>
      <c r="M248" s="38" t="s">
        <v>315</v>
      </c>
      <c r="N248" s="20"/>
      <c r="O248" s="20"/>
      <c r="P248" s="22"/>
      <c r="Q248" s="21"/>
      <c r="R248" s="22"/>
    </row>
    <row r="249" customFormat="false" ht="13.8" hidden="false" customHeight="false" outlineLevel="0" collapsed="false">
      <c r="A249" s="54" t="n">
        <v>44123</v>
      </c>
      <c r="B249" s="19" t="n">
        <v>44124</v>
      </c>
      <c r="C249" s="20" t="s">
        <v>56</v>
      </c>
      <c r="D249" s="20" t="s">
        <v>313</v>
      </c>
      <c r="E249" s="20" t="n">
        <v>3.5</v>
      </c>
      <c r="F249" s="20" t="n">
        <v>7517</v>
      </c>
      <c r="G249" s="21" t="n">
        <v>50007517</v>
      </c>
      <c r="H249" s="21" t="s">
        <v>314</v>
      </c>
      <c r="I249" s="20" t="n">
        <v>27</v>
      </c>
      <c r="J249" s="71" t="n">
        <f aca="false">I249/6</f>
        <v>4.5</v>
      </c>
      <c r="K249" s="23" t="n">
        <v>10936.8</v>
      </c>
      <c r="L249" s="37" t="s">
        <v>33</v>
      </c>
      <c r="M249" s="38" t="s">
        <v>315</v>
      </c>
      <c r="N249" s="20"/>
      <c r="O249" s="20"/>
      <c r="P249" s="22"/>
      <c r="Q249" s="21"/>
      <c r="R249" s="22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3.8" hidden="false" customHeight="false" outlineLevel="0" collapsed="false">
      <c r="A250" s="54" t="n">
        <v>44123</v>
      </c>
      <c r="B250" s="19" t="n">
        <v>44124</v>
      </c>
      <c r="C250" s="20" t="s">
        <v>56</v>
      </c>
      <c r="D250" s="20" t="s">
        <v>313</v>
      </c>
      <c r="E250" s="20" t="n">
        <v>3.5</v>
      </c>
      <c r="F250" s="20" t="n">
        <v>7542</v>
      </c>
      <c r="G250" s="21" t="n">
        <v>50007518</v>
      </c>
      <c r="H250" s="21" t="s">
        <v>314</v>
      </c>
      <c r="I250" s="20" t="n">
        <v>345</v>
      </c>
      <c r="J250" s="71" t="n">
        <f aca="false">I250/6</f>
        <v>57.5</v>
      </c>
      <c r="K250" s="23" t="n">
        <v>24384.6</v>
      </c>
      <c r="L250" s="37" t="s">
        <v>33</v>
      </c>
      <c r="M250" s="38" t="s">
        <v>315</v>
      </c>
      <c r="N250" s="20"/>
      <c r="O250" s="20"/>
      <c r="P250" s="22"/>
      <c r="Q250" s="21"/>
      <c r="R250" s="22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3.8" hidden="false" customHeight="false" outlineLevel="0" collapsed="false">
      <c r="A251" s="54" t="n">
        <v>44123</v>
      </c>
      <c r="B251" s="19" t="n">
        <v>44124</v>
      </c>
      <c r="C251" s="20" t="s">
        <v>56</v>
      </c>
      <c r="D251" s="20" t="s">
        <v>313</v>
      </c>
      <c r="E251" s="20" t="n">
        <v>3.5</v>
      </c>
      <c r="F251" s="21" t="n">
        <v>7478</v>
      </c>
      <c r="G251" s="21" t="n">
        <v>50007438</v>
      </c>
      <c r="H251" s="21" t="s">
        <v>316</v>
      </c>
      <c r="I251" s="21" t="n">
        <v>3</v>
      </c>
      <c r="J251" s="71" t="n">
        <f aca="false">I251/6</f>
        <v>0.5</v>
      </c>
      <c r="K251" s="43" t="n">
        <v>0.3</v>
      </c>
      <c r="L251" s="37" t="s">
        <v>30</v>
      </c>
      <c r="M251" s="38" t="s">
        <v>317</v>
      </c>
      <c r="N251" s="20"/>
      <c r="O251" s="20"/>
      <c r="P251" s="22"/>
      <c r="Q251" s="21"/>
      <c r="R251" s="22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3.8" hidden="false" customHeight="false" outlineLevel="0" collapsed="false">
      <c r="A252" s="54" t="n">
        <v>44123</v>
      </c>
      <c r="B252" s="19" t="n">
        <v>44124</v>
      </c>
      <c r="C252" s="20" t="s">
        <v>56</v>
      </c>
      <c r="D252" s="20" t="s">
        <v>313</v>
      </c>
      <c r="E252" s="20" t="n">
        <v>3.5</v>
      </c>
      <c r="F252" s="20" t="n">
        <v>7388</v>
      </c>
      <c r="G252" s="21" t="n">
        <v>50007348</v>
      </c>
      <c r="H252" s="20" t="s">
        <v>318</v>
      </c>
      <c r="I252" s="20" t="n">
        <v>312</v>
      </c>
      <c r="J252" s="71" t="n">
        <f aca="false">I252/6</f>
        <v>52</v>
      </c>
      <c r="K252" s="23" t="n">
        <v>173214.36</v>
      </c>
      <c r="L252" s="24" t="n">
        <v>0.291666666666667</v>
      </c>
      <c r="M252" s="25" t="s">
        <v>319</v>
      </c>
      <c r="N252" s="20"/>
      <c r="O252" s="20"/>
      <c r="P252" s="22"/>
      <c r="Q252" s="21"/>
      <c r="R252" s="22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3.8" hidden="false" customHeight="false" outlineLevel="0" collapsed="false">
      <c r="A253" s="54" t="n">
        <v>44123</v>
      </c>
      <c r="B253" s="19" t="n">
        <v>44124</v>
      </c>
      <c r="C253" s="20" t="s">
        <v>56</v>
      </c>
      <c r="D253" s="20" t="s">
        <v>313</v>
      </c>
      <c r="E253" s="20" t="n">
        <v>3.5</v>
      </c>
      <c r="F253" s="20" t="n">
        <v>7502</v>
      </c>
      <c r="G253" s="21" t="n">
        <v>50007496</v>
      </c>
      <c r="H253" s="20" t="s">
        <v>318</v>
      </c>
      <c r="I253" s="20" t="n">
        <v>270</v>
      </c>
      <c r="J253" s="71" t="n">
        <f aca="false">I253/6</f>
        <v>45</v>
      </c>
      <c r="K253" s="23" t="n">
        <v>229594.68</v>
      </c>
      <c r="L253" s="24" t="n">
        <v>0.291666666666667</v>
      </c>
      <c r="M253" s="25" t="s">
        <v>319</v>
      </c>
      <c r="N253" s="20"/>
      <c r="O253" s="20"/>
      <c r="P253" s="22"/>
      <c r="Q253" s="21"/>
      <c r="R253" s="22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3.8" hidden="false" customHeight="false" outlineLevel="0" collapsed="false">
      <c r="A254" s="19" t="n">
        <v>44124</v>
      </c>
      <c r="B254" s="79" t="n">
        <v>44123</v>
      </c>
      <c r="C254" s="20" t="s">
        <v>20</v>
      </c>
      <c r="D254" s="20" t="s">
        <v>21</v>
      </c>
      <c r="E254" s="20" t="s">
        <v>22</v>
      </c>
      <c r="F254" s="21" t="s">
        <v>113</v>
      </c>
      <c r="G254" s="21" t="n">
        <v>7925</v>
      </c>
      <c r="H254" s="21" t="s">
        <v>114</v>
      </c>
      <c r="I254" s="21" t="n">
        <v>26</v>
      </c>
      <c r="J254" s="47" t="n">
        <f aca="false">I254/6</f>
        <v>4.33333333333333</v>
      </c>
      <c r="K254" s="36" t="s">
        <v>113</v>
      </c>
      <c r="L254" s="37" t="s">
        <v>122</v>
      </c>
      <c r="M254" s="38" t="s">
        <v>320</v>
      </c>
      <c r="N254" s="20"/>
      <c r="O254" s="20"/>
      <c r="P254" s="22"/>
      <c r="Q254" s="21"/>
      <c r="R254" s="22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3.8" hidden="false" customHeight="false" outlineLevel="0" collapsed="false">
      <c r="A255" s="19" t="n">
        <v>44124</v>
      </c>
      <c r="B255" s="79" t="n">
        <v>44123</v>
      </c>
      <c r="C255" s="20" t="s">
        <v>20</v>
      </c>
      <c r="D255" s="20" t="s">
        <v>21</v>
      </c>
      <c r="E255" s="20" t="s">
        <v>22</v>
      </c>
      <c r="F255" s="21" t="s">
        <v>113</v>
      </c>
      <c r="G255" s="21" t="n">
        <v>7926</v>
      </c>
      <c r="H255" s="21" t="s">
        <v>216</v>
      </c>
      <c r="I255" s="21" t="n">
        <v>21</v>
      </c>
      <c r="J255" s="47" t="n">
        <f aca="false">I255/6</f>
        <v>3.5</v>
      </c>
      <c r="K255" s="36" t="s">
        <v>113</v>
      </c>
      <c r="L255" s="37" t="s">
        <v>122</v>
      </c>
      <c r="M255" s="38" t="s">
        <v>321</v>
      </c>
      <c r="N255" s="20"/>
      <c r="O255" s="20"/>
      <c r="P255" s="22"/>
      <c r="Q255" s="21"/>
      <c r="R255" s="22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3.8" hidden="false" customHeight="false" outlineLevel="0" collapsed="false">
      <c r="A256" s="19" t="n">
        <v>44124</v>
      </c>
      <c r="B256" s="79" t="n">
        <v>44123</v>
      </c>
      <c r="C256" s="20" t="s">
        <v>20</v>
      </c>
      <c r="D256" s="20" t="s">
        <v>21</v>
      </c>
      <c r="E256" s="20" t="s">
        <v>22</v>
      </c>
      <c r="F256" s="21" t="s">
        <v>113</v>
      </c>
      <c r="G256" s="21" t="n">
        <v>7930</v>
      </c>
      <c r="H256" s="21" t="s">
        <v>114</v>
      </c>
      <c r="I256" s="21" t="n">
        <v>8</v>
      </c>
      <c r="J256" s="47" t="n">
        <f aca="false">I256/6</f>
        <v>1.33333333333333</v>
      </c>
      <c r="K256" s="36" t="s">
        <v>113</v>
      </c>
      <c r="L256" s="37" t="s">
        <v>122</v>
      </c>
      <c r="M256" s="38" t="s">
        <v>322</v>
      </c>
      <c r="N256" s="20"/>
      <c r="O256" s="20"/>
      <c r="P256" s="22"/>
      <c r="Q256" s="21"/>
      <c r="R256" s="22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s="41" customFormat="true" ht="12.8" hidden="false" customHeight="false" outlineLevel="0" collapsed="false">
      <c r="A257" s="19" t="n">
        <v>44124</v>
      </c>
      <c r="B257" s="19" t="n">
        <v>44124</v>
      </c>
      <c r="C257" s="20" t="s">
        <v>20</v>
      </c>
      <c r="D257" s="20" t="s">
        <v>21</v>
      </c>
      <c r="E257" s="20" t="s">
        <v>22</v>
      </c>
      <c r="F257" s="21" t="n">
        <v>7511</v>
      </c>
      <c r="G257" s="21" t="n">
        <v>50007450</v>
      </c>
      <c r="H257" s="21" t="s">
        <v>26</v>
      </c>
      <c r="I257" s="21" t="n">
        <v>12</v>
      </c>
      <c r="J257" s="47" t="n">
        <f aca="false">I257/6</f>
        <v>2</v>
      </c>
      <c r="K257" s="36" t="n">
        <v>1.2</v>
      </c>
      <c r="L257" s="37" t="s">
        <v>323</v>
      </c>
      <c r="M257" s="38" t="s">
        <v>324</v>
      </c>
      <c r="N257" s="20"/>
      <c r="O257" s="20"/>
      <c r="P257" s="22"/>
      <c r="Q257" s="21"/>
      <c r="R257" s="22"/>
    </row>
    <row r="258" s="41" customFormat="true" ht="12.8" hidden="false" customHeight="false" outlineLevel="0" collapsed="false">
      <c r="A258" s="19" t="n">
        <v>44124</v>
      </c>
      <c r="B258" s="19" t="n">
        <v>44124</v>
      </c>
      <c r="C258" s="20" t="s">
        <v>20</v>
      </c>
      <c r="D258" s="20" t="s">
        <v>21</v>
      </c>
      <c r="E258" s="20" t="s">
        <v>22</v>
      </c>
      <c r="F258" s="21" t="n">
        <v>7512</v>
      </c>
      <c r="G258" s="21" t="n">
        <v>50007451</v>
      </c>
      <c r="H258" s="21" t="s">
        <v>26</v>
      </c>
      <c r="I258" s="21" t="n">
        <v>8</v>
      </c>
      <c r="J258" s="47" t="n">
        <f aca="false">I258/6</f>
        <v>1.33333333333333</v>
      </c>
      <c r="K258" s="36" t="n">
        <v>0.8</v>
      </c>
      <c r="L258" s="37" t="s">
        <v>323</v>
      </c>
      <c r="M258" s="38" t="s">
        <v>324</v>
      </c>
      <c r="N258" s="20"/>
      <c r="O258" s="20"/>
      <c r="P258" s="22"/>
      <c r="Q258" s="21"/>
      <c r="R258" s="22"/>
    </row>
    <row r="259" s="41" customFormat="true" ht="12.8" hidden="false" customHeight="false" outlineLevel="0" collapsed="false">
      <c r="A259" s="19" t="n">
        <v>44124</v>
      </c>
      <c r="B259" s="19" t="n">
        <v>44124</v>
      </c>
      <c r="C259" s="20" t="s">
        <v>20</v>
      </c>
      <c r="D259" s="20" t="s">
        <v>21</v>
      </c>
      <c r="E259" s="20" t="s">
        <v>22</v>
      </c>
      <c r="F259" s="21" t="n">
        <v>7580</v>
      </c>
      <c r="G259" s="21" t="n">
        <v>50007483</v>
      </c>
      <c r="H259" s="21" t="s">
        <v>325</v>
      </c>
      <c r="I259" s="21" t="n">
        <v>15</v>
      </c>
      <c r="J259" s="47" t="n">
        <f aca="false">I259/6</f>
        <v>2.5</v>
      </c>
      <c r="K259" s="36" t="n">
        <v>1.5</v>
      </c>
      <c r="L259" s="37" t="s">
        <v>323</v>
      </c>
      <c r="M259" s="38" t="s">
        <v>326</v>
      </c>
      <c r="N259" s="20"/>
      <c r="O259" s="20"/>
      <c r="P259" s="22"/>
      <c r="Q259" s="21"/>
      <c r="R259" s="22"/>
    </row>
    <row r="260" s="41" customFormat="true" ht="12.8" hidden="false" customHeight="false" outlineLevel="0" collapsed="false">
      <c r="A260" s="19" t="n">
        <v>44124</v>
      </c>
      <c r="B260" s="19" t="n">
        <v>44124</v>
      </c>
      <c r="C260" s="20" t="s">
        <v>20</v>
      </c>
      <c r="D260" s="20" t="s">
        <v>21</v>
      </c>
      <c r="E260" s="20" t="s">
        <v>22</v>
      </c>
      <c r="F260" s="21" t="n">
        <v>7579</v>
      </c>
      <c r="G260" s="21" t="n">
        <v>50007486</v>
      </c>
      <c r="H260" s="21" t="s">
        <v>327</v>
      </c>
      <c r="I260" s="21" t="n">
        <v>7</v>
      </c>
      <c r="J260" s="47" t="n">
        <f aca="false">I260/6</f>
        <v>1.16666666666667</v>
      </c>
      <c r="K260" s="36" t="n">
        <v>0.7</v>
      </c>
      <c r="L260" s="37" t="s">
        <v>27</v>
      </c>
      <c r="M260" s="38" t="s">
        <v>328</v>
      </c>
      <c r="N260" s="20"/>
      <c r="O260" s="20"/>
      <c r="P260" s="22"/>
      <c r="Q260" s="21"/>
      <c r="R260" s="22"/>
    </row>
    <row r="261" s="41" customFormat="true" ht="12.8" hidden="false" customHeight="false" outlineLevel="0" collapsed="false">
      <c r="A261" s="19" t="n">
        <v>44124</v>
      </c>
      <c r="B261" s="19" t="n">
        <v>44124</v>
      </c>
      <c r="C261" s="20" t="s">
        <v>20</v>
      </c>
      <c r="D261" s="20" t="s">
        <v>21</v>
      </c>
      <c r="E261" s="20" t="s">
        <v>22</v>
      </c>
      <c r="F261" s="21" t="n">
        <v>7553</v>
      </c>
      <c r="G261" s="21" t="n">
        <v>50007488</v>
      </c>
      <c r="H261" s="21" t="s">
        <v>198</v>
      </c>
      <c r="I261" s="21" t="n">
        <v>30</v>
      </c>
      <c r="J261" s="47" t="n">
        <f aca="false">I261/6</f>
        <v>5</v>
      </c>
      <c r="K261" s="36" t="n">
        <v>3</v>
      </c>
      <c r="L261" s="37" t="s">
        <v>122</v>
      </c>
      <c r="M261" s="38" t="s">
        <v>199</v>
      </c>
      <c r="N261" s="20"/>
      <c r="O261" s="20"/>
      <c r="P261" s="22"/>
      <c r="Q261" s="21"/>
      <c r="R261" s="22"/>
    </row>
    <row r="262" s="41" customFormat="true" ht="12.8" hidden="false" customHeight="false" outlineLevel="0" collapsed="false">
      <c r="A262" s="19" t="n">
        <v>44124</v>
      </c>
      <c r="B262" s="19" t="n">
        <v>44124</v>
      </c>
      <c r="C262" s="20" t="s">
        <v>20</v>
      </c>
      <c r="D262" s="20" t="s">
        <v>21</v>
      </c>
      <c r="E262" s="20" t="s">
        <v>22</v>
      </c>
      <c r="F262" s="21" t="n">
        <v>7558</v>
      </c>
      <c r="G262" s="21" t="n">
        <v>50007489</v>
      </c>
      <c r="H262" s="21" t="s">
        <v>200</v>
      </c>
      <c r="I262" s="21" t="n">
        <v>9</v>
      </c>
      <c r="J262" s="47" t="n">
        <f aca="false">I262/6</f>
        <v>1.5</v>
      </c>
      <c r="K262" s="36" t="n">
        <v>0.9</v>
      </c>
      <c r="L262" s="37" t="s">
        <v>27</v>
      </c>
      <c r="M262" s="38" t="s">
        <v>329</v>
      </c>
      <c r="N262" s="20"/>
      <c r="O262" s="20"/>
      <c r="P262" s="22"/>
      <c r="Q262" s="21"/>
      <c r="R262" s="22"/>
    </row>
    <row r="263" s="41" customFormat="true" ht="12.8" hidden="false" customHeight="false" outlineLevel="0" collapsed="false">
      <c r="A263" s="19" t="n">
        <v>44124</v>
      </c>
      <c r="B263" s="19" t="n">
        <v>44124</v>
      </c>
      <c r="C263" s="20" t="s">
        <v>20</v>
      </c>
      <c r="D263" s="20" t="s">
        <v>21</v>
      </c>
      <c r="E263" s="20" t="s">
        <v>22</v>
      </c>
      <c r="F263" s="21" t="n">
        <v>7556</v>
      </c>
      <c r="G263" s="21" t="n">
        <v>50007492</v>
      </c>
      <c r="H263" s="21" t="s">
        <v>330</v>
      </c>
      <c r="I263" s="21" t="n">
        <v>3</v>
      </c>
      <c r="J263" s="47" t="n">
        <f aca="false">I263/6</f>
        <v>0.5</v>
      </c>
      <c r="K263" s="36" t="n">
        <v>0.3</v>
      </c>
      <c r="L263" s="37" t="s">
        <v>27</v>
      </c>
      <c r="M263" s="38" t="s">
        <v>331</v>
      </c>
      <c r="N263" s="20"/>
      <c r="O263" s="20"/>
      <c r="P263" s="22"/>
      <c r="Q263" s="21"/>
      <c r="R263" s="22"/>
    </row>
    <row r="264" s="41" customFormat="true" ht="12.8" hidden="false" customHeight="false" outlineLevel="0" collapsed="false">
      <c r="A264" s="19" t="n">
        <v>44124</v>
      </c>
      <c r="B264" s="19" t="n">
        <v>44124</v>
      </c>
      <c r="C264" s="20" t="s">
        <v>20</v>
      </c>
      <c r="D264" s="20" t="s">
        <v>21</v>
      </c>
      <c r="E264" s="20" t="s">
        <v>22</v>
      </c>
      <c r="F264" s="21" t="n">
        <v>7523</v>
      </c>
      <c r="G264" s="21" t="n">
        <v>50007500</v>
      </c>
      <c r="H264" s="21" t="s">
        <v>270</v>
      </c>
      <c r="I264" s="21" t="n">
        <v>32</v>
      </c>
      <c r="J264" s="47" t="n">
        <f aca="false">I264/6</f>
        <v>5.33333333333333</v>
      </c>
      <c r="K264" s="36" t="n">
        <v>3.2</v>
      </c>
      <c r="L264" s="37" t="s">
        <v>27</v>
      </c>
      <c r="M264" s="38" t="s">
        <v>332</v>
      </c>
      <c r="N264" s="20"/>
      <c r="O264" s="20"/>
      <c r="P264" s="22"/>
      <c r="Q264" s="21"/>
      <c r="R264" s="22"/>
    </row>
    <row r="265" customFormat="false" ht="13.8" hidden="false" customHeight="false" outlineLevel="0" collapsed="false">
      <c r="A265" s="19" t="n">
        <v>44124</v>
      </c>
      <c r="B265" s="19" t="n">
        <v>44124</v>
      </c>
      <c r="C265" s="20" t="s">
        <v>20</v>
      </c>
      <c r="D265" s="20" t="s">
        <v>21</v>
      </c>
      <c r="E265" s="20" t="s">
        <v>22</v>
      </c>
      <c r="F265" s="21" t="n">
        <v>7510</v>
      </c>
      <c r="G265" s="21" t="n">
        <v>50007501</v>
      </c>
      <c r="H265" s="21" t="s">
        <v>26</v>
      </c>
      <c r="I265" s="21" t="n">
        <v>4</v>
      </c>
      <c r="J265" s="47" t="n">
        <f aca="false">I265/6</f>
        <v>0.666666666666667</v>
      </c>
      <c r="K265" s="36" t="n">
        <v>0.4</v>
      </c>
      <c r="L265" s="37" t="s">
        <v>323</v>
      </c>
      <c r="M265" s="38" t="s">
        <v>324</v>
      </c>
      <c r="N265" s="20"/>
      <c r="O265" s="20"/>
      <c r="P265" s="22"/>
      <c r="Q265" s="21"/>
      <c r="R265" s="22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s="41" customFormat="true" ht="12.8" hidden="false" customHeight="false" outlineLevel="0" collapsed="false">
      <c r="A266" s="19" t="n">
        <v>44124</v>
      </c>
      <c r="B266" s="19" t="n">
        <v>44124</v>
      </c>
      <c r="C266" s="20" t="s">
        <v>20</v>
      </c>
      <c r="D266" s="20" t="s">
        <v>21</v>
      </c>
      <c r="E266" s="20" t="s">
        <v>22</v>
      </c>
      <c r="F266" s="21" t="n">
        <v>7538</v>
      </c>
      <c r="G266" s="21" t="n">
        <v>50007516</v>
      </c>
      <c r="H266" s="21" t="s">
        <v>333</v>
      </c>
      <c r="I266" s="21" t="n">
        <v>9</v>
      </c>
      <c r="J266" s="47" t="n">
        <f aca="false">I266/6</f>
        <v>1.5</v>
      </c>
      <c r="K266" s="36" t="n">
        <v>0.9</v>
      </c>
      <c r="L266" s="37"/>
      <c r="M266" s="38" t="s">
        <v>334</v>
      </c>
      <c r="N266" s="20"/>
      <c r="O266" s="20"/>
      <c r="P266" s="22"/>
      <c r="Q266" s="21"/>
      <c r="R266" s="22"/>
    </row>
    <row r="267" customFormat="false" ht="13.8" hidden="false" customHeight="false" outlineLevel="0" collapsed="false">
      <c r="A267" s="19" t="n">
        <v>44124</v>
      </c>
      <c r="B267" s="19" t="n">
        <v>44124</v>
      </c>
      <c r="C267" s="20" t="s">
        <v>20</v>
      </c>
      <c r="D267" s="20" t="s">
        <v>21</v>
      </c>
      <c r="E267" s="20" t="s">
        <v>22</v>
      </c>
      <c r="F267" s="21" t="n">
        <v>7600</v>
      </c>
      <c r="G267" s="21" t="n">
        <v>50007520</v>
      </c>
      <c r="H267" s="21" t="s">
        <v>325</v>
      </c>
      <c r="I267" s="21" t="n">
        <v>2</v>
      </c>
      <c r="J267" s="47" t="n">
        <v>1</v>
      </c>
      <c r="K267" s="36" t="n">
        <v>0.2</v>
      </c>
      <c r="L267" s="37" t="s">
        <v>323</v>
      </c>
      <c r="M267" s="38" t="s">
        <v>326</v>
      </c>
      <c r="N267" s="20"/>
      <c r="O267" s="20"/>
      <c r="P267" s="22"/>
      <c r="Q267" s="21"/>
      <c r="R267" s="22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s="41" customFormat="true" ht="12.8" hidden="false" customHeight="false" outlineLevel="0" collapsed="false">
      <c r="A268" s="19" t="n">
        <v>44124</v>
      </c>
      <c r="B268" s="19" t="n">
        <v>44124</v>
      </c>
      <c r="C268" s="20" t="s">
        <v>20</v>
      </c>
      <c r="D268" s="20" t="s">
        <v>21</v>
      </c>
      <c r="E268" s="20" t="s">
        <v>22</v>
      </c>
      <c r="F268" s="21" t="n">
        <v>7601</v>
      </c>
      <c r="G268" s="21" t="n">
        <v>50007522</v>
      </c>
      <c r="H268" s="21" t="s">
        <v>335</v>
      </c>
      <c r="I268" s="21" t="n">
        <v>20</v>
      </c>
      <c r="J268" s="47" t="n">
        <f aca="false">I268/6</f>
        <v>3.33333333333333</v>
      </c>
      <c r="K268" s="36" t="n">
        <v>2</v>
      </c>
      <c r="L268" s="37" t="s">
        <v>323</v>
      </c>
      <c r="M268" s="38" t="s">
        <v>336</v>
      </c>
      <c r="N268" s="20"/>
      <c r="O268" s="20"/>
      <c r="P268" s="22"/>
      <c r="Q268" s="21"/>
      <c r="R268" s="22"/>
    </row>
    <row r="269" s="41" customFormat="true" ht="12.8" hidden="false" customHeight="false" outlineLevel="0" collapsed="false">
      <c r="A269" s="19" t="n">
        <v>44124</v>
      </c>
      <c r="B269" s="19" t="n">
        <v>44124</v>
      </c>
      <c r="C269" s="20" t="s">
        <v>20</v>
      </c>
      <c r="D269" s="20" t="s">
        <v>21</v>
      </c>
      <c r="E269" s="20" t="s">
        <v>22</v>
      </c>
      <c r="F269" s="21" t="n">
        <v>7605</v>
      </c>
      <c r="G269" s="21" t="n">
        <v>50007542</v>
      </c>
      <c r="H269" s="21" t="s">
        <v>111</v>
      </c>
      <c r="I269" s="21" t="n">
        <v>11</v>
      </c>
      <c r="J269" s="47" t="n">
        <f aca="false">I269/6</f>
        <v>1.83333333333333</v>
      </c>
      <c r="K269" s="36" t="n">
        <v>1.1</v>
      </c>
      <c r="L269" s="37" t="s">
        <v>122</v>
      </c>
      <c r="M269" s="38" t="s">
        <v>337</v>
      </c>
      <c r="N269" s="20"/>
      <c r="O269" s="20"/>
      <c r="P269" s="22"/>
      <c r="Q269" s="21"/>
      <c r="R269" s="22"/>
    </row>
    <row r="270" s="41" customFormat="true" ht="12.8" hidden="false" customHeight="false" outlineLevel="0" collapsed="false">
      <c r="A270" s="19" t="n">
        <v>44124</v>
      </c>
      <c r="B270" s="19" t="n">
        <v>44124</v>
      </c>
      <c r="C270" s="20" t="s">
        <v>20</v>
      </c>
      <c r="D270" s="20" t="s">
        <v>21</v>
      </c>
      <c r="E270" s="20" t="s">
        <v>22</v>
      </c>
      <c r="F270" s="21" t="n">
        <v>7587</v>
      </c>
      <c r="G270" s="21" t="n">
        <v>50007543</v>
      </c>
      <c r="H270" s="21" t="s">
        <v>338</v>
      </c>
      <c r="I270" s="21" t="n">
        <v>26</v>
      </c>
      <c r="J270" s="47" t="n">
        <f aca="false">I270/6</f>
        <v>4.33333333333333</v>
      </c>
      <c r="K270" s="36" t="n">
        <v>2.6</v>
      </c>
      <c r="L270" s="37"/>
      <c r="M270" s="38" t="s">
        <v>339</v>
      </c>
      <c r="N270" s="20"/>
      <c r="O270" s="20"/>
      <c r="P270" s="22"/>
      <c r="Q270" s="21"/>
      <c r="R270" s="22"/>
    </row>
    <row r="271" s="41" customFormat="true" ht="12.8" hidden="false" customHeight="false" outlineLevel="0" collapsed="false">
      <c r="A271" s="19" t="n">
        <v>44124</v>
      </c>
      <c r="B271" s="19" t="n">
        <v>44124</v>
      </c>
      <c r="C271" s="20" t="s">
        <v>20</v>
      </c>
      <c r="D271" s="20" t="s">
        <v>21</v>
      </c>
      <c r="E271" s="20" t="s">
        <v>22</v>
      </c>
      <c r="F271" s="21" t="n">
        <v>7614</v>
      </c>
      <c r="G271" s="21" t="n">
        <v>50007545</v>
      </c>
      <c r="H271" s="21" t="s">
        <v>340</v>
      </c>
      <c r="I271" s="21" t="n">
        <v>13</v>
      </c>
      <c r="J271" s="47" t="n">
        <f aca="false">I271/6</f>
        <v>2.16666666666667</v>
      </c>
      <c r="K271" s="36" t="n">
        <v>1.3</v>
      </c>
      <c r="L271" s="37"/>
      <c r="M271" s="38" t="s">
        <v>341</v>
      </c>
      <c r="N271" s="20"/>
      <c r="O271" s="20"/>
      <c r="P271" s="22"/>
      <c r="Q271" s="21"/>
      <c r="R271" s="22"/>
    </row>
    <row r="272" s="41" customFormat="true" ht="12.8" hidden="false" customHeight="false" outlineLevel="0" collapsed="false">
      <c r="A272" s="19" t="n">
        <v>44124</v>
      </c>
      <c r="B272" s="19" t="n">
        <v>44124</v>
      </c>
      <c r="C272" s="20" t="s">
        <v>20</v>
      </c>
      <c r="D272" s="20" t="s">
        <v>21</v>
      </c>
      <c r="E272" s="20" t="s">
        <v>22</v>
      </c>
      <c r="F272" s="21" t="n">
        <v>7627</v>
      </c>
      <c r="G272" s="21" t="n">
        <v>50007546</v>
      </c>
      <c r="H272" s="21" t="s">
        <v>84</v>
      </c>
      <c r="I272" s="21" t="n">
        <v>30</v>
      </c>
      <c r="J272" s="47" t="n">
        <f aca="false">I272/6</f>
        <v>5</v>
      </c>
      <c r="K272" s="36" t="n">
        <v>3</v>
      </c>
      <c r="L272" s="37" t="s">
        <v>82</v>
      </c>
      <c r="M272" s="38" t="s">
        <v>342</v>
      </c>
      <c r="N272" s="20"/>
      <c r="O272" s="20"/>
      <c r="P272" s="22"/>
      <c r="Q272" s="21"/>
      <c r="R272" s="22"/>
    </row>
    <row r="273" s="41" customFormat="true" ht="12.8" hidden="false" customHeight="false" outlineLevel="0" collapsed="false">
      <c r="A273" s="19" t="n">
        <v>44124</v>
      </c>
      <c r="B273" s="19" t="n">
        <v>44124</v>
      </c>
      <c r="C273" s="20" t="s">
        <v>20</v>
      </c>
      <c r="D273" s="20" t="s">
        <v>21</v>
      </c>
      <c r="E273" s="20" t="s">
        <v>22</v>
      </c>
      <c r="F273" s="21" t="n">
        <v>7623</v>
      </c>
      <c r="G273" s="21" t="n">
        <v>50007549</v>
      </c>
      <c r="H273" s="21" t="s">
        <v>343</v>
      </c>
      <c r="I273" s="21" t="n">
        <v>20</v>
      </c>
      <c r="J273" s="47" t="n">
        <f aca="false">I273/6</f>
        <v>3.33333333333333</v>
      </c>
      <c r="K273" s="36" t="n">
        <v>2</v>
      </c>
      <c r="L273" s="37" t="s">
        <v>82</v>
      </c>
      <c r="M273" s="38" t="s">
        <v>344</v>
      </c>
      <c r="N273" s="20"/>
      <c r="O273" s="20"/>
      <c r="P273" s="22"/>
      <c r="Q273" s="21"/>
      <c r="R273" s="22"/>
    </row>
    <row r="274" customFormat="false" ht="13.8" hidden="false" customHeight="false" outlineLevel="0" collapsed="false">
      <c r="A274" s="19" t="n">
        <v>44124</v>
      </c>
      <c r="B274" s="19" t="n">
        <v>44124</v>
      </c>
      <c r="C274" s="20" t="s">
        <v>20</v>
      </c>
      <c r="D274" s="20" t="s">
        <v>21</v>
      </c>
      <c r="E274" s="20" t="s">
        <v>22</v>
      </c>
      <c r="F274" s="21" t="n">
        <v>7598</v>
      </c>
      <c r="G274" s="56" t="n">
        <v>50007552</v>
      </c>
      <c r="H274" s="21" t="s">
        <v>26</v>
      </c>
      <c r="I274" s="21" t="n">
        <v>10</v>
      </c>
      <c r="J274" s="47" t="n">
        <f aca="false">I274/6</f>
        <v>1.66666666666667</v>
      </c>
      <c r="K274" s="36" t="n">
        <v>1</v>
      </c>
      <c r="L274" s="37" t="s">
        <v>323</v>
      </c>
      <c r="M274" s="38" t="s">
        <v>345</v>
      </c>
      <c r="N274" s="20"/>
      <c r="O274" s="20"/>
      <c r="P274" s="22"/>
      <c r="Q274" s="21"/>
      <c r="R274" s="22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3.8" hidden="false" customHeight="false" outlineLevel="0" collapsed="false">
      <c r="A275" s="19" t="n">
        <v>44124</v>
      </c>
      <c r="B275" s="19" t="n">
        <v>44124</v>
      </c>
      <c r="C275" s="20" t="s">
        <v>20</v>
      </c>
      <c r="D275" s="20" t="s">
        <v>21</v>
      </c>
      <c r="E275" s="20" t="s">
        <v>22</v>
      </c>
      <c r="F275" s="21" t="n">
        <v>7612</v>
      </c>
      <c r="G275" s="21" t="n">
        <v>50007563</v>
      </c>
      <c r="H275" s="21" t="s">
        <v>286</v>
      </c>
      <c r="I275" s="21" t="n">
        <v>48</v>
      </c>
      <c r="J275" s="47" t="n">
        <f aca="false">I275/6</f>
        <v>8</v>
      </c>
      <c r="K275" s="36" t="n">
        <v>4.8</v>
      </c>
      <c r="L275" s="37"/>
      <c r="M275" s="38" t="s">
        <v>287</v>
      </c>
      <c r="N275" s="20"/>
      <c r="O275" s="20"/>
      <c r="P275" s="22"/>
      <c r="Q275" s="21"/>
      <c r="R275" s="22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3.8" hidden="false" customHeight="false" outlineLevel="0" collapsed="false">
      <c r="A276" s="34" t="n">
        <v>44124</v>
      </c>
      <c r="B276" s="34" t="n">
        <v>44125</v>
      </c>
      <c r="C276" s="53" t="s">
        <v>49</v>
      </c>
      <c r="D276" s="27" t="s">
        <v>36</v>
      </c>
      <c r="E276" s="27" t="s">
        <v>37</v>
      </c>
      <c r="F276" s="21" t="n">
        <v>7693</v>
      </c>
      <c r="G276" s="21" t="n">
        <v>50007651</v>
      </c>
      <c r="H276" s="28" t="s">
        <v>346</v>
      </c>
      <c r="I276" s="28" t="n">
        <v>180</v>
      </c>
      <c r="J276" s="71" t="n">
        <v>16</v>
      </c>
      <c r="K276" s="40" t="n">
        <v>97990.38</v>
      </c>
      <c r="L276" s="64" t="n">
        <v>0.333333333333333</v>
      </c>
      <c r="M276" s="32" t="s">
        <v>100</v>
      </c>
      <c r="N276" s="27"/>
      <c r="O276" s="27"/>
      <c r="P276" s="29"/>
      <c r="Q276" s="28"/>
      <c r="R276" s="29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3.8" hidden="false" customHeight="false" outlineLevel="0" collapsed="false">
      <c r="A277" s="34" t="n">
        <v>44124</v>
      </c>
      <c r="B277" s="34" t="n">
        <v>44125</v>
      </c>
      <c r="C277" s="53" t="s">
        <v>49</v>
      </c>
      <c r="D277" s="27" t="s">
        <v>36</v>
      </c>
      <c r="E277" s="27" t="s">
        <v>37</v>
      </c>
      <c r="F277" s="21" t="n">
        <v>7694</v>
      </c>
      <c r="G277" s="21" t="n">
        <v>50007652</v>
      </c>
      <c r="H277" s="28" t="s">
        <v>346</v>
      </c>
      <c r="I277" s="28" t="n">
        <v>36</v>
      </c>
      <c r="J277" s="71" t="n">
        <v>3</v>
      </c>
      <c r="K277" s="40" t="n">
        <v>18603.72</v>
      </c>
      <c r="L277" s="64" t="n">
        <v>0.333333333333333</v>
      </c>
      <c r="M277" s="32" t="s">
        <v>100</v>
      </c>
      <c r="N277" s="27"/>
      <c r="O277" s="27"/>
      <c r="P277" s="29"/>
      <c r="Q277" s="28"/>
      <c r="R277" s="29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3.8" hidden="false" customHeight="false" outlineLevel="0" collapsed="false">
      <c r="A278" s="34" t="n">
        <v>44124</v>
      </c>
      <c r="B278" s="34" t="n">
        <v>44125</v>
      </c>
      <c r="C278" s="53" t="s">
        <v>49</v>
      </c>
      <c r="D278" s="27" t="s">
        <v>36</v>
      </c>
      <c r="E278" s="27" t="s">
        <v>37</v>
      </c>
      <c r="F278" s="21" t="n">
        <v>7697</v>
      </c>
      <c r="G278" s="21" t="n">
        <v>50007654</v>
      </c>
      <c r="H278" s="28" t="s">
        <v>346</v>
      </c>
      <c r="I278" s="28" t="n">
        <v>18</v>
      </c>
      <c r="J278" s="71" t="n">
        <v>2</v>
      </c>
      <c r="K278" s="40" t="n">
        <v>10897.74</v>
      </c>
      <c r="L278" s="64" t="n">
        <v>0.333333333333333</v>
      </c>
      <c r="M278" s="32" t="s">
        <v>100</v>
      </c>
      <c r="N278" s="27"/>
      <c r="O278" s="27"/>
      <c r="P278" s="29"/>
      <c r="Q278" s="28"/>
      <c r="R278" s="29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3.8" hidden="false" customHeight="false" outlineLevel="0" collapsed="false">
      <c r="A279" s="34" t="n">
        <v>44124</v>
      </c>
      <c r="B279" s="34" t="n">
        <v>44125</v>
      </c>
      <c r="C279" s="53" t="s">
        <v>49</v>
      </c>
      <c r="D279" s="27" t="s">
        <v>36</v>
      </c>
      <c r="E279" s="27" t="s">
        <v>37</v>
      </c>
      <c r="F279" s="21" t="n">
        <v>7699</v>
      </c>
      <c r="G279" s="21" t="n">
        <v>50007655</v>
      </c>
      <c r="H279" s="28" t="s">
        <v>346</v>
      </c>
      <c r="I279" s="28" t="n">
        <v>192</v>
      </c>
      <c r="J279" s="71" t="n">
        <v>17</v>
      </c>
      <c r="K279" s="40" t="n">
        <v>105116.04</v>
      </c>
      <c r="L279" s="64" t="n">
        <v>0.333333333333333</v>
      </c>
      <c r="M279" s="32" t="s">
        <v>100</v>
      </c>
      <c r="N279" s="27"/>
      <c r="O279" s="27"/>
      <c r="P279" s="29"/>
      <c r="Q279" s="28"/>
      <c r="R279" s="29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3.8" hidden="false" customHeight="false" outlineLevel="0" collapsed="false">
      <c r="A280" s="34" t="n">
        <v>44124</v>
      </c>
      <c r="B280" s="34" t="n">
        <v>44125</v>
      </c>
      <c r="C280" s="53" t="s">
        <v>49</v>
      </c>
      <c r="D280" s="27" t="s">
        <v>36</v>
      </c>
      <c r="E280" s="27" t="s">
        <v>37</v>
      </c>
      <c r="F280" s="21" t="n">
        <v>7701</v>
      </c>
      <c r="G280" s="21" t="n">
        <v>50007656</v>
      </c>
      <c r="H280" s="28" t="s">
        <v>346</v>
      </c>
      <c r="I280" s="28" t="n">
        <v>6</v>
      </c>
      <c r="J280" s="71" t="n">
        <v>1</v>
      </c>
      <c r="K280" s="40" t="n">
        <v>2505.42</v>
      </c>
      <c r="L280" s="64" t="n">
        <v>0.333333333333333</v>
      </c>
      <c r="M280" s="32" t="s">
        <v>100</v>
      </c>
      <c r="N280" s="27"/>
      <c r="O280" s="27"/>
      <c r="P280" s="29"/>
      <c r="Q280" s="28"/>
      <c r="R280" s="29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3.8" hidden="false" customHeight="false" outlineLevel="0" collapsed="false">
      <c r="A281" s="34" t="n">
        <v>44124</v>
      </c>
      <c r="B281" s="34" t="n">
        <v>44125</v>
      </c>
      <c r="C281" s="53" t="s">
        <v>49</v>
      </c>
      <c r="D281" s="27" t="s">
        <v>36</v>
      </c>
      <c r="E281" s="27" t="s">
        <v>37</v>
      </c>
      <c r="F281" s="21" t="n">
        <v>7703</v>
      </c>
      <c r="G281" s="21" t="n">
        <v>50007657</v>
      </c>
      <c r="H281" s="28" t="s">
        <v>346</v>
      </c>
      <c r="I281" s="28" t="n">
        <v>36</v>
      </c>
      <c r="J281" s="71" t="n">
        <v>3</v>
      </c>
      <c r="K281" s="40" t="n">
        <v>18603.72</v>
      </c>
      <c r="L281" s="64" t="n">
        <v>0.333333333333333</v>
      </c>
      <c r="M281" s="32" t="s">
        <v>100</v>
      </c>
      <c r="N281" s="27"/>
      <c r="O281" s="27"/>
      <c r="P281" s="29"/>
      <c r="Q281" s="28"/>
      <c r="R281" s="29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3.8" hidden="false" customHeight="false" outlineLevel="0" collapsed="false">
      <c r="A282" s="34" t="n">
        <v>44124</v>
      </c>
      <c r="B282" s="34" t="n">
        <v>44125</v>
      </c>
      <c r="C282" s="53" t="s">
        <v>49</v>
      </c>
      <c r="D282" s="27" t="s">
        <v>36</v>
      </c>
      <c r="E282" s="27" t="s">
        <v>37</v>
      </c>
      <c r="F282" s="21" t="n">
        <v>7708</v>
      </c>
      <c r="G282" s="21" t="n">
        <v>50007659</v>
      </c>
      <c r="H282" s="28" t="s">
        <v>346</v>
      </c>
      <c r="I282" s="28" t="n">
        <v>24</v>
      </c>
      <c r="J282" s="71" t="n">
        <v>3</v>
      </c>
      <c r="K282" s="40" t="n">
        <v>16991.1</v>
      </c>
      <c r="L282" s="64" t="n">
        <v>0.333333333333333</v>
      </c>
      <c r="M282" s="32" t="s">
        <v>100</v>
      </c>
      <c r="N282" s="27"/>
      <c r="O282" s="27"/>
      <c r="P282" s="29"/>
      <c r="Q282" s="28"/>
      <c r="R282" s="29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3.8" hidden="false" customHeight="false" outlineLevel="0" collapsed="false">
      <c r="A283" s="34" t="n">
        <v>44124</v>
      </c>
      <c r="B283" s="34" t="n">
        <v>44125</v>
      </c>
      <c r="C283" s="53" t="s">
        <v>49</v>
      </c>
      <c r="D283" s="27" t="s">
        <v>36</v>
      </c>
      <c r="E283" s="27" t="s">
        <v>37</v>
      </c>
      <c r="F283" s="21" t="n">
        <v>7695</v>
      </c>
      <c r="G283" s="21" t="n">
        <v>50007666</v>
      </c>
      <c r="H283" s="28" t="s">
        <v>346</v>
      </c>
      <c r="I283" s="28" t="n">
        <v>156</v>
      </c>
      <c r="J283" s="71" t="n">
        <v>16</v>
      </c>
      <c r="K283" s="40" t="n">
        <v>91657.08</v>
      </c>
      <c r="L283" s="64" t="n">
        <v>0.333333333333333</v>
      </c>
      <c r="M283" s="32" t="s">
        <v>100</v>
      </c>
      <c r="N283" s="27"/>
      <c r="O283" s="27"/>
      <c r="P283" s="29"/>
      <c r="Q283" s="28"/>
      <c r="R283" s="29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s="41" customFormat="true" ht="12.8" hidden="false" customHeight="false" outlineLevel="0" collapsed="false">
      <c r="A284" s="34" t="n">
        <v>44125</v>
      </c>
      <c r="B284" s="34" t="n">
        <v>44125</v>
      </c>
      <c r="C284" s="20" t="s">
        <v>104</v>
      </c>
      <c r="D284" s="27" t="s">
        <v>50</v>
      </c>
      <c r="E284" s="20" t="s">
        <v>51</v>
      </c>
      <c r="F284" s="21" t="n">
        <v>7663</v>
      </c>
      <c r="G284" s="21" t="n">
        <v>50007640</v>
      </c>
      <c r="H284" s="21" t="s">
        <v>198</v>
      </c>
      <c r="I284" s="78" t="n">
        <v>8</v>
      </c>
      <c r="J284" s="82" t="n">
        <f aca="false">I284/6</f>
        <v>1.33333333333333</v>
      </c>
      <c r="K284" s="36" t="n">
        <v>0.8</v>
      </c>
      <c r="L284" s="37" t="n">
        <v>0.5</v>
      </c>
      <c r="M284" s="38" t="s">
        <v>347</v>
      </c>
      <c r="N284" s="20"/>
      <c r="O284" s="20"/>
      <c r="P284" s="22"/>
      <c r="Q284" s="21"/>
      <c r="R284" s="22"/>
    </row>
    <row r="285" customFormat="false" ht="13.8" hidden="false" customHeight="false" outlineLevel="0" collapsed="false">
      <c r="A285" s="34" t="n">
        <v>44125</v>
      </c>
      <c r="B285" s="34" t="n">
        <v>44125</v>
      </c>
      <c r="C285" s="20" t="s">
        <v>104</v>
      </c>
      <c r="D285" s="27" t="s">
        <v>50</v>
      </c>
      <c r="E285" s="20" t="s">
        <v>51</v>
      </c>
      <c r="F285" s="20" t="n">
        <v>7735</v>
      </c>
      <c r="G285" s="20" t="n">
        <v>50007687</v>
      </c>
      <c r="H285" s="20" t="s">
        <v>348</v>
      </c>
      <c r="I285" s="20" t="n">
        <v>72</v>
      </c>
      <c r="J285" s="82" t="n">
        <f aca="false">I285/6</f>
        <v>12</v>
      </c>
      <c r="K285" s="26" t="n">
        <v>10.57</v>
      </c>
      <c r="L285" s="24"/>
      <c r="M285" s="38" t="s">
        <v>349</v>
      </c>
      <c r="N285" s="20"/>
      <c r="O285" s="20"/>
      <c r="P285" s="22"/>
      <c r="Q285" s="21"/>
      <c r="R285" s="22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3.8" hidden="false" customHeight="false" outlineLevel="0" collapsed="false">
      <c r="A286" s="34" t="n">
        <v>44125</v>
      </c>
      <c r="B286" s="34" t="n">
        <v>44125</v>
      </c>
      <c r="C286" s="20" t="s">
        <v>104</v>
      </c>
      <c r="D286" s="27" t="s">
        <v>50</v>
      </c>
      <c r="E286" s="20" t="s">
        <v>51</v>
      </c>
      <c r="F286" s="20"/>
      <c r="G286" s="20" t="n">
        <v>7935</v>
      </c>
      <c r="H286" s="20" t="s">
        <v>114</v>
      </c>
      <c r="I286" s="20" t="n">
        <v>37</v>
      </c>
      <c r="J286" s="82" t="n">
        <v>37</v>
      </c>
      <c r="K286" s="26" t="n">
        <v>0</v>
      </c>
      <c r="L286" s="24" t="s">
        <v>27</v>
      </c>
      <c r="M286" s="38" t="s">
        <v>350</v>
      </c>
      <c r="N286" s="20"/>
      <c r="O286" s="20"/>
      <c r="P286" s="22"/>
      <c r="Q286" s="21"/>
      <c r="R286" s="22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3.8" hidden="false" customHeight="false" outlineLevel="0" collapsed="false">
      <c r="A287" s="34" t="n">
        <v>44125</v>
      </c>
      <c r="B287" s="34" t="n">
        <v>44125</v>
      </c>
      <c r="C287" s="20" t="s">
        <v>104</v>
      </c>
      <c r="D287" s="27" t="s">
        <v>50</v>
      </c>
      <c r="E287" s="20" t="s">
        <v>51</v>
      </c>
      <c r="F287" s="21" t="n">
        <v>7659</v>
      </c>
      <c r="G287" s="21" t="n">
        <v>50007585</v>
      </c>
      <c r="H287" s="21" t="s">
        <v>26</v>
      </c>
      <c r="I287" s="78" t="n">
        <v>66</v>
      </c>
      <c r="J287" s="82" t="n">
        <f aca="false">I287/6</f>
        <v>11</v>
      </c>
      <c r="K287" s="36" t="n">
        <v>6.6</v>
      </c>
      <c r="L287" s="37" t="s">
        <v>323</v>
      </c>
      <c r="M287" s="38" t="s">
        <v>350</v>
      </c>
      <c r="N287" s="20"/>
      <c r="O287" s="20"/>
      <c r="P287" s="22"/>
      <c r="Q287" s="21"/>
      <c r="R287" s="22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3.8" hidden="false" customHeight="false" outlineLevel="0" collapsed="false">
      <c r="A288" s="34" t="n">
        <v>44125</v>
      </c>
      <c r="B288" s="34" t="n">
        <v>44125</v>
      </c>
      <c r="C288" s="20" t="s">
        <v>104</v>
      </c>
      <c r="D288" s="27" t="s">
        <v>50</v>
      </c>
      <c r="E288" s="20" t="s">
        <v>51</v>
      </c>
      <c r="F288" s="21" t="n">
        <v>7496</v>
      </c>
      <c r="G288" s="21" t="n">
        <v>50007495</v>
      </c>
      <c r="H288" s="21" t="s">
        <v>135</v>
      </c>
      <c r="I288" s="21" t="n">
        <v>81</v>
      </c>
      <c r="J288" s="82" t="n">
        <f aca="false">I288/6</f>
        <v>13.5</v>
      </c>
      <c r="K288" s="36" t="n">
        <v>54402.21</v>
      </c>
      <c r="L288" s="37" t="s">
        <v>82</v>
      </c>
      <c r="M288" s="25" t="s">
        <v>351</v>
      </c>
      <c r="N288" s="20"/>
      <c r="O288" s="20"/>
      <c r="P288" s="22"/>
      <c r="Q288" s="21"/>
      <c r="R288" s="22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3.8" hidden="false" customHeight="false" outlineLevel="0" collapsed="false">
      <c r="A289" s="19" t="n">
        <v>44123</v>
      </c>
      <c r="B289" s="19" t="n">
        <v>44125</v>
      </c>
      <c r="C289" s="20" t="s">
        <v>192</v>
      </c>
      <c r="D289" s="20" t="s">
        <v>193</v>
      </c>
      <c r="E289" s="20" t="s">
        <v>133</v>
      </c>
      <c r="F289" s="21" t="n">
        <v>7455</v>
      </c>
      <c r="G289" s="21" t="n">
        <v>50007422</v>
      </c>
      <c r="H289" s="21" t="s">
        <v>352</v>
      </c>
      <c r="I289" s="21" t="n">
        <v>6600</v>
      </c>
      <c r="J289" s="71" t="n">
        <f aca="false">I289/6</f>
        <v>1100</v>
      </c>
      <c r="K289" s="43" t="n">
        <v>3690891</v>
      </c>
      <c r="L289" s="37" t="s">
        <v>82</v>
      </c>
      <c r="M289" s="38" t="s">
        <v>353</v>
      </c>
      <c r="N289" s="20"/>
      <c r="O289" s="20"/>
      <c r="P289" s="22"/>
      <c r="Q289" s="21"/>
      <c r="R289" s="22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3.8" hidden="false" customHeight="false" outlineLevel="0" collapsed="false">
      <c r="A290" s="19" t="n">
        <v>44123</v>
      </c>
      <c r="B290" s="19" t="n">
        <v>44125</v>
      </c>
      <c r="C290" s="20" t="s">
        <v>298</v>
      </c>
      <c r="D290" s="20" t="s">
        <v>89</v>
      </c>
      <c r="E290" s="20" t="n">
        <v>3.5</v>
      </c>
      <c r="F290" s="21" t="n">
        <v>7492</v>
      </c>
      <c r="G290" s="21" t="n">
        <v>50007437</v>
      </c>
      <c r="H290" s="21" t="s">
        <v>354</v>
      </c>
      <c r="I290" s="21" t="n">
        <v>2190</v>
      </c>
      <c r="J290" s="71" t="n">
        <f aca="false">I290/6</f>
        <v>365</v>
      </c>
      <c r="K290" s="43" t="n">
        <v>219</v>
      </c>
      <c r="L290" s="37" t="s">
        <v>82</v>
      </c>
      <c r="M290" s="38" t="s">
        <v>353</v>
      </c>
      <c r="N290" s="20"/>
      <c r="O290" s="20"/>
      <c r="P290" s="22"/>
      <c r="Q290" s="21"/>
      <c r="R290" s="22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3.8" hidden="false" customHeight="false" outlineLevel="0" collapsed="false">
      <c r="A291" s="54" t="n">
        <v>44125</v>
      </c>
      <c r="B291" s="54" t="n">
        <v>44125</v>
      </c>
      <c r="C291" s="55" t="s">
        <v>156</v>
      </c>
      <c r="D291" s="55" t="s">
        <v>157</v>
      </c>
      <c r="E291" s="55" t="s">
        <v>77</v>
      </c>
      <c r="F291" s="56" t="n">
        <v>7503</v>
      </c>
      <c r="G291" s="56" t="n">
        <v>50007577</v>
      </c>
      <c r="H291" s="56" t="s">
        <v>126</v>
      </c>
      <c r="I291" s="56" t="n">
        <v>2811</v>
      </c>
      <c r="J291" s="83" t="n">
        <f aca="false">I291/6</f>
        <v>468.5</v>
      </c>
      <c r="K291" s="84" t="n">
        <v>1935723.39</v>
      </c>
      <c r="L291" s="85" t="n">
        <v>0.458333333333333</v>
      </c>
      <c r="M291" s="86" t="s">
        <v>355</v>
      </c>
      <c r="N291" s="20"/>
      <c r="O291" s="20"/>
      <c r="P291" s="22"/>
      <c r="Q291" s="21"/>
      <c r="R291" s="22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3.8" hidden="false" customHeight="false" outlineLevel="0" collapsed="false">
      <c r="A292" s="19" t="n">
        <v>44125</v>
      </c>
      <c r="B292" s="19" t="n">
        <v>44125</v>
      </c>
      <c r="C292" s="20" t="s">
        <v>94</v>
      </c>
      <c r="D292" s="20" t="s">
        <v>95</v>
      </c>
      <c r="E292" s="20" t="s">
        <v>145</v>
      </c>
      <c r="F292" s="21" t="n">
        <v>7643</v>
      </c>
      <c r="G292" s="21" t="n">
        <v>50007550</v>
      </c>
      <c r="H292" s="21" t="s">
        <v>356</v>
      </c>
      <c r="I292" s="21" t="n">
        <v>27</v>
      </c>
      <c r="J292" s="21"/>
      <c r="K292" s="36" t="n">
        <v>29146.4</v>
      </c>
      <c r="L292" s="37" t="s">
        <v>266</v>
      </c>
      <c r="M292" s="38" t="s">
        <v>357</v>
      </c>
      <c r="N292" s="20"/>
      <c r="O292" s="20"/>
      <c r="P292" s="22"/>
      <c r="Q292" s="21"/>
      <c r="R292" s="22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3.8" hidden="false" customHeight="false" outlineLevel="0" collapsed="false">
      <c r="A293" s="19" t="n">
        <v>44126</v>
      </c>
      <c r="B293" s="19" t="n">
        <v>44126</v>
      </c>
      <c r="C293" s="20" t="s">
        <v>20</v>
      </c>
      <c r="D293" s="20" t="s">
        <v>21</v>
      </c>
      <c r="E293" s="20" t="s">
        <v>22</v>
      </c>
      <c r="F293" s="21"/>
      <c r="G293" s="21" t="n">
        <v>7946</v>
      </c>
      <c r="H293" s="21" t="s">
        <v>114</v>
      </c>
      <c r="I293" s="21" t="n">
        <v>3</v>
      </c>
      <c r="J293" s="21" t="n">
        <v>3</v>
      </c>
      <c r="K293" s="36" t="n">
        <v>0</v>
      </c>
      <c r="L293" s="37"/>
      <c r="M293" s="38" t="s">
        <v>358</v>
      </c>
      <c r="N293" s="20"/>
      <c r="O293" s="20"/>
      <c r="P293" s="22"/>
      <c r="Q293" s="21"/>
      <c r="R293" s="22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3.8" hidden="false" customHeight="false" outlineLevel="0" collapsed="false">
      <c r="A294" s="19" t="n">
        <v>44126</v>
      </c>
      <c r="B294" s="19" t="n">
        <v>44126</v>
      </c>
      <c r="C294" s="20" t="s">
        <v>20</v>
      </c>
      <c r="D294" s="20" t="s">
        <v>21</v>
      </c>
      <c r="E294" s="20" t="s">
        <v>22</v>
      </c>
      <c r="F294" s="21"/>
      <c r="G294" s="21" t="n">
        <v>7947</v>
      </c>
      <c r="H294" s="21" t="s">
        <v>114</v>
      </c>
      <c r="I294" s="21" t="n">
        <v>12</v>
      </c>
      <c r="J294" s="21" t="n">
        <v>12</v>
      </c>
      <c r="K294" s="36" t="n">
        <v>0</v>
      </c>
      <c r="L294" s="37"/>
      <c r="M294" s="38" t="s">
        <v>359</v>
      </c>
      <c r="N294" s="20"/>
      <c r="O294" s="20"/>
      <c r="P294" s="22"/>
      <c r="Q294" s="21"/>
      <c r="R294" s="22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3.8" hidden="false" customHeight="false" outlineLevel="0" collapsed="false">
      <c r="A295" s="19" t="n">
        <v>44126</v>
      </c>
      <c r="B295" s="19" t="n">
        <v>44126</v>
      </c>
      <c r="C295" s="20" t="s">
        <v>20</v>
      </c>
      <c r="D295" s="20" t="s">
        <v>21</v>
      </c>
      <c r="E295" s="20" t="s">
        <v>22</v>
      </c>
      <c r="F295" s="21" t="n">
        <v>7749</v>
      </c>
      <c r="G295" s="21" t="n">
        <v>50007693</v>
      </c>
      <c r="H295" s="21" t="s">
        <v>58</v>
      </c>
      <c r="I295" s="21" t="n">
        <v>96</v>
      </c>
      <c r="J295" s="21"/>
      <c r="K295" s="36" t="n">
        <v>44126.64</v>
      </c>
      <c r="L295" s="37" t="s">
        <v>360</v>
      </c>
      <c r="M295" s="38" t="s">
        <v>361</v>
      </c>
      <c r="N295" s="20"/>
      <c r="O295" s="20"/>
      <c r="P295" s="22"/>
      <c r="Q295" s="21"/>
      <c r="R295" s="22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3.8" hidden="false" customHeight="false" outlineLevel="0" collapsed="false">
      <c r="A296" s="19" t="n">
        <v>44126</v>
      </c>
      <c r="B296" s="19" t="n">
        <v>44126</v>
      </c>
      <c r="C296" s="20" t="s">
        <v>20</v>
      </c>
      <c r="D296" s="20" t="s">
        <v>21</v>
      </c>
      <c r="E296" s="20" t="s">
        <v>22</v>
      </c>
      <c r="F296" s="21" t="n">
        <v>7754</v>
      </c>
      <c r="G296" s="21" t="n">
        <v>50007707</v>
      </c>
      <c r="H296" s="21" t="s">
        <v>32</v>
      </c>
      <c r="I296" s="21" t="n">
        <v>12</v>
      </c>
      <c r="J296" s="21"/>
      <c r="K296" s="36" t="n">
        <v>8748</v>
      </c>
      <c r="L296" s="37" t="n">
        <v>0.5</v>
      </c>
      <c r="M296" s="38" t="s">
        <v>362</v>
      </c>
      <c r="N296" s="20"/>
      <c r="O296" s="20"/>
      <c r="P296" s="22"/>
      <c r="Q296" s="21"/>
      <c r="R296" s="22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3.8" hidden="false" customHeight="false" outlineLevel="0" collapsed="false">
      <c r="A297" s="19" t="n">
        <v>44126</v>
      </c>
      <c r="B297" s="19" t="n">
        <v>44126</v>
      </c>
      <c r="C297" s="20" t="s">
        <v>20</v>
      </c>
      <c r="D297" s="20" t="s">
        <v>21</v>
      </c>
      <c r="E297" s="20" t="s">
        <v>22</v>
      </c>
      <c r="F297" s="20" t="n">
        <v>7491</v>
      </c>
      <c r="G297" s="21" t="n">
        <v>50007435</v>
      </c>
      <c r="H297" s="20" t="s">
        <v>126</v>
      </c>
      <c r="I297" s="20" t="n">
        <v>13</v>
      </c>
      <c r="J297" s="47" t="n">
        <f aca="false">I297/6</f>
        <v>2.16666666666667</v>
      </c>
      <c r="K297" s="26" t="n">
        <v>1.17</v>
      </c>
      <c r="L297" s="24"/>
      <c r="M297" s="25" t="s">
        <v>363</v>
      </c>
      <c r="N297" s="20"/>
      <c r="O297" s="20"/>
      <c r="P297" s="22"/>
      <c r="Q297" s="21"/>
      <c r="R297" s="22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3.8" hidden="false" customHeight="false" outlineLevel="0" collapsed="false">
      <c r="A298" s="49" t="n">
        <v>44125</v>
      </c>
      <c r="B298" s="49" t="n">
        <v>44126</v>
      </c>
      <c r="C298" s="50" t="s">
        <v>56</v>
      </c>
      <c r="D298" s="50" t="s">
        <v>313</v>
      </c>
      <c r="E298" s="50" t="n">
        <v>3.5</v>
      </c>
      <c r="F298" s="35" t="n">
        <v>7546</v>
      </c>
      <c r="G298" s="35" t="n">
        <v>50007578</v>
      </c>
      <c r="H298" s="35" t="s">
        <v>364</v>
      </c>
      <c r="I298" s="35" t="n">
        <v>819</v>
      </c>
      <c r="J298" s="39" t="n">
        <v>134</v>
      </c>
      <c r="K298" s="43" t="n">
        <v>540072.02</v>
      </c>
      <c r="L298" s="24" t="n">
        <v>0.583333333333333</v>
      </c>
      <c r="M298" s="48" t="s">
        <v>365</v>
      </c>
      <c r="N298" s="50"/>
      <c r="O298" s="50"/>
      <c r="P298" s="51"/>
      <c r="Q298" s="35"/>
      <c r="R298" s="51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3.8" hidden="false" customHeight="false" outlineLevel="0" collapsed="false">
      <c r="A299" s="49" t="n">
        <v>44125</v>
      </c>
      <c r="B299" s="49" t="n">
        <v>44126</v>
      </c>
      <c r="C299" s="50" t="s">
        <v>56</v>
      </c>
      <c r="D299" s="50" t="s">
        <v>313</v>
      </c>
      <c r="E299" s="50" t="n">
        <v>3.5</v>
      </c>
      <c r="F299" s="35"/>
      <c r="G299" s="35" t="n">
        <v>7932</v>
      </c>
      <c r="H299" s="35" t="s">
        <v>114</v>
      </c>
      <c r="I299" s="35" t="n">
        <v>55</v>
      </c>
      <c r="J299" s="39" t="n">
        <v>55</v>
      </c>
      <c r="K299" s="43" t="n">
        <v>0</v>
      </c>
      <c r="L299" s="24"/>
      <c r="M299" s="48" t="s">
        <v>366</v>
      </c>
      <c r="N299" s="50"/>
      <c r="O299" s="50"/>
      <c r="P299" s="51"/>
      <c r="Q299" s="35"/>
      <c r="R299" s="51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3.8" hidden="false" customHeight="false" outlineLevel="0" collapsed="false">
      <c r="A300" s="19" t="n">
        <v>44125</v>
      </c>
      <c r="B300" s="19" t="n">
        <v>44126</v>
      </c>
      <c r="C300" s="20" t="s">
        <v>367</v>
      </c>
      <c r="D300" s="20" t="s">
        <v>368</v>
      </c>
      <c r="E300" s="20" t="s">
        <v>133</v>
      </c>
      <c r="F300" s="35" t="n">
        <v>7483</v>
      </c>
      <c r="G300" s="35" t="n">
        <v>50007454</v>
      </c>
      <c r="H300" s="35" t="s">
        <v>369</v>
      </c>
      <c r="I300" s="21" t="n">
        <v>7130</v>
      </c>
      <c r="J300" s="47" t="n">
        <f aca="false">I300/6</f>
        <v>1188.33333333333</v>
      </c>
      <c r="K300" s="36" t="n">
        <v>3735032.52</v>
      </c>
      <c r="L300" s="37" t="n">
        <v>0.375</v>
      </c>
      <c r="M300" s="38" t="s">
        <v>370</v>
      </c>
      <c r="N300" s="20"/>
      <c r="O300" s="20"/>
      <c r="P300" s="22"/>
      <c r="Q300" s="21"/>
      <c r="R300" s="22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s="77" customFormat="true" ht="12.8" hidden="false" customHeight="false" outlineLevel="0" collapsed="false">
      <c r="A301" s="19" t="n">
        <v>44125</v>
      </c>
      <c r="B301" s="49" t="n">
        <v>44126</v>
      </c>
      <c r="C301" s="20" t="s">
        <v>367</v>
      </c>
      <c r="D301" s="20" t="s">
        <v>368</v>
      </c>
      <c r="E301" s="20" t="s">
        <v>133</v>
      </c>
      <c r="F301" s="50" t="n">
        <v>7757</v>
      </c>
      <c r="G301" s="35" t="n">
        <v>50007711</v>
      </c>
      <c r="H301" s="50" t="s">
        <v>369</v>
      </c>
      <c r="I301" s="50" t="n">
        <v>144</v>
      </c>
      <c r="J301" s="51" t="n">
        <f aca="false">I301/6</f>
        <v>24</v>
      </c>
      <c r="K301" s="26" t="n">
        <v>34149.6</v>
      </c>
      <c r="L301" s="24" t="n">
        <v>0.291666666666667</v>
      </c>
      <c r="M301" s="61" t="s">
        <v>370</v>
      </c>
      <c r="N301" s="50"/>
      <c r="O301" s="87"/>
      <c r="P301" s="88"/>
      <c r="R301" s="88"/>
    </row>
    <row r="302" s="41" customFormat="true" ht="12.8" hidden="false" customHeight="false" outlineLevel="0" collapsed="false">
      <c r="A302" s="49" t="n">
        <v>44126</v>
      </c>
      <c r="B302" s="49" t="n">
        <v>44126</v>
      </c>
      <c r="C302" s="50" t="s">
        <v>156</v>
      </c>
      <c r="D302" s="50" t="s">
        <v>157</v>
      </c>
      <c r="E302" s="50" t="s">
        <v>77</v>
      </c>
      <c r="F302" s="50" t="n">
        <v>7208</v>
      </c>
      <c r="G302" s="35"/>
      <c r="H302" s="50" t="s">
        <v>79</v>
      </c>
      <c r="I302" s="50" t="n">
        <v>75</v>
      </c>
      <c r="J302" s="50" t="n">
        <v>7</v>
      </c>
      <c r="K302" s="23" t="n">
        <v>48057.75</v>
      </c>
      <c r="L302" s="24" t="n">
        <v>0.5</v>
      </c>
      <c r="M302" s="61" t="s">
        <v>80</v>
      </c>
      <c r="N302" s="50"/>
      <c r="O302" s="50"/>
      <c r="P302" s="51"/>
      <c r="Q302" s="35"/>
      <c r="R302" s="51"/>
    </row>
    <row r="303" s="41" customFormat="true" ht="12.8" hidden="false" customHeight="false" outlineLevel="0" collapsed="false">
      <c r="A303" s="49" t="n">
        <v>44126</v>
      </c>
      <c r="B303" s="49" t="n">
        <v>44126</v>
      </c>
      <c r="C303" s="50" t="s">
        <v>156</v>
      </c>
      <c r="D303" s="50" t="s">
        <v>157</v>
      </c>
      <c r="E303" s="50" t="s">
        <v>77</v>
      </c>
      <c r="F303" s="50" t="n">
        <v>7216</v>
      </c>
      <c r="G303" s="35"/>
      <c r="H303" s="50" t="s">
        <v>79</v>
      </c>
      <c r="I303" s="50" t="n">
        <v>1230</v>
      </c>
      <c r="J303" s="50" t="n">
        <v>189</v>
      </c>
      <c r="K303" s="23" t="n">
        <v>848014.92</v>
      </c>
      <c r="L303" s="24" t="n">
        <v>0.5</v>
      </c>
      <c r="M303" s="61" t="s">
        <v>80</v>
      </c>
      <c r="N303" s="50"/>
      <c r="O303" s="50"/>
      <c r="P303" s="51"/>
      <c r="Q303" s="35"/>
      <c r="R303" s="51"/>
    </row>
    <row r="304" customFormat="false" ht="13.8" hidden="false" customHeight="false" outlineLevel="0" collapsed="false">
      <c r="A304" s="19" t="n">
        <v>44125</v>
      </c>
      <c r="B304" s="19" t="n">
        <v>44126</v>
      </c>
      <c r="C304" s="20" t="s">
        <v>49</v>
      </c>
      <c r="D304" s="27" t="s">
        <v>36</v>
      </c>
      <c r="E304" s="27" t="s">
        <v>37</v>
      </c>
      <c r="F304" s="21" t="n">
        <v>7508</v>
      </c>
      <c r="G304" s="21" t="n">
        <v>50007449</v>
      </c>
      <c r="H304" s="21" t="s">
        <v>26</v>
      </c>
      <c r="I304" s="21" t="n">
        <v>1</v>
      </c>
      <c r="J304" s="47" t="n">
        <v>1</v>
      </c>
      <c r="K304" s="36" t="n">
        <v>0.1</v>
      </c>
      <c r="L304" s="37" t="s">
        <v>115</v>
      </c>
      <c r="M304" s="38" t="s">
        <v>371</v>
      </c>
      <c r="N304" s="20"/>
      <c r="O304" s="20"/>
      <c r="P304" s="22"/>
      <c r="Q304" s="21"/>
      <c r="R304" s="22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3.8" hidden="false" customHeight="false" outlineLevel="0" collapsed="false">
      <c r="A305" s="19" t="n">
        <v>44125</v>
      </c>
      <c r="B305" s="19" t="n">
        <v>44126</v>
      </c>
      <c r="C305" s="20" t="s">
        <v>49</v>
      </c>
      <c r="D305" s="27" t="s">
        <v>36</v>
      </c>
      <c r="E305" s="27" t="s">
        <v>37</v>
      </c>
      <c r="F305" s="21" t="n">
        <v>7509</v>
      </c>
      <c r="G305" s="21" t="n">
        <v>50007498</v>
      </c>
      <c r="H305" s="21" t="s">
        <v>26</v>
      </c>
      <c r="I305" s="21" t="n">
        <v>109</v>
      </c>
      <c r="J305" s="47" t="n">
        <f aca="false">I305/6</f>
        <v>18.1666666666667</v>
      </c>
      <c r="K305" s="36" t="n">
        <v>10.9</v>
      </c>
      <c r="L305" s="37" t="s">
        <v>168</v>
      </c>
      <c r="M305" s="38" t="s">
        <v>238</v>
      </c>
      <c r="N305" s="20"/>
      <c r="O305" s="20"/>
      <c r="P305" s="22"/>
      <c r="Q305" s="21"/>
      <c r="R305" s="22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.8" hidden="false" customHeight="false" outlineLevel="0" collapsed="false">
      <c r="A306" s="19" t="n">
        <v>44125</v>
      </c>
      <c r="B306" s="19" t="n">
        <v>44126</v>
      </c>
      <c r="C306" s="20" t="s">
        <v>49</v>
      </c>
      <c r="D306" s="27" t="s">
        <v>36</v>
      </c>
      <c r="E306" s="27" t="s">
        <v>37</v>
      </c>
      <c r="F306" s="45" t="n">
        <v>7630</v>
      </c>
      <c r="G306" s="21" t="n">
        <v>50007583</v>
      </c>
      <c r="H306" s="21" t="s">
        <v>372</v>
      </c>
      <c r="I306" s="89" t="n">
        <v>7</v>
      </c>
      <c r="J306" s="90" t="n">
        <f aca="false">I306/6</f>
        <v>1.16666666666667</v>
      </c>
      <c r="K306" s="36" t="n">
        <v>0.7</v>
      </c>
      <c r="L306" s="37" t="s">
        <v>27</v>
      </c>
      <c r="M306" s="38" t="s">
        <v>373</v>
      </c>
      <c r="N306" s="20"/>
      <c r="O306" s="20"/>
      <c r="P306" s="22"/>
      <c r="Q306" s="21"/>
      <c r="R306" s="22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3.8" hidden="false" customHeight="false" outlineLevel="0" collapsed="false">
      <c r="A307" s="19" t="n">
        <v>44125</v>
      </c>
      <c r="B307" s="19" t="n">
        <v>44126</v>
      </c>
      <c r="C307" s="20" t="s">
        <v>49</v>
      </c>
      <c r="D307" s="27" t="s">
        <v>36</v>
      </c>
      <c r="E307" s="27" t="s">
        <v>37</v>
      </c>
      <c r="F307" s="45" t="n">
        <v>7629</v>
      </c>
      <c r="G307" s="21" t="n">
        <v>50007584</v>
      </c>
      <c r="H307" s="21" t="s">
        <v>374</v>
      </c>
      <c r="I307" s="89" t="n">
        <v>2</v>
      </c>
      <c r="J307" s="90" t="n">
        <v>1</v>
      </c>
      <c r="K307" s="36" t="n">
        <v>0.2</v>
      </c>
      <c r="L307" s="37" t="s">
        <v>141</v>
      </c>
      <c r="M307" s="38" t="s">
        <v>375</v>
      </c>
      <c r="N307" s="20"/>
      <c r="O307" s="20"/>
      <c r="P307" s="22"/>
      <c r="Q307" s="21"/>
      <c r="R307" s="22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3.8" hidden="false" customHeight="false" outlineLevel="0" collapsed="false">
      <c r="A308" s="19" t="n">
        <v>44125</v>
      </c>
      <c r="B308" s="19" t="n">
        <v>44126</v>
      </c>
      <c r="C308" s="20" t="s">
        <v>49</v>
      </c>
      <c r="D308" s="27" t="s">
        <v>36</v>
      </c>
      <c r="E308" s="27" t="s">
        <v>37</v>
      </c>
      <c r="F308" s="45" t="n">
        <v>7660</v>
      </c>
      <c r="G308" s="21" t="n">
        <v>50007586</v>
      </c>
      <c r="H308" s="21" t="s">
        <v>26</v>
      </c>
      <c r="I308" s="89" t="n">
        <v>12</v>
      </c>
      <c r="J308" s="90" t="n">
        <f aca="false">I308/6</f>
        <v>2</v>
      </c>
      <c r="K308" s="36" t="n">
        <v>1.2</v>
      </c>
      <c r="L308" s="37" t="s">
        <v>323</v>
      </c>
      <c r="M308" s="38" t="s">
        <v>376</v>
      </c>
      <c r="N308" s="20"/>
      <c r="O308" s="20"/>
      <c r="P308" s="22"/>
      <c r="Q308" s="21"/>
      <c r="R308" s="22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3.8" hidden="false" customHeight="false" outlineLevel="0" collapsed="false">
      <c r="A309" s="19" t="n">
        <v>44125</v>
      </c>
      <c r="B309" s="19" t="n">
        <v>44126</v>
      </c>
      <c r="C309" s="20" t="s">
        <v>49</v>
      </c>
      <c r="D309" s="27" t="s">
        <v>36</v>
      </c>
      <c r="E309" s="27" t="s">
        <v>37</v>
      </c>
      <c r="F309" s="45" t="n">
        <v>7661</v>
      </c>
      <c r="G309" s="21" t="n">
        <v>50007587</v>
      </c>
      <c r="H309" s="21" t="s">
        <v>26</v>
      </c>
      <c r="I309" s="89" t="n">
        <v>1</v>
      </c>
      <c r="J309" s="90" t="n">
        <v>1</v>
      </c>
      <c r="K309" s="36" t="n">
        <v>0.1</v>
      </c>
      <c r="L309" s="37" t="s">
        <v>27</v>
      </c>
      <c r="M309" s="38" t="s">
        <v>377</v>
      </c>
      <c r="N309" s="20"/>
      <c r="O309" s="20"/>
      <c r="P309" s="22"/>
      <c r="Q309" s="21"/>
      <c r="R309" s="22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3.8" hidden="false" customHeight="false" outlineLevel="0" collapsed="false">
      <c r="A310" s="19" t="n">
        <v>44125</v>
      </c>
      <c r="B310" s="19" t="n">
        <v>44126</v>
      </c>
      <c r="C310" s="20" t="s">
        <v>49</v>
      </c>
      <c r="D310" s="27" t="s">
        <v>36</v>
      </c>
      <c r="E310" s="27" t="s">
        <v>37</v>
      </c>
      <c r="F310" s="45" t="n">
        <v>7733</v>
      </c>
      <c r="G310" s="21" t="n">
        <v>50007675</v>
      </c>
      <c r="H310" s="21" t="s">
        <v>378</v>
      </c>
      <c r="I310" s="78" t="n">
        <v>100</v>
      </c>
      <c r="J310" s="90" t="n">
        <f aca="false">I310/6</f>
        <v>16.6666666666667</v>
      </c>
      <c r="K310" s="36" t="n">
        <v>10</v>
      </c>
      <c r="L310" s="37" t="s">
        <v>27</v>
      </c>
      <c r="M310" s="38" t="s">
        <v>379</v>
      </c>
      <c r="N310" s="20"/>
      <c r="O310" s="20"/>
      <c r="P310" s="22"/>
      <c r="Q310" s="21"/>
      <c r="R310" s="22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3.8" hidden="false" customHeight="false" outlineLevel="0" collapsed="false">
      <c r="A311" s="19" t="n">
        <v>44125</v>
      </c>
      <c r="B311" s="19" t="n">
        <v>44124</v>
      </c>
      <c r="C311" s="20" t="s">
        <v>49</v>
      </c>
      <c r="D311" s="27" t="s">
        <v>36</v>
      </c>
      <c r="E311" s="27" t="s">
        <v>37</v>
      </c>
      <c r="F311" s="21" t="n">
        <v>7592</v>
      </c>
      <c r="G311" s="21" t="n">
        <v>50007567</v>
      </c>
      <c r="H311" s="21" t="s">
        <v>29</v>
      </c>
      <c r="I311" s="21" t="n">
        <v>12</v>
      </c>
      <c r="J311" s="21"/>
      <c r="K311" s="36" t="n">
        <v>4773.6</v>
      </c>
      <c r="L311" s="37" t="s">
        <v>82</v>
      </c>
      <c r="M311" s="38" t="s">
        <v>380</v>
      </c>
      <c r="N311" s="20"/>
      <c r="O311" s="20"/>
      <c r="P311" s="22"/>
      <c r="Q311" s="21"/>
      <c r="R311" s="22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3.8" hidden="false" customHeight="false" outlineLevel="0" collapsed="false">
      <c r="A312" s="19" t="n">
        <v>44125</v>
      </c>
      <c r="B312" s="19" t="n">
        <v>44126</v>
      </c>
      <c r="C312" s="20" t="s">
        <v>49</v>
      </c>
      <c r="D312" s="27" t="s">
        <v>36</v>
      </c>
      <c r="E312" s="27" t="s">
        <v>37</v>
      </c>
      <c r="F312" s="45" t="n">
        <v>7665</v>
      </c>
      <c r="G312" s="21" t="n">
        <v>50007626</v>
      </c>
      <c r="H312" s="21" t="s">
        <v>32</v>
      </c>
      <c r="I312" s="89" t="n">
        <v>8</v>
      </c>
      <c r="J312" s="90" t="n">
        <f aca="false">I312/6</f>
        <v>1.33333333333333</v>
      </c>
      <c r="K312" s="36" t="n">
        <v>5832</v>
      </c>
      <c r="L312" s="37" t="s">
        <v>323</v>
      </c>
      <c r="M312" s="38" t="s">
        <v>381</v>
      </c>
      <c r="N312" s="20"/>
      <c r="O312" s="20"/>
      <c r="P312" s="22"/>
      <c r="Q312" s="21"/>
      <c r="R312" s="22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s="41" customFormat="true" ht="12.8" hidden="false" customHeight="false" outlineLevel="0" collapsed="false">
      <c r="A313" s="19" t="n">
        <v>44125</v>
      </c>
      <c r="B313" s="19" t="n">
        <v>44126</v>
      </c>
      <c r="C313" s="20" t="s">
        <v>49</v>
      </c>
      <c r="D313" s="27" t="s">
        <v>36</v>
      </c>
      <c r="E313" s="27" t="s">
        <v>37</v>
      </c>
      <c r="F313" s="45" t="n">
        <v>7728</v>
      </c>
      <c r="G313" s="21" t="n">
        <v>50007673</v>
      </c>
      <c r="H313" s="21" t="s">
        <v>29</v>
      </c>
      <c r="I313" s="78" t="n">
        <v>9</v>
      </c>
      <c r="J313" s="90" t="n">
        <f aca="false">I313/6</f>
        <v>1.5</v>
      </c>
      <c r="K313" s="36" t="n">
        <v>4793.75</v>
      </c>
      <c r="L313" s="37" t="s">
        <v>27</v>
      </c>
      <c r="M313" s="38" t="s">
        <v>382</v>
      </c>
      <c r="N313" s="20"/>
      <c r="O313" s="20"/>
      <c r="P313" s="22"/>
      <c r="Q313" s="21"/>
      <c r="R313" s="22"/>
    </row>
    <row r="314" customFormat="false" ht="13.8" hidden="false" customHeight="false" outlineLevel="0" collapsed="false">
      <c r="A314" s="19" t="n">
        <v>44125</v>
      </c>
      <c r="B314" s="19" t="n">
        <v>44126</v>
      </c>
      <c r="C314" s="20" t="s">
        <v>104</v>
      </c>
      <c r="D314" s="27" t="s">
        <v>50</v>
      </c>
      <c r="E314" s="20" t="s">
        <v>51</v>
      </c>
      <c r="F314" s="21" t="n">
        <v>7547</v>
      </c>
      <c r="G314" s="21" t="n">
        <v>50007452</v>
      </c>
      <c r="H314" s="21" t="s">
        <v>383</v>
      </c>
      <c r="I314" s="21" t="n">
        <v>2</v>
      </c>
      <c r="J314" s="21"/>
      <c r="K314" s="36" t="n">
        <v>0.2</v>
      </c>
      <c r="L314" s="37"/>
      <c r="M314" s="38" t="s">
        <v>384</v>
      </c>
      <c r="N314" s="20"/>
      <c r="O314" s="20"/>
      <c r="P314" s="22"/>
      <c r="Q314" s="21"/>
      <c r="R314" s="22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3.8" hidden="false" customHeight="false" outlineLevel="0" collapsed="false">
      <c r="A315" s="19" t="n">
        <v>44125</v>
      </c>
      <c r="B315" s="19" t="n">
        <v>44126</v>
      </c>
      <c r="C315" s="20" t="s">
        <v>104</v>
      </c>
      <c r="D315" s="27" t="s">
        <v>50</v>
      </c>
      <c r="E315" s="20" t="s">
        <v>51</v>
      </c>
      <c r="F315" s="21" t="n">
        <v>7535</v>
      </c>
      <c r="G315" s="21" t="n">
        <v>50007460</v>
      </c>
      <c r="H315" s="21" t="s">
        <v>270</v>
      </c>
      <c r="I315" s="21" t="n">
        <v>2</v>
      </c>
      <c r="J315" s="21"/>
      <c r="K315" s="36" t="n">
        <v>0.2</v>
      </c>
      <c r="L315" s="37" t="s">
        <v>27</v>
      </c>
      <c r="M315" s="38" t="s">
        <v>385</v>
      </c>
      <c r="N315" s="20"/>
      <c r="O315" s="20"/>
      <c r="P315" s="22"/>
      <c r="Q315" s="21"/>
      <c r="R315" s="22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3.8" hidden="false" customHeight="false" outlineLevel="0" collapsed="false">
      <c r="A316" s="19" t="n">
        <v>44125</v>
      </c>
      <c r="B316" s="19" t="n">
        <v>44126</v>
      </c>
      <c r="C316" s="20" t="s">
        <v>104</v>
      </c>
      <c r="D316" s="27" t="s">
        <v>50</v>
      </c>
      <c r="E316" s="20" t="s">
        <v>51</v>
      </c>
      <c r="F316" s="21" t="n">
        <v>7506</v>
      </c>
      <c r="G316" s="21" t="n">
        <v>50007466</v>
      </c>
      <c r="H316" s="21" t="s">
        <v>32</v>
      </c>
      <c r="I316" s="21" t="n">
        <v>2</v>
      </c>
      <c r="J316" s="21"/>
      <c r="K316" s="36" t="n">
        <v>0.2</v>
      </c>
      <c r="L316" s="37" t="s">
        <v>82</v>
      </c>
      <c r="M316" s="38" t="s">
        <v>386</v>
      </c>
      <c r="N316" s="20"/>
      <c r="O316" s="20"/>
      <c r="P316" s="22"/>
      <c r="Q316" s="21"/>
      <c r="R316" s="22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3.8" hidden="false" customHeight="false" outlineLevel="0" collapsed="false">
      <c r="A317" s="19" t="n">
        <v>44125</v>
      </c>
      <c r="B317" s="19" t="n">
        <v>44126</v>
      </c>
      <c r="C317" s="20" t="s">
        <v>104</v>
      </c>
      <c r="D317" s="27" t="s">
        <v>50</v>
      </c>
      <c r="E317" s="20" t="s">
        <v>51</v>
      </c>
      <c r="F317" s="21" t="n">
        <v>7584</v>
      </c>
      <c r="G317" s="21" t="n">
        <v>50007491</v>
      </c>
      <c r="H317" s="21" t="s">
        <v>387</v>
      </c>
      <c r="I317" s="21" t="n">
        <v>9</v>
      </c>
      <c r="J317" s="21"/>
      <c r="K317" s="36" t="n">
        <v>0.9</v>
      </c>
      <c r="L317" s="37" t="s">
        <v>122</v>
      </c>
      <c r="M317" s="38" t="s">
        <v>388</v>
      </c>
      <c r="N317" s="20"/>
      <c r="O317" s="20"/>
      <c r="P317" s="22"/>
      <c r="Q317" s="21"/>
      <c r="R317" s="22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3.8" hidden="false" customHeight="false" outlineLevel="0" collapsed="false">
      <c r="A318" s="19" t="n">
        <v>44125</v>
      </c>
      <c r="B318" s="19" t="n">
        <v>44126</v>
      </c>
      <c r="C318" s="20" t="s">
        <v>104</v>
      </c>
      <c r="D318" s="27" t="s">
        <v>50</v>
      </c>
      <c r="E318" s="20" t="s">
        <v>51</v>
      </c>
      <c r="F318" s="21" t="n">
        <v>7610</v>
      </c>
      <c r="G318" s="21" t="n">
        <v>50007539</v>
      </c>
      <c r="H318" s="21" t="s">
        <v>389</v>
      </c>
      <c r="I318" s="21" t="n">
        <v>3</v>
      </c>
      <c r="J318" s="21"/>
      <c r="K318" s="36" t="n">
        <v>0.3</v>
      </c>
      <c r="L318" s="37" t="s">
        <v>122</v>
      </c>
      <c r="M318" s="38" t="s">
        <v>390</v>
      </c>
      <c r="N318" s="20"/>
      <c r="O318" s="20"/>
      <c r="P318" s="22"/>
      <c r="Q318" s="21"/>
      <c r="R318" s="22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3.8" hidden="false" customHeight="false" outlineLevel="0" collapsed="false">
      <c r="A319" s="19" t="n">
        <v>44125</v>
      </c>
      <c r="B319" s="19" t="n">
        <v>44126</v>
      </c>
      <c r="C319" s="20" t="s">
        <v>104</v>
      </c>
      <c r="D319" s="27" t="s">
        <v>50</v>
      </c>
      <c r="E319" s="20" t="s">
        <v>51</v>
      </c>
      <c r="F319" s="21" t="n">
        <v>7574</v>
      </c>
      <c r="G319" s="21" t="n">
        <v>50007484</v>
      </c>
      <c r="H319" s="21" t="s">
        <v>206</v>
      </c>
      <c r="I319" s="21" t="n">
        <v>270</v>
      </c>
      <c r="J319" s="47" t="n">
        <f aca="false">I319/6</f>
        <v>45</v>
      </c>
      <c r="K319" s="36" t="n">
        <v>27</v>
      </c>
      <c r="L319" s="37" t="s">
        <v>266</v>
      </c>
      <c r="M319" s="38" t="s">
        <v>391</v>
      </c>
      <c r="N319" s="20"/>
      <c r="O319" s="20"/>
      <c r="P319" s="22"/>
      <c r="Q319" s="21"/>
      <c r="R319" s="22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3.8" hidden="false" customHeight="false" outlineLevel="0" collapsed="false">
      <c r="A320" s="19" t="n">
        <v>44125</v>
      </c>
      <c r="B320" s="19" t="n">
        <v>44126</v>
      </c>
      <c r="C320" s="20" t="s">
        <v>104</v>
      </c>
      <c r="D320" s="27" t="s">
        <v>50</v>
      </c>
      <c r="E320" s="20" t="s">
        <v>51</v>
      </c>
      <c r="F320" s="21" t="n">
        <v>7530</v>
      </c>
      <c r="G320" s="21" t="n">
        <v>50007503</v>
      </c>
      <c r="H320" s="21" t="s">
        <v>392</v>
      </c>
      <c r="I320" s="21" t="n">
        <v>11</v>
      </c>
      <c r="J320" s="21"/>
      <c r="K320" s="36" t="n">
        <v>1.1</v>
      </c>
      <c r="L320" s="37" t="s">
        <v>27</v>
      </c>
      <c r="M320" s="38" t="s">
        <v>393</v>
      </c>
      <c r="N320" s="20"/>
      <c r="O320" s="20"/>
      <c r="P320" s="22"/>
      <c r="Q320" s="21"/>
      <c r="R320" s="22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3.8" hidden="false" customHeight="false" outlineLevel="0" collapsed="false">
      <c r="A321" s="19" t="n">
        <v>44125</v>
      </c>
      <c r="B321" s="19" t="n">
        <v>44126</v>
      </c>
      <c r="C321" s="20" t="s">
        <v>104</v>
      </c>
      <c r="D321" s="27" t="s">
        <v>50</v>
      </c>
      <c r="E321" s="20" t="s">
        <v>51</v>
      </c>
      <c r="F321" s="21" t="n">
        <v>7525</v>
      </c>
      <c r="G321" s="21" t="n">
        <v>50007505</v>
      </c>
      <c r="H321" s="21" t="s">
        <v>270</v>
      </c>
      <c r="I321" s="21" t="n">
        <v>16</v>
      </c>
      <c r="J321" s="21"/>
      <c r="K321" s="36" t="n">
        <v>1.6</v>
      </c>
      <c r="L321" s="37" t="s">
        <v>27</v>
      </c>
      <c r="M321" s="38" t="s">
        <v>394</v>
      </c>
      <c r="N321" s="20"/>
      <c r="O321" s="20"/>
      <c r="P321" s="22"/>
      <c r="Q321" s="21"/>
      <c r="R321" s="22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3.8" hidden="false" customHeight="false" outlineLevel="0" collapsed="false">
      <c r="A322" s="19" t="n">
        <v>44125</v>
      </c>
      <c r="B322" s="19" t="n">
        <v>44126</v>
      </c>
      <c r="C322" s="20" t="s">
        <v>104</v>
      </c>
      <c r="D322" s="27" t="s">
        <v>50</v>
      </c>
      <c r="E322" s="20" t="s">
        <v>51</v>
      </c>
      <c r="F322" s="21" t="n">
        <v>7616</v>
      </c>
      <c r="G322" s="21" t="n">
        <v>50007521</v>
      </c>
      <c r="H322" s="21" t="s">
        <v>395</v>
      </c>
      <c r="I322" s="21" t="n">
        <v>6</v>
      </c>
      <c r="J322" s="21"/>
      <c r="K322" s="36" t="n">
        <v>0.6</v>
      </c>
      <c r="L322" s="37" t="s">
        <v>141</v>
      </c>
      <c r="M322" s="38" t="s">
        <v>396</v>
      </c>
      <c r="N322" s="20"/>
      <c r="O322" s="20"/>
      <c r="P322" s="22"/>
      <c r="Q322" s="21"/>
      <c r="R322" s="22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3.8" hidden="false" customHeight="false" outlineLevel="0" collapsed="false">
      <c r="A323" s="19" t="n">
        <v>44125</v>
      </c>
      <c r="B323" s="19" t="n">
        <v>44126</v>
      </c>
      <c r="C323" s="20" t="s">
        <v>104</v>
      </c>
      <c r="D323" s="27" t="s">
        <v>50</v>
      </c>
      <c r="E323" s="20" t="s">
        <v>51</v>
      </c>
      <c r="F323" s="21" t="n">
        <v>7615</v>
      </c>
      <c r="G323" s="21" t="n">
        <v>50007561</v>
      </c>
      <c r="H323" s="21" t="s">
        <v>397</v>
      </c>
      <c r="I323" s="21" t="n">
        <v>4</v>
      </c>
      <c r="J323" s="21"/>
      <c r="K323" s="36" t="n">
        <v>0.4</v>
      </c>
      <c r="L323" s="37" t="s">
        <v>141</v>
      </c>
      <c r="M323" s="38" t="s">
        <v>398</v>
      </c>
      <c r="N323" s="20"/>
      <c r="O323" s="20"/>
      <c r="P323" s="22"/>
      <c r="Q323" s="21"/>
      <c r="R323" s="22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3.8" hidden="false" customHeight="false" outlineLevel="0" collapsed="false">
      <c r="A324" s="49" t="n">
        <v>44127</v>
      </c>
      <c r="B324" s="49" t="n">
        <v>44127</v>
      </c>
      <c r="C324" s="50" t="s">
        <v>156</v>
      </c>
      <c r="D324" s="50" t="s">
        <v>157</v>
      </c>
      <c r="E324" s="50" t="s">
        <v>77</v>
      </c>
      <c r="F324" s="50"/>
      <c r="G324" s="35"/>
      <c r="H324" s="50" t="s">
        <v>399</v>
      </c>
      <c r="I324" s="50"/>
      <c r="J324" s="50" t="n">
        <v>490</v>
      </c>
      <c r="K324" s="26"/>
      <c r="L324" s="24"/>
      <c r="M324" s="61"/>
      <c r="N324" s="50"/>
      <c r="O324" s="50"/>
      <c r="P324" s="51"/>
      <c r="Q324" s="35"/>
      <c r="R324" s="51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s="52" customFormat="true" ht="12.8" hidden="false" customHeight="false" outlineLevel="0" collapsed="false">
      <c r="A325" s="49" t="n">
        <v>44126</v>
      </c>
      <c r="B325" s="49" t="n">
        <v>44127</v>
      </c>
      <c r="C325" s="50" t="s">
        <v>88</v>
      </c>
      <c r="D325" s="53" t="s">
        <v>400</v>
      </c>
      <c r="E325" s="35" t="s">
        <v>401</v>
      </c>
      <c r="F325" s="42" t="n">
        <v>7714</v>
      </c>
      <c r="G325" s="35" t="n">
        <v>50007670</v>
      </c>
      <c r="H325" s="35" t="s">
        <v>402</v>
      </c>
      <c r="I325" s="35" t="n">
        <v>648</v>
      </c>
      <c r="J325" s="35" t="n">
        <v>108</v>
      </c>
      <c r="K325" s="91" t="n">
        <v>449569.44</v>
      </c>
      <c r="L325" s="24" t="n">
        <v>0.4375</v>
      </c>
      <c r="M325" s="48" t="s">
        <v>403</v>
      </c>
      <c r="N325" s="50"/>
      <c r="O325" s="50"/>
      <c r="P325" s="51"/>
      <c r="Q325" s="35"/>
      <c r="R325" s="51"/>
    </row>
    <row r="326" customFormat="false" ht="13.8" hidden="false" customHeight="false" outlineLevel="0" collapsed="false">
      <c r="A326" s="49" t="n">
        <v>44126</v>
      </c>
      <c r="B326" s="49" t="n">
        <v>44126</v>
      </c>
      <c r="C326" s="50" t="s">
        <v>94</v>
      </c>
      <c r="D326" s="50" t="s">
        <v>95</v>
      </c>
      <c r="E326" s="50" t="s">
        <v>145</v>
      </c>
      <c r="F326" s="35" t="n">
        <v>7528</v>
      </c>
      <c r="G326" s="35" t="n">
        <v>50007458</v>
      </c>
      <c r="H326" s="35" t="s">
        <v>270</v>
      </c>
      <c r="I326" s="35" t="n">
        <v>1</v>
      </c>
      <c r="J326" s="39" t="n">
        <f aca="false">I326/6</f>
        <v>0.166666666666667</v>
      </c>
      <c r="K326" s="36" t="n">
        <v>0.1</v>
      </c>
      <c r="L326" s="44" t="s">
        <v>27</v>
      </c>
      <c r="M326" s="48" t="s">
        <v>404</v>
      </c>
      <c r="N326" s="50" t="s">
        <v>405</v>
      </c>
      <c r="O326" s="50"/>
      <c r="P326" s="51"/>
      <c r="Q326" s="35"/>
      <c r="R326" s="51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s="35" customFormat="true" ht="12.8" hidden="false" customHeight="false" outlineLevel="0" collapsed="false">
      <c r="A327" s="49" t="n">
        <v>44126</v>
      </c>
      <c r="B327" s="49" t="n">
        <v>44126</v>
      </c>
      <c r="C327" s="50" t="s">
        <v>94</v>
      </c>
      <c r="D327" s="50" t="s">
        <v>95</v>
      </c>
      <c r="E327" s="50" t="s">
        <v>145</v>
      </c>
      <c r="F327" s="35" t="n">
        <v>7529</v>
      </c>
      <c r="G327" s="35" t="n">
        <v>50007459</v>
      </c>
      <c r="H327" s="35" t="s">
        <v>270</v>
      </c>
      <c r="I327" s="35" t="n">
        <v>5</v>
      </c>
      <c r="J327" s="39" t="n">
        <f aca="false">I327/6</f>
        <v>0.833333333333333</v>
      </c>
      <c r="K327" s="36" t="n">
        <v>0.5</v>
      </c>
      <c r="L327" s="44" t="s">
        <v>27</v>
      </c>
      <c r="M327" s="48" t="s">
        <v>406</v>
      </c>
      <c r="N327" s="50" t="s">
        <v>407</v>
      </c>
      <c r="O327" s="50"/>
      <c r="P327" s="51"/>
      <c r="R327" s="51"/>
    </row>
    <row r="328" s="98" customFormat="true" ht="12.8" hidden="false" customHeight="false" outlineLevel="0" collapsed="false">
      <c r="A328" s="49" t="n">
        <v>44126</v>
      </c>
      <c r="B328" s="49" t="n">
        <v>44126</v>
      </c>
      <c r="C328" s="50" t="s">
        <v>94</v>
      </c>
      <c r="D328" s="50" t="s">
        <v>95</v>
      </c>
      <c r="E328" s="50" t="s">
        <v>145</v>
      </c>
      <c r="F328" s="92" t="n">
        <v>7533</v>
      </c>
      <c r="G328" s="92" t="n">
        <v>50007513</v>
      </c>
      <c r="H328" s="92" t="s">
        <v>408</v>
      </c>
      <c r="I328" s="92" t="n">
        <v>18</v>
      </c>
      <c r="J328" s="93" t="n">
        <f aca="false">I328/6</f>
        <v>3</v>
      </c>
      <c r="K328" s="91" t="n">
        <v>1.8</v>
      </c>
      <c r="L328" s="94" t="s">
        <v>27</v>
      </c>
      <c r="M328" s="95" t="s">
        <v>409</v>
      </c>
      <c r="N328" s="96" t="s">
        <v>410</v>
      </c>
      <c r="O328" s="96"/>
      <c r="P328" s="97"/>
      <c r="Q328" s="92"/>
      <c r="R328" s="97"/>
    </row>
    <row r="329" s="77" customFormat="true" ht="12.8" hidden="false" customHeight="false" outlineLevel="0" collapsed="false">
      <c r="A329" s="49" t="n">
        <v>44126</v>
      </c>
      <c r="B329" s="49" t="n">
        <v>44126</v>
      </c>
      <c r="C329" s="50" t="s">
        <v>411</v>
      </c>
      <c r="D329" s="50" t="s">
        <v>412</v>
      </c>
      <c r="E329" s="50" t="n">
        <v>3.5</v>
      </c>
      <c r="F329" s="35" t="n">
        <v>7650</v>
      </c>
      <c r="G329" s="35" t="n">
        <v>50007694</v>
      </c>
      <c r="H329" s="35" t="s">
        <v>392</v>
      </c>
      <c r="I329" s="35" t="n">
        <v>36</v>
      </c>
      <c r="J329" s="39" t="n">
        <f aca="false">I329/6</f>
        <v>6</v>
      </c>
      <c r="K329" s="36" t="n">
        <v>3.6</v>
      </c>
      <c r="L329" s="99" t="s">
        <v>82</v>
      </c>
      <c r="M329" s="48" t="s">
        <v>413</v>
      </c>
      <c r="N329" s="50" t="s">
        <v>414</v>
      </c>
      <c r="O329" s="50"/>
      <c r="P329" s="51"/>
      <c r="Q329" s="35"/>
      <c r="R329" s="51"/>
    </row>
    <row r="330" s="52" customFormat="true" ht="12.8" hidden="false" customHeight="false" outlineLevel="0" collapsed="false">
      <c r="A330" s="49" t="n">
        <v>44126</v>
      </c>
      <c r="B330" s="49" t="n">
        <v>44126</v>
      </c>
      <c r="C330" s="50" t="s">
        <v>411</v>
      </c>
      <c r="D330" s="50" t="s">
        <v>412</v>
      </c>
      <c r="E330" s="50" t="n">
        <v>3.5</v>
      </c>
      <c r="F330" s="35" t="n">
        <v>7603</v>
      </c>
      <c r="G330" s="35" t="n">
        <v>50007562</v>
      </c>
      <c r="H330" s="35" t="s">
        <v>216</v>
      </c>
      <c r="I330" s="35" t="n">
        <v>33</v>
      </c>
      <c r="J330" s="39" t="n">
        <f aca="false">I330/6</f>
        <v>5.5</v>
      </c>
      <c r="K330" s="36" t="n">
        <v>3.3</v>
      </c>
      <c r="L330" s="44" t="s">
        <v>122</v>
      </c>
      <c r="M330" s="48" t="s">
        <v>218</v>
      </c>
      <c r="N330" s="50" t="s">
        <v>414</v>
      </c>
      <c r="O330" s="50"/>
      <c r="P330" s="51"/>
      <c r="Q330" s="35"/>
      <c r="R330" s="51"/>
    </row>
    <row r="331" s="52" customFormat="true" ht="12.8" hidden="false" customHeight="false" outlineLevel="0" collapsed="false">
      <c r="A331" s="49" t="n">
        <v>44126</v>
      </c>
      <c r="B331" s="49" t="n">
        <v>44126</v>
      </c>
      <c r="C331" s="50" t="s">
        <v>411</v>
      </c>
      <c r="D331" s="50" t="s">
        <v>412</v>
      </c>
      <c r="E331" s="50" t="n">
        <v>3.5</v>
      </c>
      <c r="F331" s="35" t="n">
        <v>7602</v>
      </c>
      <c r="G331" s="35" t="n">
        <v>50007565</v>
      </c>
      <c r="H331" s="35" t="s">
        <v>415</v>
      </c>
      <c r="I331" s="35" t="n">
        <v>41</v>
      </c>
      <c r="J331" s="39" t="n">
        <f aca="false">I331/6</f>
        <v>6.83333333333333</v>
      </c>
      <c r="K331" s="36" t="n">
        <v>4.1</v>
      </c>
      <c r="L331" s="44" t="s">
        <v>122</v>
      </c>
      <c r="M331" s="48" t="s">
        <v>416</v>
      </c>
      <c r="N331" s="50" t="s">
        <v>414</v>
      </c>
      <c r="O331" s="50"/>
      <c r="P331" s="51"/>
      <c r="Q331" s="35"/>
      <c r="R331" s="51"/>
    </row>
    <row r="332" s="21" customFormat="true" ht="12.8" hidden="false" customHeight="false" outlineLevel="0" collapsed="false">
      <c r="A332" s="49" t="n">
        <v>44127</v>
      </c>
      <c r="B332" s="49" t="n">
        <v>44127</v>
      </c>
      <c r="C332" s="50" t="s">
        <v>56</v>
      </c>
      <c r="D332" s="50" t="s">
        <v>313</v>
      </c>
      <c r="E332" s="50" t="n">
        <v>3.5</v>
      </c>
      <c r="F332" s="35" t="n">
        <v>7741</v>
      </c>
      <c r="G332" s="35" t="n">
        <v>50007689</v>
      </c>
      <c r="H332" s="35" t="s">
        <v>304</v>
      </c>
      <c r="I332" s="35" t="n">
        <v>1750</v>
      </c>
      <c r="J332" s="35"/>
      <c r="K332" s="91" t="n">
        <v>1024272.24</v>
      </c>
      <c r="L332" s="99" t="s">
        <v>417</v>
      </c>
      <c r="M332" s="48" t="s">
        <v>418</v>
      </c>
      <c r="N332" s="50"/>
      <c r="O332" s="50"/>
      <c r="P332" s="51"/>
      <c r="Q332" s="35"/>
      <c r="R332" s="51"/>
    </row>
    <row r="333" customFormat="false" ht="13.8" hidden="false" customHeight="false" outlineLevel="0" collapsed="false">
      <c r="A333" s="49" t="n">
        <v>44127</v>
      </c>
      <c r="B333" s="49" t="n">
        <v>44127</v>
      </c>
      <c r="C333" s="50" t="s">
        <v>56</v>
      </c>
      <c r="D333" s="50" t="s">
        <v>313</v>
      </c>
      <c r="E333" s="50" t="n">
        <v>3.5</v>
      </c>
      <c r="F333" s="35" t="n">
        <v>7771</v>
      </c>
      <c r="G333" s="35" t="n">
        <v>50007714</v>
      </c>
      <c r="H333" s="35" t="s">
        <v>304</v>
      </c>
      <c r="I333" s="35" t="n">
        <v>192</v>
      </c>
      <c r="J333" s="39"/>
      <c r="K333" s="91" t="n">
        <v>17.86</v>
      </c>
      <c r="L333" s="24" t="s">
        <v>417</v>
      </c>
      <c r="M333" s="48" t="s">
        <v>418</v>
      </c>
      <c r="N333" s="50"/>
      <c r="O333" s="50"/>
      <c r="P333" s="51"/>
      <c r="Q333" s="35"/>
      <c r="R333" s="51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3.8" hidden="false" customHeight="false" outlineLevel="0" collapsed="false">
      <c r="A334" s="100" t="n">
        <v>44127</v>
      </c>
      <c r="B334" s="100" t="n">
        <v>44127</v>
      </c>
      <c r="C334" s="50" t="s">
        <v>419</v>
      </c>
      <c r="D334" s="50" t="s">
        <v>420</v>
      </c>
      <c r="E334" s="50" t="s">
        <v>133</v>
      </c>
      <c r="F334" s="42" t="n">
        <v>7715</v>
      </c>
      <c r="G334" s="35" t="n">
        <v>50007628</v>
      </c>
      <c r="H334" s="35" t="s">
        <v>421</v>
      </c>
      <c r="I334" s="101" t="n">
        <v>36</v>
      </c>
      <c r="J334" s="39" t="n">
        <f aca="false">I334/6</f>
        <v>6</v>
      </c>
      <c r="K334" s="91" t="n">
        <v>41180.4</v>
      </c>
      <c r="L334" s="44" t="n">
        <v>0.614583333333333</v>
      </c>
      <c r="M334" s="48" t="s">
        <v>48</v>
      </c>
      <c r="N334" s="50"/>
      <c r="O334" s="50"/>
      <c r="P334" s="51"/>
      <c r="Q334" s="35"/>
      <c r="R334" s="51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3.8" hidden="false" customHeight="false" outlineLevel="0" collapsed="false">
      <c r="A335" s="100" t="n">
        <v>44127</v>
      </c>
      <c r="B335" s="100" t="n">
        <v>44127</v>
      </c>
      <c r="C335" s="50" t="s">
        <v>419</v>
      </c>
      <c r="D335" s="50" t="s">
        <v>420</v>
      </c>
      <c r="E335" s="50" t="s">
        <v>133</v>
      </c>
      <c r="F335" s="42" t="n">
        <v>7716</v>
      </c>
      <c r="G335" s="35" t="n">
        <v>50007629</v>
      </c>
      <c r="H335" s="35" t="s">
        <v>421</v>
      </c>
      <c r="I335" s="101" t="n">
        <v>30</v>
      </c>
      <c r="J335" s="39" t="n">
        <f aca="false">I335/6</f>
        <v>5</v>
      </c>
      <c r="K335" s="91" t="n">
        <v>17370.54</v>
      </c>
      <c r="L335" s="44" t="n">
        <v>0.614583333333333</v>
      </c>
      <c r="M335" s="48" t="s">
        <v>48</v>
      </c>
      <c r="N335" s="50"/>
      <c r="O335" s="50"/>
      <c r="P335" s="51"/>
      <c r="Q335" s="35"/>
      <c r="R335" s="51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3.8" hidden="false" customHeight="false" outlineLevel="0" collapsed="false">
      <c r="A336" s="100" t="n">
        <v>44127</v>
      </c>
      <c r="B336" s="100" t="n">
        <v>44127</v>
      </c>
      <c r="C336" s="50" t="s">
        <v>419</v>
      </c>
      <c r="D336" s="50" t="s">
        <v>420</v>
      </c>
      <c r="E336" s="50" t="s">
        <v>133</v>
      </c>
      <c r="F336" s="42" t="n">
        <v>7718</v>
      </c>
      <c r="G336" s="35" t="n">
        <v>50007630</v>
      </c>
      <c r="H336" s="35" t="s">
        <v>421</v>
      </c>
      <c r="I336" s="101" t="n">
        <v>109</v>
      </c>
      <c r="J336" s="39" t="n">
        <f aca="false">I336/6</f>
        <v>18.1666666666667</v>
      </c>
      <c r="K336" s="91" t="n">
        <v>101790.36</v>
      </c>
      <c r="L336" s="44" t="n">
        <v>0.614583333333333</v>
      </c>
      <c r="M336" s="48" t="s">
        <v>48</v>
      </c>
      <c r="N336" s="50"/>
      <c r="O336" s="50"/>
      <c r="P336" s="51"/>
      <c r="Q336" s="35"/>
      <c r="R336" s="51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3.8" hidden="false" customHeight="false" outlineLevel="0" collapsed="false">
      <c r="A337" s="100" t="n">
        <v>44127</v>
      </c>
      <c r="B337" s="100" t="n">
        <v>44127</v>
      </c>
      <c r="C337" s="50" t="s">
        <v>419</v>
      </c>
      <c r="D337" s="50" t="s">
        <v>420</v>
      </c>
      <c r="E337" s="50" t="s">
        <v>133</v>
      </c>
      <c r="F337" s="42" t="n">
        <v>7719</v>
      </c>
      <c r="G337" s="35" t="n">
        <v>50007631</v>
      </c>
      <c r="H337" s="35" t="s">
        <v>421</v>
      </c>
      <c r="I337" s="101" t="n">
        <v>12</v>
      </c>
      <c r="J337" s="39" t="n">
        <f aca="false">I337/6</f>
        <v>2</v>
      </c>
      <c r="K337" s="91" t="n">
        <v>8118.9</v>
      </c>
      <c r="L337" s="44" t="n">
        <v>0.614583333333333</v>
      </c>
      <c r="M337" s="48" t="s">
        <v>48</v>
      </c>
      <c r="N337" s="50"/>
      <c r="O337" s="50"/>
      <c r="P337" s="51"/>
      <c r="Q337" s="35"/>
      <c r="R337" s="51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s="112" customFormat="true" ht="12.8" hidden="false" customHeight="false" outlineLevel="0" collapsed="false">
      <c r="A338" s="102" t="n">
        <v>44127</v>
      </c>
      <c r="B338" s="102" t="n">
        <v>44127</v>
      </c>
      <c r="C338" s="103" t="s">
        <v>419</v>
      </c>
      <c r="D338" s="103" t="s">
        <v>420</v>
      </c>
      <c r="E338" s="103" t="s">
        <v>133</v>
      </c>
      <c r="F338" s="104" t="n">
        <v>7720</v>
      </c>
      <c r="G338" s="105" t="n">
        <v>50007632</v>
      </c>
      <c r="H338" s="105" t="s">
        <v>421</v>
      </c>
      <c r="I338" s="106" t="n">
        <v>2</v>
      </c>
      <c r="J338" s="107" t="n">
        <f aca="false">I338/6</f>
        <v>0.333333333333333</v>
      </c>
      <c r="K338" s="108" t="n">
        <v>3196.41</v>
      </c>
      <c r="L338" s="109" t="n">
        <v>0.614583333333333</v>
      </c>
      <c r="M338" s="110" t="s">
        <v>48</v>
      </c>
      <c r="N338" s="103"/>
      <c r="O338" s="103"/>
      <c r="P338" s="111"/>
      <c r="Q338" s="105"/>
      <c r="R338" s="111"/>
    </row>
    <row r="339" s="21" customFormat="true" ht="12.8" hidden="false" customHeight="false" outlineLevel="0" collapsed="false">
      <c r="A339" s="100" t="n">
        <v>44127</v>
      </c>
      <c r="B339" s="100" t="n">
        <v>44127</v>
      </c>
      <c r="C339" s="50" t="s">
        <v>419</v>
      </c>
      <c r="D339" s="50" t="s">
        <v>420</v>
      </c>
      <c r="E339" s="50" t="s">
        <v>133</v>
      </c>
      <c r="F339" s="42" t="n">
        <v>7721</v>
      </c>
      <c r="G339" s="35" t="n">
        <v>50007633</v>
      </c>
      <c r="H339" s="35" t="s">
        <v>421</v>
      </c>
      <c r="I339" s="101" t="n">
        <v>192</v>
      </c>
      <c r="J339" s="39" t="n">
        <f aca="false">I339/6</f>
        <v>32</v>
      </c>
      <c r="K339" s="91" t="n">
        <v>91578.96</v>
      </c>
      <c r="L339" s="44" t="n">
        <v>0.614583333333333</v>
      </c>
      <c r="M339" s="48" t="s">
        <v>48</v>
      </c>
      <c r="N339" s="50"/>
      <c r="O339" s="50"/>
      <c r="P339" s="51"/>
      <c r="Q339" s="35"/>
      <c r="R339" s="51"/>
    </row>
    <row r="340" s="21" customFormat="true" ht="12.8" hidden="false" customHeight="false" outlineLevel="0" collapsed="false">
      <c r="A340" s="100" t="n">
        <v>44127</v>
      </c>
      <c r="B340" s="100" t="n">
        <v>44127</v>
      </c>
      <c r="C340" s="50" t="s">
        <v>419</v>
      </c>
      <c r="D340" s="50" t="s">
        <v>420</v>
      </c>
      <c r="E340" s="50" t="s">
        <v>133</v>
      </c>
      <c r="F340" s="42" t="n">
        <v>7722</v>
      </c>
      <c r="G340" s="35" t="n">
        <v>50007634</v>
      </c>
      <c r="H340" s="35" t="s">
        <v>421</v>
      </c>
      <c r="I340" s="101" t="n">
        <v>18</v>
      </c>
      <c r="J340" s="39" t="n">
        <f aca="false">I340/6</f>
        <v>3</v>
      </c>
      <c r="K340" s="91" t="n">
        <v>9335.34</v>
      </c>
      <c r="L340" s="44" t="n">
        <v>0.614583333333333</v>
      </c>
      <c r="M340" s="48" t="s">
        <v>48</v>
      </c>
      <c r="N340" s="50"/>
      <c r="O340" s="50"/>
      <c r="P340" s="51"/>
      <c r="Q340" s="35"/>
      <c r="R340" s="51"/>
    </row>
    <row r="341" s="21" customFormat="true" ht="12.8" hidden="false" customHeight="false" outlineLevel="0" collapsed="false">
      <c r="A341" s="100" t="n">
        <v>44127</v>
      </c>
      <c r="B341" s="100" t="n">
        <v>44127</v>
      </c>
      <c r="C341" s="50" t="s">
        <v>419</v>
      </c>
      <c r="D341" s="50" t="s">
        <v>420</v>
      </c>
      <c r="E341" s="50" t="s">
        <v>133</v>
      </c>
      <c r="F341" s="42" t="n">
        <v>7723</v>
      </c>
      <c r="G341" s="35" t="n">
        <v>50007635</v>
      </c>
      <c r="H341" s="35" t="s">
        <v>421</v>
      </c>
      <c r="I341" s="101" t="n">
        <v>54</v>
      </c>
      <c r="J341" s="39" t="n">
        <f aca="false">I341/6</f>
        <v>9</v>
      </c>
      <c r="K341" s="91" t="n">
        <v>31554.9</v>
      </c>
      <c r="L341" s="44" t="n">
        <v>0.614583333333333</v>
      </c>
      <c r="M341" s="48" t="s">
        <v>48</v>
      </c>
      <c r="N341" s="50"/>
      <c r="O341" s="50"/>
      <c r="P341" s="51"/>
      <c r="Q341" s="35"/>
      <c r="R341" s="51"/>
    </row>
    <row r="342" s="21" customFormat="true" ht="12.8" hidden="false" customHeight="false" outlineLevel="0" collapsed="false">
      <c r="A342" s="100" t="n">
        <v>44127</v>
      </c>
      <c r="B342" s="100" t="n">
        <v>44127</v>
      </c>
      <c r="C342" s="50" t="s">
        <v>419</v>
      </c>
      <c r="D342" s="50" t="s">
        <v>420</v>
      </c>
      <c r="E342" s="50" t="s">
        <v>133</v>
      </c>
      <c r="F342" s="42" t="n">
        <v>7724</v>
      </c>
      <c r="G342" s="35" t="n">
        <v>50007636</v>
      </c>
      <c r="H342" s="35" t="s">
        <v>421</v>
      </c>
      <c r="I342" s="101" t="n">
        <v>24</v>
      </c>
      <c r="J342" s="39" t="n">
        <f aca="false">I342/6</f>
        <v>4</v>
      </c>
      <c r="K342" s="91" t="n">
        <v>5691.6</v>
      </c>
      <c r="L342" s="44" t="n">
        <v>0.614583333333333</v>
      </c>
      <c r="M342" s="48" t="s">
        <v>48</v>
      </c>
      <c r="N342" s="50"/>
      <c r="O342" s="50"/>
      <c r="P342" s="51"/>
      <c r="Q342" s="35"/>
      <c r="R342" s="51"/>
    </row>
    <row r="343" s="21" customFormat="true" ht="12.8" hidden="false" customHeight="false" outlineLevel="0" collapsed="false">
      <c r="A343" s="100" t="n">
        <v>44127</v>
      </c>
      <c r="B343" s="100" t="n">
        <v>44127</v>
      </c>
      <c r="C343" s="50" t="s">
        <v>419</v>
      </c>
      <c r="D343" s="50" t="s">
        <v>420</v>
      </c>
      <c r="E343" s="50" t="s">
        <v>133</v>
      </c>
      <c r="F343" s="42" t="n">
        <v>7725</v>
      </c>
      <c r="G343" s="35" t="n">
        <v>50007637</v>
      </c>
      <c r="H343" s="35" t="s">
        <v>421</v>
      </c>
      <c r="I343" s="101" t="n">
        <v>30</v>
      </c>
      <c r="J343" s="39" t="n">
        <f aca="false">I343/6</f>
        <v>5</v>
      </c>
      <c r="K343" s="91" t="n">
        <v>16165.26</v>
      </c>
      <c r="L343" s="44" t="n">
        <v>0.614583333333333</v>
      </c>
      <c r="M343" s="48" t="s">
        <v>48</v>
      </c>
      <c r="N343" s="50"/>
      <c r="O343" s="50"/>
      <c r="P343" s="51"/>
      <c r="Q343" s="35"/>
      <c r="R343" s="51"/>
    </row>
    <row r="344" s="21" customFormat="true" ht="12.8" hidden="false" customHeight="false" outlineLevel="0" collapsed="false">
      <c r="A344" s="100" t="n">
        <v>44127</v>
      </c>
      <c r="B344" s="100" t="n">
        <v>44127</v>
      </c>
      <c r="C344" s="50" t="s">
        <v>419</v>
      </c>
      <c r="D344" s="50" t="s">
        <v>420</v>
      </c>
      <c r="E344" s="50" t="s">
        <v>133</v>
      </c>
      <c r="F344" s="42" t="n">
        <v>7727</v>
      </c>
      <c r="G344" s="35" t="n">
        <v>50007638</v>
      </c>
      <c r="H344" s="35" t="s">
        <v>421</v>
      </c>
      <c r="I344" s="101" t="n">
        <v>6</v>
      </c>
      <c r="J344" s="39" t="n">
        <f aca="false">I344/6</f>
        <v>1</v>
      </c>
      <c r="K344" s="91" t="n">
        <v>1249.92</v>
      </c>
      <c r="L344" s="44" t="n">
        <v>0.614583333333333</v>
      </c>
      <c r="M344" s="48" t="s">
        <v>48</v>
      </c>
      <c r="N344" s="50"/>
      <c r="O344" s="50"/>
      <c r="P344" s="51"/>
      <c r="Q344" s="35"/>
      <c r="R344" s="51"/>
    </row>
    <row r="345" s="21" customFormat="true" ht="12.8" hidden="false" customHeight="false" outlineLevel="0" collapsed="false">
      <c r="A345" s="100" t="n">
        <v>44127</v>
      </c>
      <c r="B345" s="100" t="n">
        <v>44127</v>
      </c>
      <c r="C345" s="50" t="s">
        <v>419</v>
      </c>
      <c r="D345" s="50" t="s">
        <v>420</v>
      </c>
      <c r="E345" s="50" t="s">
        <v>133</v>
      </c>
      <c r="F345" s="42" t="n">
        <v>7726</v>
      </c>
      <c r="G345" s="35" t="n">
        <v>50007672</v>
      </c>
      <c r="H345" s="35" t="s">
        <v>421</v>
      </c>
      <c r="I345" s="101" t="n">
        <v>12</v>
      </c>
      <c r="J345" s="39" t="n">
        <f aca="false">I345/6</f>
        <v>2</v>
      </c>
      <c r="K345" s="91" t="n">
        <v>6511.86</v>
      </c>
      <c r="L345" s="44" t="n">
        <v>0.614583333333333</v>
      </c>
      <c r="M345" s="48" t="s">
        <v>48</v>
      </c>
      <c r="N345" s="50"/>
      <c r="O345" s="50"/>
      <c r="P345" s="51"/>
      <c r="Q345" s="35"/>
      <c r="R345" s="51"/>
    </row>
    <row r="346" customFormat="false" ht="13.8" hidden="false" customHeight="false" outlineLevel="0" collapsed="false">
      <c r="A346" s="100" t="n">
        <v>44127</v>
      </c>
      <c r="B346" s="100" t="n">
        <v>44127</v>
      </c>
      <c r="C346" s="50" t="s">
        <v>419</v>
      </c>
      <c r="D346" s="50" t="s">
        <v>420</v>
      </c>
      <c r="E346" s="50" t="s">
        <v>133</v>
      </c>
      <c r="F346" s="35" t="n">
        <v>7744</v>
      </c>
      <c r="G346" s="35" t="n">
        <v>50007695</v>
      </c>
      <c r="H346" s="35" t="s">
        <v>421</v>
      </c>
      <c r="I346" s="35" t="n">
        <v>216</v>
      </c>
      <c r="J346" s="39" t="n">
        <f aca="false">I346/6</f>
        <v>36</v>
      </c>
      <c r="K346" s="91" t="n">
        <v>299936.16</v>
      </c>
      <c r="L346" s="44" t="n">
        <v>0.614583333333333</v>
      </c>
      <c r="M346" s="48" t="s">
        <v>48</v>
      </c>
      <c r="N346" s="50"/>
      <c r="O346" s="50"/>
      <c r="P346" s="51"/>
      <c r="Q346" s="35"/>
      <c r="R346" s="51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3.8" hidden="false" customHeight="false" outlineLevel="0" collapsed="false">
      <c r="A347" s="100" t="n">
        <v>44127</v>
      </c>
      <c r="B347" s="100" t="n">
        <v>44127</v>
      </c>
      <c r="C347" s="50" t="s">
        <v>419</v>
      </c>
      <c r="D347" s="50" t="s">
        <v>420</v>
      </c>
      <c r="E347" s="50" t="s">
        <v>133</v>
      </c>
      <c r="F347" s="35" t="n">
        <v>7712</v>
      </c>
      <c r="G347" s="35" t="n">
        <v>50007696</v>
      </c>
      <c r="H347" s="35" t="s">
        <v>421</v>
      </c>
      <c r="I347" s="35" t="n">
        <v>1088</v>
      </c>
      <c r="J347" s="39" t="n">
        <f aca="false">I347/6</f>
        <v>181.333333333333</v>
      </c>
      <c r="K347" s="91" t="n">
        <v>593233.05</v>
      </c>
      <c r="L347" s="44" t="n">
        <v>0.614583333333333</v>
      </c>
      <c r="M347" s="48" t="s">
        <v>48</v>
      </c>
      <c r="N347" s="50"/>
      <c r="O347" s="50"/>
      <c r="P347" s="51"/>
      <c r="Q347" s="0"/>
      <c r="R347" s="22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3.8" hidden="false" customHeight="false" outlineLevel="0" collapsed="false">
      <c r="A348" s="100" t="n">
        <v>44127</v>
      </c>
      <c r="B348" s="100" t="n">
        <v>44127</v>
      </c>
      <c r="C348" s="50" t="s">
        <v>419</v>
      </c>
      <c r="D348" s="50" t="s">
        <v>420</v>
      </c>
      <c r="E348" s="50" t="s">
        <v>133</v>
      </c>
      <c r="F348" s="20" t="n">
        <v>7717</v>
      </c>
      <c r="G348" s="21" t="n">
        <v>50007742</v>
      </c>
      <c r="H348" s="20" t="s">
        <v>421</v>
      </c>
      <c r="I348" s="113" t="n">
        <v>4932</v>
      </c>
      <c r="J348" s="20"/>
      <c r="K348" s="26" t="n">
        <v>3230984.61</v>
      </c>
      <c r="L348" s="44" t="n">
        <v>0.614583333333333</v>
      </c>
      <c r="M348" s="25" t="s">
        <v>48</v>
      </c>
      <c r="N348" s="20"/>
      <c r="O348" s="20"/>
      <c r="P348" s="22"/>
      <c r="Q348" s="35"/>
      <c r="R348" s="51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s="35" customFormat="true" ht="12.8" hidden="false" customHeight="false" outlineLevel="0" collapsed="false">
      <c r="A349" s="100" t="n">
        <v>44127</v>
      </c>
      <c r="B349" s="100" t="n">
        <v>44127</v>
      </c>
      <c r="C349" s="50" t="s">
        <v>419</v>
      </c>
      <c r="D349" s="50" t="s">
        <v>420</v>
      </c>
      <c r="E349" s="50" t="s">
        <v>133</v>
      </c>
      <c r="F349" s="50" t="n">
        <v>7797</v>
      </c>
      <c r="G349" s="35" t="n">
        <v>50007749</v>
      </c>
      <c r="H349" s="50" t="s">
        <v>421</v>
      </c>
      <c r="I349" s="50" t="n">
        <v>12</v>
      </c>
      <c r="J349" s="51" t="n">
        <f aca="false">I349/6</f>
        <v>2</v>
      </c>
      <c r="K349" s="26" t="n">
        <v>19178.46</v>
      </c>
      <c r="L349" s="44" t="n">
        <v>0.614583333333333</v>
      </c>
      <c r="M349" s="61" t="s">
        <v>48</v>
      </c>
      <c r="N349" s="50"/>
      <c r="O349" s="50"/>
      <c r="P349" s="51"/>
      <c r="R349" s="51"/>
    </row>
    <row r="350" s="77" customFormat="true" ht="12.8" hidden="false" customHeight="false" outlineLevel="0" collapsed="false">
      <c r="A350" s="49" t="n">
        <v>44127</v>
      </c>
      <c r="B350" s="49" t="n">
        <v>44127</v>
      </c>
      <c r="C350" s="50" t="s">
        <v>49</v>
      </c>
      <c r="D350" s="27" t="s">
        <v>36</v>
      </c>
      <c r="E350" s="27" t="s">
        <v>37</v>
      </c>
      <c r="F350" s="50" t="n">
        <v>7645</v>
      </c>
      <c r="G350" s="35" t="n">
        <v>50007706</v>
      </c>
      <c r="H350" s="50" t="s">
        <v>160</v>
      </c>
      <c r="I350" s="50" t="n">
        <v>4</v>
      </c>
      <c r="J350" s="50" t="n">
        <v>1</v>
      </c>
      <c r="K350" s="26" t="n">
        <v>10561</v>
      </c>
      <c r="L350" s="24" t="n">
        <v>0.510416666666667</v>
      </c>
      <c r="M350" s="61" t="s">
        <v>422</v>
      </c>
      <c r="N350" s="50"/>
      <c r="O350" s="50"/>
      <c r="P350" s="51"/>
      <c r="Q350" s="35"/>
      <c r="R350" s="51"/>
    </row>
    <row r="351" s="21" customFormat="true" ht="12.8" hidden="false" customHeight="false" outlineLevel="0" collapsed="false">
      <c r="A351" s="49" t="n">
        <v>44127</v>
      </c>
      <c r="B351" s="19" t="n">
        <v>44127</v>
      </c>
      <c r="C351" s="20" t="s">
        <v>49</v>
      </c>
      <c r="D351" s="27" t="s">
        <v>36</v>
      </c>
      <c r="E351" s="27" t="s">
        <v>37</v>
      </c>
      <c r="G351" s="21" t="n">
        <v>7944</v>
      </c>
      <c r="H351" s="21" t="s">
        <v>114</v>
      </c>
      <c r="I351" s="21" t="n">
        <v>4</v>
      </c>
      <c r="J351" s="21" t="n">
        <v>4</v>
      </c>
      <c r="K351" s="36" t="n">
        <v>0</v>
      </c>
      <c r="L351" s="37"/>
      <c r="M351" s="38" t="s">
        <v>423</v>
      </c>
      <c r="N351" s="20"/>
      <c r="O351" s="20"/>
      <c r="P351" s="22"/>
      <c r="R351" s="22"/>
    </row>
    <row r="352" s="41" customFormat="true" ht="12.8" hidden="false" customHeight="false" outlineLevel="0" collapsed="false">
      <c r="A352" s="49" t="n">
        <v>44127</v>
      </c>
      <c r="B352" s="19" t="n">
        <v>44127</v>
      </c>
      <c r="C352" s="20" t="s">
        <v>49</v>
      </c>
      <c r="D352" s="27" t="s">
        <v>36</v>
      </c>
      <c r="E352" s="27" t="s">
        <v>37</v>
      </c>
      <c r="F352" s="21"/>
      <c r="G352" s="21" t="n">
        <v>7948</v>
      </c>
      <c r="H352" s="21" t="s">
        <v>114</v>
      </c>
      <c r="I352" s="21" t="n">
        <v>358</v>
      </c>
      <c r="J352" s="21" t="n">
        <v>358</v>
      </c>
      <c r="K352" s="36" t="n">
        <v>0</v>
      </c>
      <c r="L352" s="37"/>
      <c r="M352" s="38" t="s">
        <v>221</v>
      </c>
      <c r="N352" s="20"/>
      <c r="O352" s="20"/>
      <c r="P352" s="22"/>
      <c r="Q352" s="21"/>
      <c r="R352" s="22"/>
    </row>
    <row r="353" customFormat="false" ht="13.8" hidden="false" customHeight="false" outlineLevel="0" collapsed="false">
      <c r="A353" s="49" t="n">
        <v>44127</v>
      </c>
      <c r="B353" s="49" t="n">
        <v>44127</v>
      </c>
      <c r="C353" s="50" t="s">
        <v>49</v>
      </c>
      <c r="D353" s="27" t="s">
        <v>36</v>
      </c>
      <c r="E353" s="27" t="s">
        <v>37</v>
      </c>
      <c r="F353" s="50" t="n">
        <v>7765</v>
      </c>
      <c r="G353" s="35" t="n">
        <v>50007723</v>
      </c>
      <c r="H353" s="50" t="s">
        <v>135</v>
      </c>
      <c r="I353" s="50" t="n">
        <v>132</v>
      </c>
      <c r="J353" s="50" t="n">
        <f aca="false">I353/6</f>
        <v>22</v>
      </c>
      <c r="K353" s="26" t="n">
        <v>64806.12</v>
      </c>
      <c r="L353" s="24" t="s">
        <v>266</v>
      </c>
      <c r="M353" s="61" t="s">
        <v>351</v>
      </c>
      <c r="N353" s="50"/>
      <c r="O353" s="50"/>
      <c r="P353" s="51"/>
      <c r="Q353" s="35"/>
      <c r="R353" s="114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s="21" customFormat="true" ht="12.8" hidden="false" customHeight="false" outlineLevel="0" collapsed="false">
      <c r="A354" s="19" t="s">
        <v>424</v>
      </c>
      <c r="B354" s="19" t="s">
        <v>424</v>
      </c>
      <c r="C354" s="50" t="s">
        <v>49</v>
      </c>
      <c r="D354" s="27" t="s">
        <v>36</v>
      </c>
      <c r="E354" s="27" t="s">
        <v>37</v>
      </c>
      <c r="F354" s="20"/>
      <c r="G354" s="21" t="n">
        <v>7949</v>
      </c>
      <c r="H354" s="20" t="s">
        <v>114</v>
      </c>
      <c r="I354" s="20" t="n">
        <v>54</v>
      </c>
      <c r="J354" s="50" t="n">
        <f aca="false">I354/6</f>
        <v>9</v>
      </c>
      <c r="K354" s="26" t="n">
        <v>0</v>
      </c>
      <c r="L354" s="24" t="s">
        <v>425</v>
      </c>
      <c r="M354" s="25" t="s">
        <v>426</v>
      </c>
      <c r="N354" s="20"/>
      <c r="O354" s="20"/>
      <c r="P354" s="22"/>
      <c r="R354" s="22"/>
    </row>
    <row r="355" customFormat="false" ht="13.8" hidden="false" customHeight="false" outlineLevel="0" collapsed="false">
      <c r="A355" s="19" t="s">
        <v>424</v>
      </c>
      <c r="B355" s="19" t="s">
        <v>424</v>
      </c>
      <c r="C355" s="50" t="s">
        <v>49</v>
      </c>
      <c r="D355" s="27" t="s">
        <v>36</v>
      </c>
      <c r="E355" s="27" t="s">
        <v>37</v>
      </c>
      <c r="F355" s="20"/>
      <c r="G355" s="21" t="n">
        <v>7957</v>
      </c>
      <c r="H355" s="20" t="s">
        <v>114</v>
      </c>
      <c r="I355" s="20" t="n">
        <v>50</v>
      </c>
      <c r="J355" s="51" t="n">
        <f aca="false">I355/6</f>
        <v>8.33333333333333</v>
      </c>
      <c r="K355" s="26" t="n">
        <v>0</v>
      </c>
      <c r="L355" s="24" t="s">
        <v>425</v>
      </c>
      <c r="M355" s="25" t="s">
        <v>426</v>
      </c>
      <c r="N355" s="20"/>
      <c r="O355" s="20"/>
      <c r="P355" s="22"/>
      <c r="Q355" s="0"/>
      <c r="R355" s="22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s="35" customFormat="true" ht="12.8" hidden="false" customHeight="false" outlineLevel="0" collapsed="false">
      <c r="A356" s="49" t="n">
        <v>44127</v>
      </c>
      <c r="B356" s="49" t="n">
        <v>44127</v>
      </c>
      <c r="C356" s="50" t="s">
        <v>94</v>
      </c>
      <c r="D356" s="27" t="s">
        <v>95</v>
      </c>
      <c r="E356" s="50" t="s">
        <v>145</v>
      </c>
      <c r="F356" s="35" t="n">
        <v>7532</v>
      </c>
      <c r="G356" s="35" t="n">
        <v>50007507</v>
      </c>
      <c r="H356" s="35" t="s">
        <v>427</v>
      </c>
      <c r="I356" s="35" t="n">
        <v>34</v>
      </c>
      <c r="J356" s="39" t="n">
        <f aca="false">I356/6</f>
        <v>5.66666666666667</v>
      </c>
      <c r="K356" s="36" t="n">
        <v>3.4</v>
      </c>
      <c r="L356" s="44" t="s">
        <v>27</v>
      </c>
      <c r="M356" s="48" t="s">
        <v>428</v>
      </c>
      <c r="N356" s="50"/>
      <c r="O356" s="50"/>
      <c r="P356" s="51"/>
      <c r="R356" s="51"/>
    </row>
    <row r="357" s="21" customFormat="true" ht="12.8" hidden="false" customHeight="false" outlineLevel="0" collapsed="false">
      <c r="A357" s="49" t="n">
        <v>44127</v>
      </c>
      <c r="B357" s="49" t="n">
        <v>44127</v>
      </c>
      <c r="C357" s="50" t="s">
        <v>94</v>
      </c>
      <c r="D357" s="27" t="s">
        <v>95</v>
      </c>
      <c r="E357" s="50" t="s">
        <v>145</v>
      </c>
      <c r="F357" s="50" t="n">
        <v>7791</v>
      </c>
      <c r="G357" s="35" t="n">
        <v>50007765</v>
      </c>
      <c r="H357" s="50" t="s">
        <v>126</v>
      </c>
      <c r="I357" s="50" t="n">
        <v>72</v>
      </c>
      <c r="J357" s="50" t="n">
        <f aca="false">I357/6</f>
        <v>12</v>
      </c>
      <c r="K357" s="26" t="n">
        <v>17074</v>
      </c>
      <c r="L357" s="24" t="s">
        <v>122</v>
      </c>
      <c r="M357" s="61" t="s">
        <v>429</v>
      </c>
      <c r="N357" s="50"/>
      <c r="O357" s="50"/>
      <c r="P357" s="51"/>
      <c r="Q357" s="35"/>
      <c r="R357" s="51"/>
    </row>
    <row r="358" s="35" customFormat="true" ht="12.8" hidden="false" customHeight="false" outlineLevel="0" collapsed="false">
      <c r="A358" s="49" t="n">
        <v>44127</v>
      </c>
      <c r="B358" s="49" t="n">
        <v>44127</v>
      </c>
      <c r="C358" s="50" t="s">
        <v>94</v>
      </c>
      <c r="D358" s="27" t="s">
        <v>95</v>
      </c>
      <c r="E358" s="50" t="s">
        <v>145</v>
      </c>
      <c r="F358" s="50" t="n">
        <v>7793</v>
      </c>
      <c r="G358" s="35" t="n">
        <v>50007761</v>
      </c>
      <c r="H358" s="50" t="s">
        <v>29</v>
      </c>
      <c r="I358" s="50" t="n">
        <v>2</v>
      </c>
      <c r="J358" s="51" t="n">
        <v>1</v>
      </c>
      <c r="K358" s="26" t="n">
        <v>969.8</v>
      </c>
      <c r="L358" s="24" t="s">
        <v>27</v>
      </c>
      <c r="M358" s="61" t="s">
        <v>430</v>
      </c>
      <c r="N358" s="50" t="s">
        <v>431</v>
      </c>
      <c r="O358" s="50"/>
      <c r="P358" s="51"/>
      <c r="R358" s="51"/>
    </row>
    <row r="359" s="21" customFormat="true" ht="12.8" hidden="false" customHeight="false" outlineLevel="0" collapsed="false">
      <c r="A359" s="19" t="n">
        <v>44127</v>
      </c>
      <c r="B359" s="19" t="n">
        <v>44127</v>
      </c>
      <c r="C359" s="20" t="s">
        <v>104</v>
      </c>
      <c r="D359" s="27" t="s">
        <v>50</v>
      </c>
      <c r="E359" s="20" t="s">
        <v>51</v>
      </c>
      <c r="F359" s="21" t="n">
        <v>7636</v>
      </c>
      <c r="G359" s="21" t="n">
        <v>50007571</v>
      </c>
      <c r="H359" s="21" t="s">
        <v>432</v>
      </c>
      <c r="I359" s="21" t="n">
        <v>17</v>
      </c>
      <c r="J359" s="47" t="n">
        <f aca="false">I359/6</f>
        <v>2.83333333333333</v>
      </c>
      <c r="K359" s="36" t="n">
        <v>1.7</v>
      </c>
      <c r="L359" s="37" t="s">
        <v>433</v>
      </c>
      <c r="M359" s="38" t="s">
        <v>434</v>
      </c>
      <c r="N359" s="20"/>
      <c r="O359" s="20"/>
      <c r="P359" s="22"/>
      <c r="R359" s="22"/>
    </row>
    <row r="360" s="41" customFormat="true" ht="12.8" hidden="false" customHeight="false" outlineLevel="0" collapsed="false">
      <c r="A360" s="19" t="n">
        <v>44127</v>
      </c>
      <c r="B360" s="19" t="n">
        <v>44127</v>
      </c>
      <c r="C360" s="20" t="s">
        <v>104</v>
      </c>
      <c r="D360" s="27" t="s">
        <v>50</v>
      </c>
      <c r="E360" s="20" t="s">
        <v>51</v>
      </c>
      <c r="F360" s="21" t="n">
        <v>7586</v>
      </c>
      <c r="G360" s="21" t="n">
        <v>50007544</v>
      </c>
      <c r="H360" s="21" t="s">
        <v>140</v>
      </c>
      <c r="I360" s="21" t="n">
        <v>160</v>
      </c>
      <c r="J360" s="47" t="n">
        <f aca="false">I360/6</f>
        <v>26.6666666666667</v>
      </c>
      <c r="K360" s="36" t="n">
        <v>16</v>
      </c>
      <c r="L360" s="37" t="s">
        <v>284</v>
      </c>
      <c r="M360" s="38" t="s">
        <v>435</v>
      </c>
      <c r="N360" s="20"/>
      <c r="O360" s="20"/>
      <c r="P360" s="22"/>
      <c r="Q360" s="21"/>
      <c r="R360" s="22"/>
    </row>
    <row r="361" s="21" customFormat="true" ht="12.8" hidden="false" customHeight="false" outlineLevel="0" collapsed="false">
      <c r="A361" s="49" t="n">
        <v>44127</v>
      </c>
      <c r="B361" s="19" t="n">
        <v>44128</v>
      </c>
      <c r="C361" s="50" t="s">
        <v>411</v>
      </c>
      <c r="D361" s="50" t="s">
        <v>412</v>
      </c>
      <c r="E361" s="50" t="n">
        <v>3.5</v>
      </c>
      <c r="F361" s="45" t="n">
        <v>7690</v>
      </c>
      <c r="G361" s="21" t="n">
        <v>50007648</v>
      </c>
      <c r="H361" s="21" t="s">
        <v>436</v>
      </c>
      <c r="I361" s="21" t="n">
        <v>234</v>
      </c>
      <c r="J361" s="47" t="n">
        <v>39</v>
      </c>
      <c r="K361" s="36" t="n">
        <v>115266.06</v>
      </c>
      <c r="L361" s="37" t="n">
        <v>0.0833333333333333</v>
      </c>
      <c r="M361" s="25" t="s">
        <v>437</v>
      </c>
      <c r="N361" s="20"/>
      <c r="O361" s="20"/>
      <c r="P361" s="22"/>
      <c r="R361" s="22"/>
    </row>
    <row r="362" s="21" customFormat="true" ht="12.8" hidden="false" customHeight="false" outlineLevel="0" collapsed="false">
      <c r="A362" s="49" t="n">
        <v>44127</v>
      </c>
      <c r="B362" s="19" t="n">
        <v>44128</v>
      </c>
      <c r="C362" s="50" t="s">
        <v>411</v>
      </c>
      <c r="D362" s="50" t="s">
        <v>412</v>
      </c>
      <c r="E362" s="50" t="n">
        <v>3.5</v>
      </c>
      <c r="F362" s="45" t="n">
        <v>7692</v>
      </c>
      <c r="G362" s="21" t="n">
        <v>50007650</v>
      </c>
      <c r="H362" s="21" t="s">
        <v>436</v>
      </c>
      <c r="I362" s="21" t="n">
        <v>294</v>
      </c>
      <c r="J362" s="47" t="n">
        <v>49</v>
      </c>
      <c r="K362" s="36" t="n">
        <v>138099.42</v>
      </c>
      <c r="L362" s="37" t="n">
        <v>0.0833333333333333</v>
      </c>
      <c r="M362" s="25" t="s">
        <v>437</v>
      </c>
      <c r="N362" s="20"/>
      <c r="O362" s="20"/>
      <c r="P362" s="22"/>
      <c r="R362" s="22"/>
    </row>
    <row r="363" customFormat="false" ht="13.8" hidden="false" customHeight="false" outlineLevel="0" collapsed="false">
      <c r="A363" s="19" t="n">
        <v>44127</v>
      </c>
      <c r="B363" s="19" t="n">
        <v>44128</v>
      </c>
      <c r="C363" s="20" t="s">
        <v>20</v>
      </c>
      <c r="D363" s="20" t="s">
        <v>21</v>
      </c>
      <c r="E363" s="20" t="s">
        <v>22</v>
      </c>
      <c r="F363" s="45" t="n">
        <v>7678</v>
      </c>
      <c r="G363" s="21" t="n">
        <v>50007643</v>
      </c>
      <c r="H363" s="21" t="s">
        <v>293</v>
      </c>
      <c r="I363" s="78" t="n">
        <v>114</v>
      </c>
      <c r="J363" s="78" t="n">
        <f aca="false">I363/6</f>
        <v>19</v>
      </c>
      <c r="K363" s="36" t="n">
        <v>71875.98</v>
      </c>
      <c r="L363" s="24" t="n">
        <v>0</v>
      </c>
      <c r="M363" s="38" t="s">
        <v>46</v>
      </c>
      <c r="N363" s="20"/>
      <c r="O363" s="20"/>
      <c r="P363" s="22"/>
      <c r="Q363" s="0"/>
      <c r="R363" s="22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s="35" customFormat="true" ht="12.8" hidden="false" customHeight="false" outlineLevel="0" collapsed="false">
      <c r="A364" s="19" t="n">
        <v>44127</v>
      </c>
      <c r="B364" s="19" t="n">
        <v>44128</v>
      </c>
      <c r="C364" s="20" t="s">
        <v>20</v>
      </c>
      <c r="D364" s="20" t="s">
        <v>21</v>
      </c>
      <c r="E364" s="20" t="s">
        <v>22</v>
      </c>
      <c r="F364" s="50" t="n">
        <v>7796</v>
      </c>
      <c r="G364" s="35" t="n">
        <v>50007754</v>
      </c>
      <c r="H364" s="50" t="s">
        <v>135</v>
      </c>
      <c r="I364" s="50" t="n">
        <v>78</v>
      </c>
      <c r="J364" s="51" t="n">
        <f aca="false">I364/6</f>
        <v>13</v>
      </c>
      <c r="K364" s="26" t="n">
        <v>67897.44</v>
      </c>
      <c r="L364" s="24" t="n">
        <v>0.625</v>
      </c>
      <c r="M364" s="61" t="s">
        <v>438</v>
      </c>
      <c r="N364" s="50" t="s">
        <v>439</v>
      </c>
      <c r="O364" s="50"/>
      <c r="P364" s="51"/>
      <c r="R364" s="51"/>
    </row>
    <row r="365" s="56" customFormat="true" ht="12.8" hidden="false" customHeight="false" outlineLevel="0" collapsed="false">
      <c r="A365" s="19" t="n">
        <v>44128</v>
      </c>
      <c r="B365" s="19" t="n">
        <v>44128</v>
      </c>
      <c r="C365" s="27" t="s">
        <v>156</v>
      </c>
      <c r="D365" s="27" t="s">
        <v>157</v>
      </c>
      <c r="E365" s="27" t="s">
        <v>77</v>
      </c>
      <c r="F365" s="115" t="n">
        <v>7704</v>
      </c>
      <c r="G365" s="28" t="n">
        <v>50007642</v>
      </c>
      <c r="H365" s="28" t="s">
        <v>126</v>
      </c>
      <c r="I365" s="116" t="n">
        <v>1902</v>
      </c>
      <c r="J365" s="90" t="n">
        <f aca="false">I365/6</f>
        <v>317</v>
      </c>
      <c r="K365" s="43" t="n">
        <v>993753.36</v>
      </c>
      <c r="L365" s="24" t="n">
        <v>0.5</v>
      </c>
      <c r="M365" s="38" t="s">
        <v>440</v>
      </c>
      <c r="N365" s="55"/>
      <c r="O365" s="55"/>
      <c r="P365" s="59"/>
      <c r="R365" s="59"/>
    </row>
    <row r="366" s="21" customFormat="true" ht="12.8" hidden="false" customHeight="false" outlineLevel="0" collapsed="false">
      <c r="A366" s="19" t="n">
        <v>44128</v>
      </c>
      <c r="B366" s="19" t="n">
        <v>44128</v>
      </c>
      <c r="C366" s="27" t="s">
        <v>156</v>
      </c>
      <c r="D366" s="27" t="s">
        <v>157</v>
      </c>
      <c r="E366" s="27" t="s">
        <v>77</v>
      </c>
      <c r="F366" s="28"/>
      <c r="G366" s="28" t="n">
        <v>7943</v>
      </c>
      <c r="H366" s="28" t="s">
        <v>114</v>
      </c>
      <c r="I366" s="21" t="n">
        <v>2795</v>
      </c>
      <c r="J366" s="21" t="n">
        <v>2795</v>
      </c>
      <c r="K366" s="91" t="n">
        <v>0</v>
      </c>
      <c r="L366" s="24" t="n">
        <v>0.5</v>
      </c>
      <c r="M366" s="38" t="s">
        <v>440</v>
      </c>
      <c r="N366" s="20"/>
      <c r="O366" s="20"/>
      <c r="P366" s="22"/>
      <c r="R366" s="22"/>
    </row>
    <row r="367" s="21" customFormat="true" ht="12.8" hidden="false" customHeight="false" outlineLevel="0" collapsed="false">
      <c r="A367" s="19" t="n">
        <v>44128</v>
      </c>
      <c r="B367" s="19" t="n">
        <v>44128</v>
      </c>
      <c r="C367" s="27" t="s">
        <v>156</v>
      </c>
      <c r="D367" s="27" t="s">
        <v>157</v>
      </c>
      <c r="E367" s="27" t="s">
        <v>77</v>
      </c>
      <c r="F367" s="28" t="s">
        <v>113</v>
      </c>
      <c r="G367" s="28" t="n">
        <v>7942</v>
      </c>
      <c r="H367" s="28" t="s">
        <v>114</v>
      </c>
      <c r="I367" s="21" t="n">
        <v>760</v>
      </c>
      <c r="K367" s="91" t="n">
        <v>0</v>
      </c>
      <c r="L367" s="24" t="n">
        <v>0.5</v>
      </c>
      <c r="M367" s="38" t="s">
        <v>440</v>
      </c>
      <c r="N367" s="20"/>
      <c r="O367" s="20"/>
      <c r="P367" s="22"/>
      <c r="R367" s="22"/>
    </row>
    <row r="368" customFormat="false" ht="13.8" hidden="false" customHeight="false" outlineLevel="0" collapsed="false">
      <c r="A368" s="19" t="n">
        <v>44128</v>
      </c>
      <c r="B368" s="19" t="n">
        <v>44128</v>
      </c>
      <c r="C368" s="27" t="s">
        <v>156</v>
      </c>
      <c r="D368" s="27" t="s">
        <v>157</v>
      </c>
      <c r="E368" s="27" t="s">
        <v>77</v>
      </c>
      <c r="F368" s="27"/>
      <c r="G368" s="28" t="n">
        <v>7951</v>
      </c>
      <c r="H368" s="27" t="s">
        <v>126</v>
      </c>
      <c r="I368" s="20" t="n">
        <v>700</v>
      </c>
      <c r="J368" s="20"/>
      <c r="K368" s="91" t="n">
        <v>0</v>
      </c>
      <c r="L368" s="24" t="n">
        <v>0.5</v>
      </c>
      <c r="M368" s="25" t="s">
        <v>441</v>
      </c>
      <c r="N368" s="20"/>
      <c r="O368" s="20"/>
      <c r="P368" s="22"/>
      <c r="Q368" s="0"/>
      <c r="R368" s="22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3.8" hidden="false" customHeight="false" outlineLevel="0" collapsed="false">
      <c r="A369" s="19" t="n">
        <v>44128</v>
      </c>
      <c r="B369" s="19" t="n">
        <v>44128</v>
      </c>
      <c r="C369" s="53" t="s">
        <v>292</v>
      </c>
      <c r="D369" s="53" t="s">
        <v>274</v>
      </c>
      <c r="E369" s="53" t="s">
        <v>155</v>
      </c>
      <c r="F369" s="115" t="n">
        <v>7688</v>
      </c>
      <c r="G369" s="28" t="n">
        <v>50007704</v>
      </c>
      <c r="H369" s="28" t="s">
        <v>442</v>
      </c>
      <c r="I369" s="21" t="n">
        <v>1056</v>
      </c>
      <c r="J369" s="47" t="n">
        <v>176</v>
      </c>
      <c r="K369" s="91" t="n">
        <v>528420.42</v>
      </c>
      <c r="L369" s="37" t="n">
        <v>0.416666666666667</v>
      </c>
      <c r="M369" s="73" t="s">
        <v>53</v>
      </c>
      <c r="N369" s="20"/>
      <c r="O369" s="20"/>
      <c r="P369" s="22"/>
      <c r="Q369" s="21" t="s">
        <v>443</v>
      </c>
      <c r="R369" s="22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3.8" hidden="false" customHeight="false" outlineLevel="0" collapsed="false">
      <c r="A370" s="19" t="n">
        <v>44128</v>
      </c>
      <c r="B370" s="19" t="n">
        <v>44128</v>
      </c>
      <c r="C370" s="53" t="s">
        <v>292</v>
      </c>
      <c r="D370" s="53" t="s">
        <v>274</v>
      </c>
      <c r="E370" s="53" t="s">
        <v>155</v>
      </c>
      <c r="F370" s="115" t="n">
        <v>7689</v>
      </c>
      <c r="G370" s="28" t="n">
        <v>50007647</v>
      </c>
      <c r="H370" s="28" t="s">
        <v>442</v>
      </c>
      <c r="I370" s="21" t="n">
        <v>570</v>
      </c>
      <c r="J370" s="47" t="n">
        <v>95</v>
      </c>
      <c r="K370" s="91" t="n">
        <v>274441.14</v>
      </c>
      <c r="L370" s="37" t="n">
        <v>0.416666666666667</v>
      </c>
      <c r="M370" s="73" t="s">
        <v>53</v>
      </c>
      <c r="N370" s="20"/>
      <c r="O370" s="20"/>
      <c r="P370" s="22"/>
      <c r="Q370" s="21" t="s">
        <v>443</v>
      </c>
      <c r="R370" s="22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3.8" hidden="false" customHeight="false" outlineLevel="0" collapsed="false">
      <c r="A371" s="19" t="n">
        <v>44128</v>
      </c>
      <c r="B371" s="34" t="n">
        <v>44129</v>
      </c>
      <c r="C371" s="50" t="s">
        <v>411</v>
      </c>
      <c r="D371" s="50" t="s">
        <v>412</v>
      </c>
      <c r="E371" s="50" t="n">
        <v>3.5</v>
      </c>
      <c r="F371" s="50" t="n">
        <v>7702</v>
      </c>
      <c r="G371" s="35" t="n">
        <v>50007669</v>
      </c>
      <c r="H371" s="35" t="s">
        <v>62</v>
      </c>
      <c r="I371" s="117" t="n">
        <v>24</v>
      </c>
      <c r="J371" s="51" t="n">
        <f aca="false">I371/6</f>
        <v>4</v>
      </c>
      <c r="K371" s="36" t="n">
        <v>10200.24</v>
      </c>
      <c r="L371" s="37" t="n">
        <v>0.416666666666667</v>
      </c>
      <c r="M371" s="48" t="s">
        <v>444</v>
      </c>
      <c r="N371" s="50"/>
      <c r="O371" s="50"/>
      <c r="P371" s="22"/>
      <c r="Q371" s="0"/>
      <c r="R371" s="22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3.8" hidden="false" customHeight="false" outlineLevel="0" collapsed="false">
      <c r="A372" s="19" t="n">
        <v>44128</v>
      </c>
      <c r="B372" s="34" t="n">
        <v>44129</v>
      </c>
      <c r="C372" s="50" t="s">
        <v>411</v>
      </c>
      <c r="D372" s="50" t="s">
        <v>412</v>
      </c>
      <c r="E372" s="50" t="n">
        <v>3.5</v>
      </c>
      <c r="F372" s="28" t="n">
        <v>7745</v>
      </c>
      <c r="G372" s="28" t="n">
        <v>50007705</v>
      </c>
      <c r="H372" s="27" t="s">
        <v>62</v>
      </c>
      <c r="I372" s="21" t="n">
        <v>24</v>
      </c>
      <c r="J372" s="47" t="n">
        <f aca="false">I372/6</f>
        <v>4</v>
      </c>
      <c r="K372" s="36" t="n">
        <v>13659.84</v>
      </c>
      <c r="L372" s="37" t="n">
        <v>0.416666666666667</v>
      </c>
      <c r="M372" s="38" t="s">
        <v>444</v>
      </c>
      <c r="N372" s="20"/>
      <c r="O372" s="20"/>
      <c r="P372" s="22"/>
      <c r="Q372" s="0"/>
      <c r="R372" s="22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3.8" hidden="false" customHeight="false" outlineLevel="0" collapsed="false">
      <c r="A373" s="19" t="n">
        <v>44128</v>
      </c>
      <c r="B373" s="34" t="n">
        <v>44129</v>
      </c>
      <c r="C373" s="50" t="s">
        <v>411</v>
      </c>
      <c r="D373" s="50" t="s">
        <v>412</v>
      </c>
      <c r="E373" s="50" t="n">
        <v>3.5</v>
      </c>
      <c r="F373" s="27" t="n">
        <v>7762</v>
      </c>
      <c r="G373" s="28" t="n">
        <v>50007716</v>
      </c>
      <c r="H373" s="27" t="s">
        <v>62</v>
      </c>
      <c r="I373" s="20" t="n">
        <v>138</v>
      </c>
      <c r="J373" s="47" t="n">
        <f aca="false">I373/6</f>
        <v>23</v>
      </c>
      <c r="K373" s="26" t="n">
        <v>71301.24</v>
      </c>
      <c r="L373" s="37" t="n">
        <v>0.416666666666667</v>
      </c>
      <c r="M373" s="25" t="s">
        <v>444</v>
      </c>
      <c r="N373" s="20"/>
      <c r="O373" s="20"/>
      <c r="P373" s="22"/>
      <c r="Q373" s="0"/>
      <c r="R373" s="22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s="35" customFormat="true" ht="12.8" hidden="false" customHeight="false" outlineLevel="0" collapsed="false">
      <c r="A374" s="19" t="n">
        <v>44128</v>
      </c>
      <c r="B374" s="34" t="n">
        <v>44129</v>
      </c>
      <c r="C374" s="50" t="s">
        <v>411</v>
      </c>
      <c r="D374" s="50" t="s">
        <v>412</v>
      </c>
      <c r="E374" s="50" t="n">
        <v>3.5</v>
      </c>
      <c r="F374" s="27" t="n">
        <v>7761</v>
      </c>
      <c r="G374" s="28" t="n">
        <v>50007732</v>
      </c>
      <c r="H374" s="27" t="s">
        <v>62</v>
      </c>
      <c r="I374" s="20" t="n">
        <v>414</v>
      </c>
      <c r="J374" s="47" t="n">
        <f aca="false">I374/6</f>
        <v>69</v>
      </c>
      <c r="K374" s="26" t="n">
        <v>238656.6</v>
      </c>
      <c r="L374" s="37" t="n">
        <v>0.416666666666667</v>
      </c>
      <c r="M374" s="25" t="s">
        <v>444</v>
      </c>
      <c r="N374" s="20"/>
      <c r="O374" s="20"/>
      <c r="P374" s="51"/>
      <c r="R374" s="51"/>
    </row>
    <row r="375" s="21" customFormat="true" ht="12.8" hidden="false" customHeight="false" outlineLevel="0" collapsed="false">
      <c r="A375" s="19" t="n">
        <v>44128</v>
      </c>
      <c r="B375" s="19" t="n">
        <v>44129</v>
      </c>
      <c r="C375" s="27" t="s">
        <v>49</v>
      </c>
      <c r="D375" s="27" t="s">
        <v>36</v>
      </c>
      <c r="E375" s="27" t="s">
        <v>37</v>
      </c>
      <c r="F375" s="118" t="n">
        <v>7696</v>
      </c>
      <c r="G375" s="63" t="n">
        <v>50007653</v>
      </c>
      <c r="H375" s="63" t="s">
        <v>436</v>
      </c>
      <c r="I375" s="35" t="n">
        <v>390</v>
      </c>
      <c r="J375" s="39" t="n">
        <v>34</v>
      </c>
      <c r="K375" s="36" t="n">
        <v>199496.16</v>
      </c>
      <c r="L375" s="44" t="n">
        <v>0.958333333333333</v>
      </c>
      <c r="M375" s="61" t="s">
        <v>437</v>
      </c>
      <c r="N375" s="20"/>
      <c r="O375" s="20"/>
      <c r="P375" s="22"/>
      <c r="R375" s="22"/>
    </row>
    <row r="376" customFormat="false" ht="13.8" hidden="false" customHeight="false" outlineLevel="0" collapsed="false">
      <c r="A376" s="19" t="n">
        <v>44128</v>
      </c>
      <c r="B376" s="19" t="n">
        <v>44129</v>
      </c>
      <c r="C376" s="27" t="s">
        <v>49</v>
      </c>
      <c r="D376" s="27" t="s">
        <v>36</v>
      </c>
      <c r="E376" s="27" t="s">
        <v>37</v>
      </c>
      <c r="F376" s="118" t="n">
        <v>7705</v>
      </c>
      <c r="G376" s="63" t="n">
        <v>50007658</v>
      </c>
      <c r="H376" s="63" t="s">
        <v>436</v>
      </c>
      <c r="I376" s="35" t="n">
        <v>54</v>
      </c>
      <c r="J376" s="39" t="n">
        <v>5</v>
      </c>
      <c r="K376" s="36" t="n">
        <v>26884.44</v>
      </c>
      <c r="L376" s="44" t="n">
        <v>0.958333333333333</v>
      </c>
      <c r="M376" s="61" t="s">
        <v>437</v>
      </c>
      <c r="N376" s="20"/>
      <c r="O376" s="20"/>
      <c r="P376" s="22"/>
      <c r="Q376" s="0"/>
      <c r="R376" s="22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s="35" customFormat="true" ht="12.8" hidden="false" customHeight="false" outlineLevel="0" collapsed="false">
      <c r="A377" s="19" t="n">
        <v>44128</v>
      </c>
      <c r="B377" s="19" t="n">
        <v>44130</v>
      </c>
      <c r="C377" s="27" t="s">
        <v>49</v>
      </c>
      <c r="D377" s="27" t="s">
        <v>36</v>
      </c>
      <c r="E377" s="27" t="s">
        <v>37</v>
      </c>
      <c r="F377" s="50" t="n">
        <v>7800</v>
      </c>
      <c r="G377" s="35" t="n">
        <v>50007757</v>
      </c>
      <c r="H377" s="50" t="s">
        <v>26</v>
      </c>
      <c r="I377" s="50" t="n">
        <v>1</v>
      </c>
      <c r="J377" s="51" t="n">
        <v>1</v>
      </c>
      <c r="K377" s="26" t="n">
        <v>0.1</v>
      </c>
      <c r="L377" s="24" t="n">
        <v>0.375</v>
      </c>
      <c r="M377" s="61" t="s">
        <v>445</v>
      </c>
      <c r="N377" s="50"/>
      <c r="O377" s="50"/>
      <c r="P377" s="51"/>
      <c r="R377" s="51"/>
    </row>
    <row r="378" s="21" customFormat="true" ht="12.8" hidden="false" customHeight="false" outlineLevel="0" collapsed="false">
      <c r="A378" s="19" t="n">
        <v>44128</v>
      </c>
      <c r="B378" s="19" t="n">
        <v>44130</v>
      </c>
      <c r="C378" s="53" t="s">
        <v>56</v>
      </c>
      <c r="D378" s="27" t="s">
        <v>313</v>
      </c>
      <c r="E378" s="53" t="n">
        <v>3.5</v>
      </c>
      <c r="F378" s="115" t="n">
        <v>7698</v>
      </c>
      <c r="G378" s="28" t="n">
        <v>50007667</v>
      </c>
      <c r="H378" s="28" t="s">
        <v>442</v>
      </c>
      <c r="I378" s="21" t="n">
        <v>612</v>
      </c>
      <c r="J378" s="47" t="n">
        <v>55</v>
      </c>
      <c r="K378" s="91" t="n">
        <v>383452.02</v>
      </c>
      <c r="L378" s="37" t="n">
        <v>0.125</v>
      </c>
      <c r="M378" s="73" t="s">
        <v>53</v>
      </c>
      <c r="N378" s="20"/>
      <c r="O378" s="20"/>
      <c r="P378" s="22"/>
      <c r="R378" s="22"/>
    </row>
    <row r="379" s="21" customFormat="true" ht="12.8" hidden="false" customHeight="false" outlineLevel="0" collapsed="false">
      <c r="A379" s="19" t="n">
        <v>44128</v>
      </c>
      <c r="B379" s="19" t="n">
        <v>44130</v>
      </c>
      <c r="C379" s="53" t="s">
        <v>56</v>
      </c>
      <c r="D379" s="27" t="s">
        <v>313</v>
      </c>
      <c r="E379" s="53" t="n">
        <v>3.5</v>
      </c>
      <c r="F379" s="115" t="n">
        <v>7700</v>
      </c>
      <c r="G379" s="28" t="n">
        <v>50007668</v>
      </c>
      <c r="H379" s="28" t="s">
        <v>442</v>
      </c>
      <c r="I379" s="21" t="n">
        <v>648</v>
      </c>
      <c r="J379" s="47" t="n">
        <v>59</v>
      </c>
      <c r="K379" s="91" t="n">
        <v>335765.34</v>
      </c>
      <c r="L379" s="37" t="n">
        <v>0.125</v>
      </c>
      <c r="M379" s="73" t="s">
        <v>53</v>
      </c>
      <c r="N379" s="20"/>
      <c r="O379" s="20"/>
      <c r="P379" s="22"/>
      <c r="R379" s="22"/>
    </row>
    <row r="380" s="35" customFormat="true" ht="12.8" hidden="false" customHeight="false" outlineLevel="0" collapsed="false">
      <c r="A380" s="49" t="n">
        <v>44130</v>
      </c>
      <c r="B380" s="49" t="s">
        <v>446</v>
      </c>
      <c r="C380" s="50" t="s">
        <v>411</v>
      </c>
      <c r="D380" s="50" t="s">
        <v>412</v>
      </c>
      <c r="E380" s="50" t="n">
        <v>3.5</v>
      </c>
      <c r="F380" s="50" t="n">
        <v>7803</v>
      </c>
      <c r="G380" s="35" t="n">
        <v>50007760</v>
      </c>
      <c r="H380" s="50" t="s">
        <v>26</v>
      </c>
      <c r="I380" s="50" t="n">
        <v>70</v>
      </c>
      <c r="J380" s="51" t="n">
        <f aca="false">I380/6</f>
        <v>11.6666666666667</v>
      </c>
      <c r="K380" s="26" t="n">
        <v>7</v>
      </c>
      <c r="L380" s="24" t="s">
        <v>323</v>
      </c>
      <c r="M380" s="61" t="s">
        <v>447</v>
      </c>
      <c r="N380" s="50"/>
      <c r="O380" s="50"/>
      <c r="P380" s="51"/>
      <c r="R380" s="51"/>
    </row>
    <row r="381" customFormat="false" ht="13.8" hidden="false" customHeight="false" outlineLevel="0" collapsed="false">
      <c r="A381" s="49" t="n">
        <v>44130</v>
      </c>
      <c r="B381" s="49" t="s">
        <v>446</v>
      </c>
      <c r="C381" s="50" t="s">
        <v>411</v>
      </c>
      <c r="D381" s="50" t="s">
        <v>412</v>
      </c>
      <c r="E381" s="50" t="n">
        <v>3.5</v>
      </c>
      <c r="F381" s="35" t="n">
        <v>7662</v>
      </c>
      <c r="G381" s="35" t="n">
        <v>50007703</v>
      </c>
      <c r="H381" s="35" t="s">
        <v>26</v>
      </c>
      <c r="I381" s="35" t="n">
        <v>140</v>
      </c>
      <c r="J381" s="51" t="n">
        <f aca="false">I381/6</f>
        <v>23.3333333333333</v>
      </c>
      <c r="K381" s="36" t="n">
        <v>14</v>
      </c>
      <c r="L381" s="99" t="s">
        <v>82</v>
      </c>
      <c r="M381" s="48" t="s">
        <v>448</v>
      </c>
      <c r="N381" s="50"/>
      <c r="O381" s="50"/>
      <c r="P381" s="51"/>
      <c r="Q381" s="0"/>
      <c r="R381" s="51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s="21" customFormat="true" ht="12.8" hidden="false" customHeight="false" outlineLevel="0" collapsed="false">
      <c r="A382" s="49" t="n">
        <v>44127</v>
      </c>
      <c r="B382" s="49" t="n">
        <v>44127</v>
      </c>
      <c r="C382" s="50" t="s">
        <v>94</v>
      </c>
      <c r="D382" s="27" t="s">
        <v>95</v>
      </c>
      <c r="E382" s="50" t="s">
        <v>145</v>
      </c>
      <c r="F382" s="50" t="n">
        <v>7775</v>
      </c>
      <c r="G382" s="35" t="n">
        <v>50007728</v>
      </c>
      <c r="H382" s="50" t="s">
        <v>126</v>
      </c>
      <c r="I382" s="50" t="n">
        <v>2</v>
      </c>
      <c r="J382" s="50" t="n">
        <v>1</v>
      </c>
      <c r="K382" s="26" t="n">
        <v>0.19</v>
      </c>
      <c r="L382" s="24" t="s">
        <v>122</v>
      </c>
      <c r="M382" s="61" t="s">
        <v>449</v>
      </c>
      <c r="N382" s="50"/>
      <c r="O382" s="50"/>
      <c r="P382" s="51"/>
      <c r="Q382" s="35"/>
      <c r="R382" s="114"/>
    </row>
    <row r="383" customFormat="false" ht="13.8" hidden="false" customHeight="false" outlineLevel="0" collapsed="false">
      <c r="A383" s="19" t="n">
        <v>44130</v>
      </c>
      <c r="B383" s="19" t="n">
        <v>44130</v>
      </c>
      <c r="C383" s="20" t="s">
        <v>20</v>
      </c>
      <c r="D383" s="20" t="s">
        <v>21</v>
      </c>
      <c r="E383" s="20" t="s">
        <v>22</v>
      </c>
      <c r="F383" s="20" t="n">
        <v>7787</v>
      </c>
      <c r="G383" s="21" t="n">
        <v>50007733</v>
      </c>
      <c r="H383" s="20" t="s">
        <v>296</v>
      </c>
      <c r="I383" s="20" t="n">
        <v>90</v>
      </c>
      <c r="J383" s="20" t="n">
        <f aca="false">I383/6</f>
        <v>15</v>
      </c>
      <c r="K383" s="26" t="n">
        <v>40050</v>
      </c>
      <c r="L383" s="24" t="n">
        <v>0.458333333333333</v>
      </c>
      <c r="M383" s="25" t="s">
        <v>297</v>
      </c>
      <c r="N383" s="20"/>
      <c r="O383" s="20"/>
      <c r="P383" s="22"/>
      <c r="Q383" s="0"/>
      <c r="R383" s="22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3.8" hidden="false" customHeight="false" outlineLevel="0" collapsed="false">
      <c r="A384" s="19" t="n">
        <v>44130</v>
      </c>
      <c r="B384" s="19" t="n">
        <v>44130</v>
      </c>
      <c r="C384" s="20" t="s">
        <v>20</v>
      </c>
      <c r="D384" s="20" t="s">
        <v>21</v>
      </c>
      <c r="E384" s="20" t="s">
        <v>22</v>
      </c>
      <c r="F384" s="20" t="n">
        <v>7788</v>
      </c>
      <c r="G384" s="21" t="n">
        <v>50007734</v>
      </c>
      <c r="H384" s="20" t="s">
        <v>296</v>
      </c>
      <c r="I384" s="20" t="n">
        <v>120</v>
      </c>
      <c r="J384" s="20" t="n">
        <f aca="false">I384/6</f>
        <v>20</v>
      </c>
      <c r="K384" s="26" t="n">
        <v>140460</v>
      </c>
      <c r="L384" s="24" t="n">
        <v>0.458333333333333</v>
      </c>
      <c r="M384" s="25" t="s">
        <v>297</v>
      </c>
      <c r="N384" s="20"/>
      <c r="O384" s="20"/>
      <c r="P384" s="22"/>
      <c r="Q384" s="0"/>
      <c r="R384" s="22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s="35" customFormat="true" ht="12.8" hidden="false" customHeight="false" outlineLevel="0" collapsed="false">
      <c r="A385" s="49" t="n">
        <v>44130</v>
      </c>
      <c r="B385" s="49" t="n">
        <v>44130</v>
      </c>
      <c r="C385" s="50" t="s">
        <v>104</v>
      </c>
      <c r="D385" s="27" t="s">
        <v>50</v>
      </c>
      <c r="E385" s="20" t="s">
        <v>51</v>
      </c>
      <c r="F385" s="50" t="n">
        <v>7758</v>
      </c>
      <c r="G385" s="35" t="n">
        <v>50007717</v>
      </c>
      <c r="H385" s="50" t="s">
        <v>450</v>
      </c>
      <c r="I385" s="50" t="n">
        <v>480</v>
      </c>
      <c r="J385" s="50" t="n">
        <f aca="false">I385/6</f>
        <v>80</v>
      </c>
      <c r="K385" s="119" t="n">
        <v>377933.4</v>
      </c>
      <c r="L385" s="24" t="s">
        <v>266</v>
      </c>
      <c r="M385" s="61" t="s">
        <v>451</v>
      </c>
      <c r="N385" s="50"/>
      <c r="O385" s="50"/>
      <c r="P385" s="51"/>
      <c r="R385" s="51"/>
    </row>
    <row r="386" customFormat="false" ht="13.8" hidden="false" customHeight="false" outlineLevel="0" collapsed="false">
      <c r="A386" s="49" t="n">
        <v>44130</v>
      </c>
      <c r="B386" s="49" t="n">
        <v>44130</v>
      </c>
      <c r="C386" s="50" t="s">
        <v>104</v>
      </c>
      <c r="D386" s="27" t="s">
        <v>50</v>
      </c>
      <c r="E386" s="20" t="s">
        <v>51</v>
      </c>
      <c r="F386" s="50" t="n">
        <v>7759</v>
      </c>
      <c r="G386" s="35" t="n">
        <v>50007718</v>
      </c>
      <c r="H386" s="50" t="s">
        <v>450</v>
      </c>
      <c r="I386" s="50" t="n">
        <v>264</v>
      </c>
      <c r="J386" s="51" t="n">
        <f aca="false">I386/6</f>
        <v>44</v>
      </c>
      <c r="K386" s="119" t="n">
        <v>159152.76</v>
      </c>
      <c r="L386" s="24" t="s">
        <v>266</v>
      </c>
      <c r="M386" s="61" t="s">
        <v>451</v>
      </c>
      <c r="N386" s="50"/>
      <c r="O386" s="50"/>
      <c r="P386" s="51"/>
      <c r="Q386" s="0"/>
      <c r="R386" s="51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3.8" hidden="false" customHeight="false" outlineLevel="0" collapsed="false">
      <c r="A387" s="49" t="n">
        <v>44130</v>
      </c>
      <c r="B387" s="49" t="n">
        <v>44130</v>
      </c>
      <c r="C387" s="50" t="s">
        <v>49</v>
      </c>
      <c r="D387" s="50" t="s">
        <v>36</v>
      </c>
      <c r="E387" s="50" t="s">
        <v>37</v>
      </c>
      <c r="F387" s="35" t="n">
        <v>7753</v>
      </c>
      <c r="G387" s="35" t="n">
        <v>50007702</v>
      </c>
      <c r="H387" s="35" t="s">
        <v>126</v>
      </c>
      <c r="I387" s="35" t="n">
        <v>144</v>
      </c>
      <c r="J387" s="51" t="n">
        <f aca="false">I387/6</f>
        <v>24</v>
      </c>
      <c r="K387" s="36" t="n">
        <v>24842.16</v>
      </c>
      <c r="L387" s="99" t="s">
        <v>360</v>
      </c>
      <c r="M387" s="48" t="s">
        <v>452</v>
      </c>
      <c r="N387" s="50"/>
      <c r="O387" s="50"/>
      <c r="P387" s="51"/>
      <c r="Q387" s="0"/>
      <c r="R387" s="51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3.8" hidden="false" customHeight="false" outlineLevel="0" collapsed="false">
      <c r="A388" s="49" t="n">
        <v>44130</v>
      </c>
      <c r="B388" s="49" t="n">
        <v>44130</v>
      </c>
      <c r="C388" s="50" t="s">
        <v>49</v>
      </c>
      <c r="D388" s="50" t="s">
        <v>36</v>
      </c>
      <c r="E388" s="50" t="s">
        <v>37</v>
      </c>
      <c r="F388" s="50" t="n">
        <v>7776</v>
      </c>
      <c r="G388" s="35" t="n">
        <v>50007727</v>
      </c>
      <c r="H388" s="50" t="s">
        <v>126</v>
      </c>
      <c r="I388" s="50" t="n">
        <v>210</v>
      </c>
      <c r="J388" s="51" t="n">
        <f aca="false">I388/6</f>
        <v>35</v>
      </c>
      <c r="K388" s="26" t="n">
        <v>19.53</v>
      </c>
      <c r="L388" s="24" t="s">
        <v>122</v>
      </c>
      <c r="M388" s="61" t="s">
        <v>452</v>
      </c>
      <c r="N388" s="50"/>
      <c r="O388" s="50"/>
      <c r="P388" s="51"/>
      <c r="Q388" s="0"/>
      <c r="R388" s="51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3.8" hidden="false" customHeight="false" outlineLevel="0" collapsed="false">
      <c r="A389" s="49" t="n">
        <v>44130</v>
      </c>
      <c r="B389" s="49" t="n">
        <v>44130</v>
      </c>
      <c r="C389" s="50" t="s">
        <v>49</v>
      </c>
      <c r="D389" s="50" t="s">
        <v>36</v>
      </c>
      <c r="E389" s="50" t="s">
        <v>37</v>
      </c>
      <c r="F389" s="35" t="n">
        <v>7507</v>
      </c>
      <c r="G389" s="35" t="n">
        <v>50007497</v>
      </c>
      <c r="H389" s="35" t="s">
        <v>26</v>
      </c>
      <c r="I389" s="35" t="n">
        <v>18</v>
      </c>
      <c r="J389" s="51" t="n">
        <f aca="false">I389/6</f>
        <v>3</v>
      </c>
      <c r="K389" s="36" t="n">
        <v>1.8</v>
      </c>
      <c r="L389" s="44" t="s">
        <v>323</v>
      </c>
      <c r="M389" s="48" t="s">
        <v>324</v>
      </c>
      <c r="N389" s="50"/>
      <c r="O389" s="50"/>
      <c r="P389" s="51"/>
      <c r="Q389" s="0"/>
      <c r="R389" s="51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3.8" hidden="false" customHeight="false" outlineLevel="0" collapsed="false">
      <c r="A390" s="49" t="n">
        <v>44130</v>
      </c>
      <c r="B390" s="49" t="n">
        <v>44130</v>
      </c>
      <c r="C390" s="50" t="s">
        <v>49</v>
      </c>
      <c r="D390" s="50" t="s">
        <v>36</v>
      </c>
      <c r="E390" s="50" t="s">
        <v>37</v>
      </c>
      <c r="F390" s="50" t="n">
        <v>7798</v>
      </c>
      <c r="G390" s="35" t="n">
        <v>50007764</v>
      </c>
      <c r="H390" s="50" t="s">
        <v>26</v>
      </c>
      <c r="I390" s="50" t="n">
        <v>6</v>
      </c>
      <c r="J390" s="51" t="n">
        <f aca="false">I390/6</f>
        <v>1</v>
      </c>
      <c r="K390" s="26" t="n">
        <v>0.6</v>
      </c>
      <c r="L390" s="24" t="s">
        <v>323</v>
      </c>
      <c r="M390" s="61" t="s">
        <v>453</v>
      </c>
      <c r="N390" s="50" t="s">
        <v>414</v>
      </c>
      <c r="O390" s="50"/>
      <c r="P390" s="51"/>
      <c r="Q390" s="0"/>
      <c r="R390" s="51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s="21" customFormat="true" ht="12.8" hidden="false" customHeight="false" outlineLevel="0" collapsed="false">
      <c r="A391" s="49" t="n">
        <v>44130</v>
      </c>
      <c r="B391" s="49" t="n">
        <v>44130</v>
      </c>
      <c r="C391" s="50" t="s">
        <v>49</v>
      </c>
      <c r="D391" s="50" t="s">
        <v>36</v>
      </c>
      <c r="E391" s="50" t="s">
        <v>37</v>
      </c>
      <c r="F391" s="20" t="n">
        <v>7801</v>
      </c>
      <c r="G391" s="21" t="n">
        <v>50007758</v>
      </c>
      <c r="H391" s="20" t="s">
        <v>26</v>
      </c>
      <c r="I391" s="20" t="n">
        <v>22</v>
      </c>
      <c r="J391" s="51" t="n">
        <f aca="false">I391/6</f>
        <v>3.66666666666667</v>
      </c>
      <c r="K391" s="26" t="n">
        <v>2.2</v>
      </c>
      <c r="L391" s="24" t="s">
        <v>323</v>
      </c>
      <c r="M391" s="25" t="s">
        <v>454</v>
      </c>
      <c r="N391" s="20"/>
      <c r="O391" s="20"/>
      <c r="P391" s="22"/>
      <c r="R391" s="22"/>
    </row>
    <row r="392" customFormat="false" ht="13.8" hidden="false" customHeight="false" outlineLevel="0" collapsed="false">
      <c r="A392" s="49" t="n">
        <v>44130</v>
      </c>
      <c r="B392" s="49" t="n">
        <v>44130</v>
      </c>
      <c r="C392" s="50" t="s">
        <v>49</v>
      </c>
      <c r="D392" s="50" t="s">
        <v>36</v>
      </c>
      <c r="E392" s="50" t="s">
        <v>37</v>
      </c>
      <c r="F392" s="20"/>
      <c r="G392" s="21" t="n">
        <v>7955</v>
      </c>
      <c r="H392" s="20" t="s">
        <v>114</v>
      </c>
      <c r="I392" s="20" t="n">
        <v>28</v>
      </c>
      <c r="J392" s="20"/>
      <c r="K392" s="26" t="n">
        <v>0</v>
      </c>
      <c r="L392" s="24" t="s">
        <v>455</v>
      </c>
      <c r="M392" s="25" t="s">
        <v>456</v>
      </c>
      <c r="N392" s="20"/>
      <c r="O392" s="20"/>
      <c r="P392" s="22"/>
      <c r="Q392" s="0"/>
      <c r="R392" s="22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s="35" customFormat="true" ht="12.8" hidden="false" customHeight="false" outlineLevel="0" collapsed="false">
      <c r="A393" s="49" t="n">
        <v>44130</v>
      </c>
      <c r="B393" s="49" t="n">
        <v>44130</v>
      </c>
      <c r="C393" s="50" t="s">
        <v>49</v>
      </c>
      <c r="D393" s="50" t="s">
        <v>36</v>
      </c>
      <c r="E393" s="50" t="s">
        <v>37</v>
      </c>
      <c r="F393" s="35" t="n">
        <v>7543</v>
      </c>
      <c r="G393" s="35" t="n">
        <v>50007579</v>
      </c>
      <c r="H393" s="35" t="s">
        <v>457</v>
      </c>
      <c r="I393" s="35" t="n">
        <v>94</v>
      </c>
      <c r="J393" s="51" t="n">
        <f aca="false">I393/6</f>
        <v>15.6666666666667</v>
      </c>
      <c r="K393" s="36" t="n">
        <v>9.4</v>
      </c>
      <c r="L393" s="44"/>
      <c r="M393" s="48" t="s">
        <v>458</v>
      </c>
      <c r="N393" s="50" t="s">
        <v>431</v>
      </c>
      <c r="O393" s="50"/>
      <c r="P393" s="51"/>
      <c r="R393" s="51"/>
    </row>
    <row r="394" s="21" customFormat="true" ht="12.8" hidden="false" customHeight="false" outlineLevel="0" collapsed="false">
      <c r="A394" s="49" t="n">
        <v>44130</v>
      </c>
      <c r="B394" s="49" t="n">
        <v>44130</v>
      </c>
      <c r="C394" s="50" t="s">
        <v>49</v>
      </c>
      <c r="D394" s="50" t="s">
        <v>36</v>
      </c>
      <c r="E394" s="50" t="s">
        <v>37</v>
      </c>
      <c r="F394" s="20"/>
      <c r="G394" s="21" t="n">
        <v>7953</v>
      </c>
      <c r="H394" s="20" t="s">
        <v>114</v>
      </c>
      <c r="I394" s="20" t="n">
        <v>10</v>
      </c>
      <c r="J394" s="20"/>
      <c r="K394" s="26" t="n">
        <v>0</v>
      </c>
      <c r="L394" s="24" t="s">
        <v>455</v>
      </c>
      <c r="M394" s="25" t="s">
        <v>459</v>
      </c>
      <c r="N394" s="20"/>
      <c r="O394" s="20"/>
      <c r="P394" s="22"/>
      <c r="R394" s="22"/>
    </row>
    <row r="395" s="35" customFormat="true" ht="12.8" hidden="false" customHeight="false" outlineLevel="0" collapsed="false">
      <c r="A395" s="49" t="n">
        <v>44126</v>
      </c>
      <c r="B395" s="49" t="n">
        <v>44126</v>
      </c>
      <c r="C395" s="50" t="s">
        <v>94</v>
      </c>
      <c r="D395" s="50" t="s">
        <v>95</v>
      </c>
      <c r="E395" s="50" t="s">
        <v>145</v>
      </c>
      <c r="F395" s="35" t="n">
        <v>7524</v>
      </c>
      <c r="G395" s="35" t="n">
        <v>50007456</v>
      </c>
      <c r="H395" s="35" t="s">
        <v>270</v>
      </c>
      <c r="I395" s="35" t="n">
        <v>5</v>
      </c>
      <c r="J395" s="39" t="n">
        <f aca="false">I395/6</f>
        <v>0.833333333333333</v>
      </c>
      <c r="K395" s="36" t="n">
        <v>0.5</v>
      </c>
      <c r="L395" s="44" t="s">
        <v>27</v>
      </c>
      <c r="M395" s="48" t="s">
        <v>460</v>
      </c>
      <c r="N395" s="50" t="s">
        <v>405</v>
      </c>
      <c r="O395" s="50"/>
      <c r="P395" s="51"/>
      <c r="R395" s="51"/>
    </row>
    <row r="396" customFormat="false" ht="13.8" hidden="false" customHeight="false" outlineLevel="0" collapsed="false">
      <c r="A396" s="49" t="n">
        <v>44127</v>
      </c>
      <c r="B396" s="49" t="n">
        <v>44133</v>
      </c>
      <c r="C396" s="50" t="s">
        <v>245</v>
      </c>
      <c r="D396" s="50" t="s">
        <v>245</v>
      </c>
      <c r="E396" s="50" t="s">
        <v>245</v>
      </c>
      <c r="F396" s="35" t="n">
        <v>7730</v>
      </c>
      <c r="G396" s="35" t="n">
        <v>50007701</v>
      </c>
      <c r="H396" s="35" t="s">
        <v>461</v>
      </c>
      <c r="I396" s="35" t="n">
        <v>111</v>
      </c>
      <c r="J396" s="39" t="n">
        <f aca="false">I396/6</f>
        <v>18.5</v>
      </c>
      <c r="K396" s="36" t="n">
        <v>149973.66</v>
      </c>
      <c r="L396" s="99" t="s">
        <v>82</v>
      </c>
      <c r="M396" s="48" t="s">
        <v>462</v>
      </c>
      <c r="N396" s="120"/>
      <c r="O396" s="120"/>
      <c r="P396" s="121"/>
      <c r="Q396" s="122"/>
      <c r="R396" s="51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3.8" hidden="false" customHeight="false" outlineLevel="0" collapsed="false">
      <c r="A397" s="49" t="n">
        <v>44130</v>
      </c>
      <c r="B397" s="49" t="n">
        <v>44130</v>
      </c>
      <c r="C397" s="50" t="s">
        <v>56</v>
      </c>
      <c r="D397" s="50" t="s">
        <v>313</v>
      </c>
      <c r="E397" s="50" t="n">
        <v>3.5</v>
      </c>
      <c r="F397" s="35" t="n">
        <v>7680</v>
      </c>
      <c r="G397" s="35" t="n">
        <v>50007644</v>
      </c>
      <c r="H397" s="35" t="s">
        <v>346</v>
      </c>
      <c r="I397" s="35" t="n">
        <v>168</v>
      </c>
      <c r="J397" s="39" t="n">
        <f aca="false">I397/6</f>
        <v>28</v>
      </c>
      <c r="K397" s="123" t="n">
        <v>73929.42</v>
      </c>
      <c r="L397" s="44" t="n">
        <v>0.791666666666667</v>
      </c>
      <c r="M397" s="32" t="s">
        <v>100</v>
      </c>
      <c r="N397" s="50"/>
      <c r="O397" s="50"/>
      <c r="P397" s="51"/>
      <c r="Q397" s="0"/>
      <c r="R397" s="51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3.8" hidden="false" customHeight="false" outlineLevel="0" collapsed="false">
      <c r="A398" s="49" t="n">
        <v>44130</v>
      </c>
      <c r="B398" s="49" t="n">
        <v>44130</v>
      </c>
      <c r="C398" s="50" t="s">
        <v>56</v>
      </c>
      <c r="D398" s="50" t="s">
        <v>313</v>
      </c>
      <c r="E398" s="50" t="n">
        <v>3.5</v>
      </c>
      <c r="F398" s="35" t="n">
        <v>7683</v>
      </c>
      <c r="G398" s="35" t="n">
        <v>50007645</v>
      </c>
      <c r="H398" s="35" t="s">
        <v>346</v>
      </c>
      <c r="I398" s="35" t="n">
        <v>6</v>
      </c>
      <c r="J398" s="39" t="n">
        <f aca="false">I398/6</f>
        <v>1</v>
      </c>
      <c r="K398" s="123" t="n">
        <v>2471.94</v>
      </c>
      <c r="L398" s="44" t="n">
        <v>0.791666666666667</v>
      </c>
      <c r="M398" s="32" t="s">
        <v>100</v>
      </c>
      <c r="N398" s="50"/>
      <c r="O398" s="50"/>
      <c r="P398" s="51"/>
      <c r="Q398" s="0"/>
      <c r="R398" s="51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3.8" hidden="false" customHeight="false" outlineLevel="0" collapsed="false">
      <c r="A399" s="49" t="n">
        <v>44130</v>
      </c>
      <c r="B399" s="49" t="n">
        <v>44130</v>
      </c>
      <c r="C399" s="50" t="s">
        <v>56</v>
      </c>
      <c r="D399" s="50" t="s">
        <v>313</v>
      </c>
      <c r="E399" s="50" t="n">
        <v>3.5</v>
      </c>
      <c r="F399" s="35" t="n">
        <v>7687</v>
      </c>
      <c r="G399" s="35" t="n">
        <v>50007646</v>
      </c>
      <c r="H399" s="35" t="s">
        <v>346</v>
      </c>
      <c r="I399" s="35" t="n">
        <v>42</v>
      </c>
      <c r="J399" s="39" t="n">
        <f aca="false">I399/6</f>
        <v>7</v>
      </c>
      <c r="K399" s="123" t="n">
        <v>17303.58</v>
      </c>
      <c r="L399" s="44" t="n">
        <v>0.791666666666667</v>
      </c>
      <c r="M399" s="32" t="s">
        <v>100</v>
      </c>
      <c r="N399" s="50"/>
      <c r="O399" s="50"/>
      <c r="P399" s="51"/>
      <c r="Q399" s="0"/>
      <c r="R399" s="51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3.8" hidden="false" customHeight="false" outlineLevel="0" collapsed="false">
      <c r="A400" s="49" t="n">
        <v>44130</v>
      </c>
      <c r="B400" s="49" t="n">
        <v>44130</v>
      </c>
      <c r="C400" s="50" t="s">
        <v>56</v>
      </c>
      <c r="D400" s="50" t="s">
        <v>313</v>
      </c>
      <c r="E400" s="50" t="n">
        <v>3.5</v>
      </c>
      <c r="F400" s="35" t="n">
        <v>7691</v>
      </c>
      <c r="G400" s="35" t="n">
        <v>50007649</v>
      </c>
      <c r="H400" s="35" t="s">
        <v>346</v>
      </c>
      <c r="I400" s="35" t="n">
        <v>108</v>
      </c>
      <c r="J400" s="39" t="n">
        <f aca="false">I400/6</f>
        <v>18</v>
      </c>
      <c r="K400" s="123" t="n">
        <v>55811.16</v>
      </c>
      <c r="L400" s="44" t="n">
        <v>0.791666666666667</v>
      </c>
      <c r="M400" s="32" t="s">
        <v>100</v>
      </c>
      <c r="N400" s="50"/>
      <c r="O400" s="50"/>
      <c r="P400" s="51"/>
      <c r="Q400" s="0"/>
      <c r="R400" s="51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3.8" hidden="false" customHeight="false" outlineLevel="0" collapsed="false">
      <c r="A401" s="49" t="n">
        <v>44130</v>
      </c>
      <c r="B401" s="49" t="n">
        <v>44130</v>
      </c>
      <c r="C401" s="50" t="s">
        <v>56</v>
      </c>
      <c r="D401" s="50" t="s">
        <v>313</v>
      </c>
      <c r="E401" s="50" t="n">
        <v>3.5</v>
      </c>
      <c r="F401" s="35" t="n">
        <v>7679</v>
      </c>
      <c r="G401" s="35" t="n">
        <v>50007660</v>
      </c>
      <c r="H401" s="35" t="s">
        <v>346</v>
      </c>
      <c r="I401" s="35" t="n">
        <v>228</v>
      </c>
      <c r="J401" s="39" t="n">
        <f aca="false">I401/6</f>
        <v>38</v>
      </c>
      <c r="K401" s="123" t="n">
        <v>106192.98</v>
      </c>
      <c r="L401" s="44" t="n">
        <v>0.791666666666667</v>
      </c>
      <c r="M401" s="32" t="s">
        <v>100</v>
      </c>
      <c r="N401" s="50"/>
      <c r="O401" s="50"/>
      <c r="P401" s="51"/>
      <c r="Q401" s="0"/>
      <c r="R401" s="51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3.8" hidden="false" customHeight="false" outlineLevel="0" collapsed="false">
      <c r="A402" s="49" t="n">
        <v>44130</v>
      </c>
      <c r="B402" s="49" t="n">
        <v>44130</v>
      </c>
      <c r="C402" s="50" t="s">
        <v>56</v>
      </c>
      <c r="D402" s="50" t="s">
        <v>313</v>
      </c>
      <c r="E402" s="50" t="n">
        <v>3.5</v>
      </c>
      <c r="F402" s="35" t="n">
        <v>7681</v>
      </c>
      <c r="G402" s="35" t="n">
        <v>50007661</v>
      </c>
      <c r="H402" s="35" t="s">
        <v>346</v>
      </c>
      <c r="I402" s="35" t="n">
        <v>30</v>
      </c>
      <c r="J402" s="39" t="n">
        <f aca="false">I402/6</f>
        <v>5</v>
      </c>
      <c r="K402" s="123" t="n">
        <v>13302.72</v>
      </c>
      <c r="L402" s="44" t="n">
        <v>0.791666666666667</v>
      </c>
      <c r="M402" s="32" t="s">
        <v>100</v>
      </c>
      <c r="N402" s="50"/>
      <c r="O402" s="50"/>
      <c r="P402" s="51"/>
      <c r="Q402" s="0"/>
      <c r="R402" s="51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3.8" hidden="false" customHeight="false" outlineLevel="0" collapsed="false">
      <c r="A403" s="49" t="n">
        <v>44130</v>
      </c>
      <c r="B403" s="49" t="n">
        <v>44130</v>
      </c>
      <c r="C403" s="50" t="s">
        <v>56</v>
      </c>
      <c r="D403" s="50" t="s">
        <v>313</v>
      </c>
      <c r="E403" s="50" t="n">
        <v>3.5</v>
      </c>
      <c r="F403" s="35" t="n">
        <v>7682</v>
      </c>
      <c r="G403" s="35" t="n">
        <v>50007662</v>
      </c>
      <c r="H403" s="35" t="s">
        <v>346</v>
      </c>
      <c r="I403" s="35" t="n">
        <v>252</v>
      </c>
      <c r="J403" s="39" t="n">
        <f aca="false">I403/6</f>
        <v>42</v>
      </c>
      <c r="K403" s="123" t="n">
        <v>115137.72</v>
      </c>
      <c r="L403" s="44" t="n">
        <v>0.791666666666667</v>
      </c>
      <c r="M403" s="32" t="s">
        <v>100</v>
      </c>
      <c r="N403" s="50"/>
      <c r="O403" s="50"/>
      <c r="P403" s="51"/>
      <c r="Q403" s="0"/>
      <c r="R403" s="51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3.8" hidden="false" customHeight="false" outlineLevel="0" collapsed="false">
      <c r="A404" s="49" t="n">
        <v>44130</v>
      </c>
      <c r="B404" s="49" t="n">
        <v>44130</v>
      </c>
      <c r="C404" s="50" t="s">
        <v>56</v>
      </c>
      <c r="D404" s="50" t="s">
        <v>313</v>
      </c>
      <c r="E404" s="50" t="n">
        <v>3.5</v>
      </c>
      <c r="F404" s="35" t="n">
        <v>7684</v>
      </c>
      <c r="G404" s="35" t="n">
        <v>50007663</v>
      </c>
      <c r="H404" s="35" t="s">
        <v>346</v>
      </c>
      <c r="I404" s="35" t="n">
        <v>12</v>
      </c>
      <c r="J404" s="39" t="n">
        <f aca="false">I404/6</f>
        <v>2</v>
      </c>
      <c r="K404" s="123" t="n">
        <v>5886.9</v>
      </c>
      <c r="L404" s="44" t="n">
        <v>0.791666666666667</v>
      </c>
      <c r="M404" s="32" t="s">
        <v>100</v>
      </c>
      <c r="N404" s="50"/>
      <c r="O404" s="50"/>
      <c r="P404" s="51"/>
      <c r="Q404" s="0"/>
      <c r="R404" s="51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3.8" hidden="false" customHeight="false" outlineLevel="0" collapsed="false">
      <c r="A405" s="49" t="n">
        <v>44130</v>
      </c>
      <c r="B405" s="49" t="n">
        <v>44130</v>
      </c>
      <c r="C405" s="50" t="s">
        <v>56</v>
      </c>
      <c r="D405" s="50" t="s">
        <v>313</v>
      </c>
      <c r="E405" s="50" t="n">
        <v>3.5</v>
      </c>
      <c r="F405" s="35" t="n">
        <v>7685</v>
      </c>
      <c r="G405" s="35" t="n">
        <v>50007664</v>
      </c>
      <c r="H405" s="35" t="s">
        <v>346</v>
      </c>
      <c r="I405" s="35" t="n">
        <v>54</v>
      </c>
      <c r="J405" s="39" t="n">
        <f aca="false">I405/6</f>
        <v>9</v>
      </c>
      <c r="K405" s="123" t="n">
        <v>24133.5</v>
      </c>
      <c r="L405" s="44" t="n">
        <v>0.791666666666667</v>
      </c>
      <c r="M405" s="32" t="s">
        <v>100</v>
      </c>
      <c r="N405" s="50"/>
      <c r="O405" s="50"/>
      <c r="P405" s="51"/>
      <c r="Q405" s="0"/>
      <c r="R405" s="51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3.8" hidden="false" customHeight="false" outlineLevel="0" collapsed="false">
      <c r="A406" s="49" t="n">
        <v>44130</v>
      </c>
      <c r="B406" s="49" t="n">
        <v>44130</v>
      </c>
      <c r="C406" s="50" t="s">
        <v>56</v>
      </c>
      <c r="D406" s="50" t="s">
        <v>313</v>
      </c>
      <c r="E406" s="50" t="n">
        <v>3.5</v>
      </c>
      <c r="F406" s="35" t="n">
        <v>7686</v>
      </c>
      <c r="G406" s="35" t="n">
        <v>50007665</v>
      </c>
      <c r="H406" s="35" t="s">
        <v>346</v>
      </c>
      <c r="I406" s="35" t="n">
        <v>66</v>
      </c>
      <c r="J406" s="39" t="n">
        <f aca="false">I406/6</f>
        <v>11</v>
      </c>
      <c r="K406" s="123" t="n">
        <v>29077.38</v>
      </c>
      <c r="L406" s="44" t="n">
        <v>0.791666666666667</v>
      </c>
      <c r="M406" s="32" t="s">
        <v>100</v>
      </c>
      <c r="N406" s="50"/>
      <c r="O406" s="50"/>
      <c r="P406" s="51"/>
      <c r="Q406" s="0"/>
      <c r="R406" s="51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3.8" hidden="false" customHeight="false" outlineLevel="0" collapsed="false">
      <c r="A407" s="49" t="n">
        <v>44130</v>
      </c>
      <c r="B407" s="49" t="n">
        <v>44131</v>
      </c>
      <c r="C407" s="50" t="s">
        <v>411</v>
      </c>
      <c r="D407" s="50" t="s">
        <v>412</v>
      </c>
      <c r="E407" s="50" t="n">
        <v>3.5</v>
      </c>
      <c r="F407" s="50" t="n">
        <v>7817</v>
      </c>
      <c r="G407" s="35" t="n">
        <v>50007779</v>
      </c>
      <c r="H407" s="50" t="s">
        <v>291</v>
      </c>
      <c r="I407" s="50" t="n">
        <v>895</v>
      </c>
      <c r="J407" s="51" t="n">
        <v>140</v>
      </c>
      <c r="K407" s="124" t="n">
        <v>682925.04</v>
      </c>
      <c r="L407" s="24" t="n">
        <v>0.25</v>
      </c>
      <c r="M407" s="61" t="s">
        <v>130</v>
      </c>
      <c r="N407" s="50"/>
      <c r="O407" s="50"/>
      <c r="P407" s="51"/>
      <c r="Q407" s="0"/>
      <c r="R407" s="51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3.8" hidden="false" customHeight="false" outlineLevel="0" collapsed="false">
      <c r="A408" s="49" t="n">
        <v>44130</v>
      </c>
      <c r="B408" s="49" t="n">
        <v>44131</v>
      </c>
      <c r="C408" s="50" t="s">
        <v>411</v>
      </c>
      <c r="D408" s="50" t="s">
        <v>412</v>
      </c>
      <c r="E408" s="50" t="n">
        <v>3.5</v>
      </c>
      <c r="F408" s="50" t="n">
        <v>7820</v>
      </c>
      <c r="G408" s="35" t="n">
        <v>50007774</v>
      </c>
      <c r="H408" s="50" t="s">
        <v>291</v>
      </c>
      <c r="I408" s="50" t="n">
        <v>24</v>
      </c>
      <c r="J408" s="51" t="n">
        <v>4</v>
      </c>
      <c r="K408" s="124" t="n">
        <v>20556.72</v>
      </c>
      <c r="L408" s="24" t="n">
        <v>0.25</v>
      </c>
      <c r="M408" s="61" t="s">
        <v>130</v>
      </c>
      <c r="N408" s="50"/>
      <c r="O408" s="50"/>
      <c r="P408" s="51"/>
      <c r="Q408" s="0"/>
      <c r="R408" s="51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s="21" customFormat="true" ht="12.8" hidden="false" customHeight="false" outlineLevel="0" collapsed="false">
      <c r="A409" s="49" t="n">
        <v>44130</v>
      </c>
      <c r="B409" s="19" t="n">
        <v>44131</v>
      </c>
      <c r="C409" s="20" t="s">
        <v>463</v>
      </c>
      <c r="D409" s="20" t="s">
        <v>193</v>
      </c>
      <c r="E409" s="20" t="s">
        <v>133</v>
      </c>
      <c r="F409" s="21" t="n">
        <v>7285</v>
      </c>
      <c r="G409" s="21" t="n">
        <v>50007312</v>
      </c>
      <c r="H409" s="21" t="s">
        <v>187</v>
      </c>
      <c r="I409" s="21" t="n">
        <v>36</v>
      </c>
      <c r="J409" s="47" t="n">
        <v>6</v>
      </c>
      <c r="K409" s="123" t="n">
        <v>37542.96</v>
      </c>
      <c r="L409" s="44" t="n">
        <v>0.3125</v>
      </c>
      <c r="M409" s="38" t="s">
        <v>188</v>
      </c>
      <c r="N409" s="20"/>
      <c r="O409" s="20"/>
      <c r="P409" s="22"/>
      <c r="R409" s="22"/>
    </row>
    <row r="410" customFormat="false" ht="13.8" hidden="false" customHeight="false" outlineLevel="0" collapsed="false">
      <c r="A410" s="49" t="n">
        <v>44130</v>
      </c>
      <c r="B410" s="19" t="n">
        <v>44131</v>
      </c>
      <c r="C410" s="20" t="s">
        <v>463</v>
      </c>
      <c r="D410" s="20" t="s">
        <v>193</v>
      </c>
      <c r="E410" s="20" t="s">
        <v>133</v>
      </c>
      <c r="F410" s="20" t="n">
        <v>7751</v>
      </c>
      <c r="G410" s="21" t="n">
        <v>50007698</v>
      </c>
      <c r="H410" s="21" t="s">
        <v>187</v>
      </c>
      <c r="I410" s="20" t="n">
        <v>3600</v>
      </c>
      <c r="J410" s="47" t="n">
        <v>600</v>
      </c>
      <c r="K410" s="124" t="n">
        <v>2699424</v>
      </c>
      <c r="L410" s="37" t="n">
        <v>0.3125</v>
      </c>
      <c r="M410" s="38" t="s">
        <v>188</v>
      </c>
      <c r="N410" s="20"/>
      <c r="O410" s="20"/>
      <c r="P410" s="22"/>
      <c r="Q410" s="0"/>
      <c r="R410" s="22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3.8" hidden="false" customHeight="false" outlineLevel="0" collapsed="false">
      <c r="A411" s="49" t="n">
        <v>44130</v>
      </c>
      <c r="B411" s="19" t="n">
        <v>44131</v>
      </c>
      <c r="C411" s="20" t="s">
        <v>463</v>
      </c>
      <c r="D411" s="20" t="s">
        <v>193</v>
      </c>
      <c r="E411" s="20" t="s">
        <v>133</v>
      </c>
      <c r="F411" s="20" t="n">
        <v>7752</v>
      </c>
      <c r="G411" s="21" t="n">
        <v>50007699</v>
      </c>
      <c r="H411" s="21" t="s">
        <v>187</v>
      </c>
      <c r="I411" s="20" t="n">
        <v>960</v>
      </c>
      <c r="J411" s="47" t="n">
        <v>132</v>
      </c>
      <c r="K411" s="124" t="n">
        <v>478181.34</v>
      </c>
      <c r="L411" s="37" t="n">
        <v>0.3125</v>
      </c>
      <c r="M411" s="38" t="s">
        <v>188</v>
      </c>
      <c r="N411" s="20"/>
      <c r="O411" s="20"/>
      <c r="P411" s="22"/>
      <c r="Q411" s="0"/>
      <c r="R411" s="22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3.8" hidden="false" customHeight="false" outlineLevel="0" collapsed="false">
      <c r="A412" s="49" t="n">
        <v>44130</v>
      </c>
      <c r="B412" s="19" t="n">
        <v>44131</v>
      </c>
      <c r="C412" s="20" t="s">
        <v>463</v>
      </c>
      <c r="D412" s="20" t="s">
        <v>193</v>
      </c>
      <c r="E412" s="20" t="s">
        <v>133</v>
      </c>
      <c r="F412" s="20" t="n">
        <v>7764</v>
      </c>
      <c r="G412" s="21" t="n">
        <v>50007712</v>
      </c>
      <c r="H412" s="21" t="s">
        <v>187</v>
      </c>
      <c r="I412" s="20" t="n">
        <v>300</v>
      </c>
      <c r="J412" s="47" t="n">
        <v>50</v>
      </c>
      <c r="K412" s="124" t="n">
        <v>255528</v>
      </c>
      <c r="L412" s="37" t="n">
        <v>0.3125</v>
      </c>
      <c r="M412" s="38" t="s">
        <v>188</v>
      </c>
      <c r="N412" s="20"/>
      <c r="O412" s="20"/>
      <c r="P412" s="22"/>
      <c r="Q412" s="0"/>
      <c r="R412" s="22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s="128" customFormat="true" ht="12.8" hidden="false" customHeight="false" outlineLevel="0" collapsed="false">
      <c r="A413" s="125" t="n">
        <v>44131</v>
      </c>
      <c r="B413" s="126" t="n">
        <v>44131</v>
      </c>
      <c r="C413" s="127" t="s">
        <v>56</v>
      </c>
      <c r="D413" s="127" t="s">
        <v>313</v>
      </c>
      <c r="E413" s="127" t="n">
        <v>3.5</v>
      </c>
      <c r="F413" s="128" t="n">
        <v>7500</v>
      </c>
      <c r="H413" s="128" t="s">
        <v>79</v>
      </c>
      <c r="I413" s="128" t="n">
        <v>318</v>
      </c>
      <c r="J413" s="129" t="n">
        <v>52</v>
      </c>
      <c r="K413" s="130" t="n">
        <v>218953.62</v>
      </c>
      <c r="L413" s="131" t="n">
        <v>0.458333333333333</v>
      </c>
      <c r="M413" s="132" t="s">
        <v>80</v>
      </c>
      <c r="N413" s="127"/>
      <c r="O413" s="127"/>
      <c r="P413" s="133"/>
      <c r="R413" s="133"/>
    </row>
    <row r="414" s="35" customFormat="true" ht="12.8" hidden="false" customHeight="false" outlineLevel="0" collapsed="false">
      <c r="A414" s="134" t="n">
        <v>44131</v>
      </c>
      <c r="B414" s="49" t="n">
        <v>44131</v>
      </c>
      <c r="C414" s="50" t="s">
        <v>56</v>
      </c>
      <c r="D414" s="50" t="s">
        <v>313</v>
      </c>
      <c r="E414" s="50" t="n">
        <v>3.5</v>
      </c>
      <c r="F414" s="35" t="n">
        <v>7505</v>
      </c>
      <c r="H414" s="35" t="s">
        <v>79</v>
      </c>
      <c r="I414" s="35" t="n">
        <v>60</v>
      </c>
      <c r="J414" s="39" t="n">
        <v>6</v>
      </c>
      <c r="K414" s="36" t="n">
        <v>31052.7</v>
      </c>
      <c r="L414" s="44" t="n">
        <v>0.458333333333333</v>
      </c>
      <c r="M414" s="48" t="s">
        <v>80</v>
      </c>
      <c r="N414" s="50"/>
      <c r="O414" s="50"/>
      <c r="P414" s="51"/>
      <c r="R414" s="51"/>
    </row>
    <row r="415" customFormat="false" ht="13.8" hidden="false" customHeight="false" outlineLevel="0" collapsed="false">
      <c r="A415" s="134" t="n">
        <v>44131</v>
      </c>
      <c r="B415" s="49" t="n">
        <v>44131</v>
      </c>
      <c r="C415" s="50" t="s">
        <v>56</v>
      </c>
      <c r="D415" s="50" t="s">
        <v>313</v>
      </c>
      <c r="E415" s="50" t="n">
        <v>3.5</v>
      </c>
      <c r="F415" s="50" t="n">
        <v>7789</v>
      </c>
      <c r="G415" s="35"/>
      <c r="H415" s="35" t="s">
        <v>79</v>
      </c>
      <c r="I415" s="35" t="n">
        <v>30</v>
      </c>
      <c r="J415" s="39" t="n">
        <v>3</v>
      </c>
      <c r="K415" s="36" t="n">
        <v>14279.22</v>
      </c>
      <c r="L415" s="44" t="n">
        <v>0.458333333333333</v>
      </c>
      <c r="M415" s="48" t="s">
        <v>80</v>
      </c>
      <c r="N415" s="50"/>
      <c r="O415" s="50"/>
      <c r="P415" s="51"/>
      <c r="Q415" s="0"/>
      <c r="R415" s="51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s="138" customFormat="true" ht="12.8" hidden="false" customHeight="false" outlineLevel="0" collapsed="false">
      <c r="A416" s="135" t="n">
        <v>44131</v>
      </c>
      <c r="B416" s="136" t="n">
        <v>44131</v>
      </c>
      <c r="C416" s="137" t="s">
        <v>56</v>
      </c>
      <c r="D416" s="137" t="s">
        <v>313</v>
      </c>
      <c r="E416" s="137" t="n">
        <v>3.5</v>
      </c>
      <c r="F416" s="137" t="n">
        <v>7792</v>
      </c>
      <c r="H416" s="138" t="s">
        <v>79</v>
      </c>
      <c r="I416" s="138" t="n">
        <v>42</v>
      </c>
      <c r="J416" s="139" t="n">
        <v>7</v>
      </c>
      <c r="K416" s="140" t="n">
        <v>29071.8</v>
      </c>
      <c r="L416" s="141" t="n">
        <v>0.458333333333333</v>
      </c>
      <c r="M416" s="142" t="s">
        <v>80</v>
      </c>
      <c r="N416" s="137"/>
      <c r="O416" s="137"/>
      <c r="P416" s="143"/>
      <c r="R416" s="143"/>
    </row>
    <row r="417" s="128" customFormat="true" ht="12.8" hidden="false" customHeight="false" outlineLevel="0" collapsed="false">
      <c r="A417" s="125" t="n">
        <v>44132</v>
      </c>
      <c r="B417" s="126" t="n">
        <v>44132</v>
      </c>
      <c r="C417" s="127" t="s">
        <v>464</v>
      </c>
      <c r="D417" s="128" t="s">
        <v>465</v>
      </c>
      <c r="E417" s="127" t="n">
        <v>1.5</v>
      </c>
      <c r="F417" s="128" t="n">
        <v>7555</v>
      </c>
      <c r="G417" s="144" t="n">
        <v>50007485</v>
      </c>
      <c r="H417" s="128" t="s">
        <v>466</v>
      </c>
      <c r="I417" s="128" t="n">
        <v>53</v>
      </c>
      <c r="J417" s="133" t="n">
        <f aca="false">I417/6</f>
        <v>8.83333333333333</v>
      </c>
      <c r="K417" s="130" t="n">
        <v>5.3</v>
      </c>
      <c r="L417" s="131" t="s">
        <v>27</v>
      </c>
      <c r="M417" s="132" t="s">
        <v>467</v>
      </c>
      <c r="N417" s="127" t="s">
        <v>468</v>
      </c>
      <c r="O417" s="127"/>
      <c r="P417" s="133"/>
      <c r="R417" s="133"/>
    </row>
    <row r="418" s="35" customFormat="true" ht="12.8" hidden="false" customHeight="false" outlineLevel="0" collapsed="false">
      <c r="A418" s="134" t="n">
        <v>44132</v>
      </c>
      <c r="B418" s="49" t="n">
        <v>44132</v>
      </c>
      <c r="C418" s="50" t="s">
        <v>464</v>
      </c>
      <c r="D418" s="53" t="s">
        <v>465</v>
      </c>
      <c r="E418" s="50" t="n">
        <v>1.5</v>
      </c>
      <c r="F418" s="35" t="n">
        <v>7559</v>
      </c>
      <c r="G418" s="122" t="n">
        <v>50007490</v>
      </c>
      <c r="H418" s="35" t="s">
        <v>469</v>
      </c>
      <c r="I418" s="35" t="n">
        <v>60</v>
      </c>
      <c r="J418" s="51" t="n">
        <f aca="false">I418/6</f>
        <v>10</v>
      </c>
      <c r="K418" s="36" t="n">
        <v>6</v>
      </c>
      <c r="L418" s="44" t="s">
        <v>27</v>
      </c>
      <c r="M418" s="48" t="s">
        <v>470</v>
      </c>
      <c r="N418" s="50" t="s">
        <v>468</v>
      </c>
      <c r="O418" s="50"/>
      <c r="P418" s="51"/>
      <c r="R418" s="51"/>
    </row>
    <row r="419" s="35" customFormat="true" ht="12.8" hidden="false" customHeight="false" outlineLevel="0" collapsed="false">
      <c r="A419" s="134" t="n">
        <v>44132</v>
      </c>
      <c r="B419" s="49" t="n">
        <v>44132</v>
      </c>
      <c r="C419" s="50" t="s">
        <v>464</v>
      </c>
      <c r="D419" s="53" t="s">
        <v>465</v>
      </c>
      <c r="E419" s="50" t="n">
        <v>1.5</v>
      </c>
      <c r="F419" s="35" t="n">
        <v>7628</v>
      </c>
      <c r="G419" s="122" t="n">
        <v>50007532</v>
      </c>
      <c r="H419" s="35" t="s">
        <v>471</v>
      </c>
      <c r="I419" s="35" t="n">
        <v>6</v>
      </c>
      <c r="J419" s="51" t="n">
        <f aca="false">I419/6</f>
        <v>1</v>
      </c>
      <c r="K419" s="36" t="n">
        <v>0.6</v>
      </c>
      <c r="L419" s="44" t="s">
        <v>141</v>
      </c>
      <c r="M419" s="48" t="s">
        <v>472</v>
      </c>
      <c r="N419" s="50" t="s">
        <v>468</v>
      </c>
      <c r="O419" s="50"/>
      <c r="P419" s="51"/>
      <c r="R419" s="51"/>
    </row>
    <row r="420" s="128" customFormat="true" ht="12.8" hidden="false" customHeight="false" outlineLevel="0" collapsed="false">
      <c r="A420" s="125" t="n">
        <v>44131</v>
      </c>
      <c r="B420" s="126" t="n">
        <v>44131</v>
      </c>
      <c r="C420" s="127" t="s">
        <v>411</v>
      </c>
      <c r="D420" s="127" t="s">
        <v>412</v>
      </c>
      <c r="E420" s="127" t="n">
        <v>3.5</v>
      </c>
      <c r="F420" s="128" t="n">
        <v>7644</v>
      </c>
      <c r="G420" s="128" t="n">
        <v>50007575</v>
      </c>
      <c r="H420" s="128" t="s">
        <v>473</v>
      </c>
      <c r="I420" s="128" t="n">
        <v>2880</v>
      </c>
      <c r="J420" s="128" t="n">
        <f aca="false">I420/6</f>
        <v>480</v>
      </c>
      <c r="K420" s="145" t="n">
        <v>2003119.56</v>
      </c>
      <c r="L420" s="131" t="s">
        <v>82</v>
      </c>
      <c r="M420" s="132" t="s">
        <v>474</v>
      </c>
      <c r="N420" s="127"/>
      <c r="O420" s="127"/>
      <c r="P420" s="133"/>
      <c r="R420" s="133"/>
    </row>
    <row r="421" s="138" customFormat="true" ht="12.8" hidden="false" customHeight="false" outlineLevel="0" collapsed="false">
      <c r="A421" s="135" t="n">
        <v>44131</v>
      </c>
      <c r="B421" s="136" t="n">
        <v>44131</v>
      </c>
      <c r="C421" s="137" t="s">
        <v>20</v>
      </c>
      <c r="D421" s="137" t="s">
        <v>21</v>
      </c>
      <c r="E421" s="137" t="s">
        <v>22</v>
      </c>
      <c r="F421" s="146" t="n">
        <v>7672</v>
      </c>
      <c r="G421" s="138" t="n">
        <v>50007639</v>
      </c>
      <c r="H421" s="138" t="s">
        <v>473</v>
      </c>
      <c r="I421" s="147" t="n">
        <v>72</v>
      </c>
      <c r="J421" s="148" t="n">
        <f aca="false">I421/6</f>
        <v>12</v>
      </c>
      <c r="K421" s="149" t="n">
        <v>6.7</v>
      </c>
      <c r="L421" s="141" t="s">
        <v>475</v>
      </c>
      <c r="M421" s="142" t="s">
        <v>474</v>
      </c>
      <c r="N421" s="137"/>
      <c r="O421" s="137"/>
      <c r="P421" s="143"/>
      <c r="R421" s="143"/>
    </row>
    <row r="422" s="153" customFormat="true" ht="12.8" hidden="false" customHeight="false" outlineLevel="0" collapsed="false">
      <c r="A422" s="150" t="n">
        <v>44131</v>
      </c>
      <c r="B422" s="151" t="n">
        <v>44131</v>
      </c>
      <c r="C422" s="152" t="s">
        <v>94</v>
      </c>
      <c r="D422" s="152" t="s">
        <v>95</v>
      </c>
      <c r="E422" s="152" t="s">
        <v>145</v>
      </c>
      <c r="F422" s="152" t="n">
        <v>7874</v>
      </c>
      <c r="G422" s="153" t="n">
        <v>50007807</v>
      </c>
      <c r="H422" s="152" t="s">
        <v>476</v>
      </c>
      <c r="I422" s="152" t="n">
        <v>2</v>
      </c>
      <c r="J422" s="154" t="n">
        <v>1</v>
      </c>
      <c r="K422" s="155" t="n">
        <v>6377.4</v>
      </c>
      <c r="L422" s="156"/>
      <c r="M422" s="157" t="s">
        <v>477</v>
      </c>
      <c r="N422" s="152"/>
      <c r="O422" s="152"/>
      <c r="P422" s="154"/>
      <c r="R422" s="154"/>
    </row>
    <row r="423" s="161" customFormat="true" ht="12.8" hidden="false" customHeight="false" outlineLevel="0" collapsed="false">
      <c r="A423" s="158" t="n">
        <v>44131</v>
      </c>
      <c r="B423" s="159" t="n">
        <v>44131</v>
      </c>
      <c r="C423" s="160" t="s">
        <v>94</v>
      </c>
      <c r="D423" s="160" t="s">
        <v>95</v>
      </c>
      <c r="E423" s="160" t="s">
        <v>145</v>
      </c>
      <c r="F423" s="160" t="n">
        <v>7827</v>
      </c>
      <c r="G423" s="161" t="n">
        <v>50007786</v>
      </c>
      <c r="H423" s="160" t="s">
        <v>26</v>
      </c>
      <c r="I423" s="160" t="n">
        <v>4</v>
      </c>
      <c r="J423" s="162" t="n">
        <v>1</v>
      </c>
      <c r="K423" s="163" t="n">
        <v>0.4</v>
      </c>
      <c r="L423" s="164"/>
      <c r="M423" s="165" t="s">
        <v>478</v>
      </c>
      <c r="N423" s="160"/>
      <c r="O423" s="160"/>
      <c r="P423" s="162"/>
      <c r="R423" s="162"/>
    </row>
    <row r="424" s="128" customFormat="true" ht="12.8" hidden="false" customHeight="false" outlineLevel="0" collapsed="false">
      <c r="A424" s="125" t="n">
        <v>44131</v>
      </c>
      <c r="B424" s="126" t="n">
        <v>44132</v>
      </c>
      <c r="C424" s="127" t="s">
        <v>411</v>
      </c>
      <c r="D424" s="127" t="s">
        <v>412</v>
      </c>
      <c r="E424" s="127" t="n">
        <v>3.5</v>
      </c>
      <c r="F424" s="127" t="n">
        <v>7868</v>
      </c>
      <c r="G424" s="128" t="n">
        <v>50007842</v>
      </c>
      <c r="H424" s="127" t="s">
        <v>299</v>
      </c>
      <c r="I424" s="127" t="n">
        <v>492</v>
      </c>
      <c r="J424" s="133" t="n">
        <v>74</v>
      </c>
      <c r="K424" s="166" t="n">
        <v>338256</v>
      </c>
      <c r="L424" s="167" t="n">
        <v>0.25</v>
      </c>
      <c r="M424" s="168"/>
      <c r="N424" s="127"/>
      <c r="O424" s="127"/>
      <c r="P424" s="133"/>
      <c r="R424" s="133"/>
    </row>
    <row r="425" s="35" customFormat="true" ht="12.8" hidden="false" customHeight="false" outlineLevel="0" collapsed="false">
      <c r="A425" s="134" t="n">
        <v>44131</v>
      </c>
      <c r="B425" s="49" t="n">
        <v>44132</v>
      </c>
      <c r="C425" s="50" t="s">
        <v>411</v>
      </c>
      <c r="D425" s="50" t="s">
        <v>412</v>
      </c>
      <c r="E425" s="50" t="n">
        <v>3.5</v>
      </c>
      <c r="F425" s="50" t="n">
        <v>7867</v>
      </c>
      <c r="G425" s="35" t="n">
        <v>50007828</v>
      </c>
      <c r="H425" s="50" t="s">
        <v>299</v>
      </c>
      <c r="I425" s="50" t="n">
        <v>66</v>
      </c>
      <c r="J425" s="51" t="n">
        <v>11</v>
      </c>
      <c r="K425" s="119" t="n">
        <v>41946</v>
      </c>
      <c r="L425" s="24" t="n">
        <v>0.25</v>
      </c>
      <c r="M425" s="61"/>
      <c r="N425" s="50"/>
      <c r="O425" s="50"/>
      <c r="P425" s="51"/>
      <c r="R425" s="51"/>
    </row>
    <row r="426" s="35" customFormat="true" ht="12.8" hidden="false" customHeight="false" outlineLevel="0" collapsed="false">
      <c r="A426" s="134" t="n">
        <v>44131</v>
      </c>
      <c r="B426" s="49" t="n">
        <v>44132</v>
      </c>
      <c r="C426" s="50" t="s">
        <v>411</v>
      </c>
      <c r="D426" s="50" t="s">
        <v>412</v>
      </c>
      <c r="E426" s="50" t="n">
        <v>3.5</v>
      </c>
      <c r="F426" s="50" t="n">
        <v>7866</v>
      </c>
      <c r="G426" s="35" t="n">
        <v>50007806</v>
      </c>
      <c r="H426" s="50" t="s">
        <v>299</v>
      </c>
      <c r="I426" s="50" t="n">
        <v>150</v>
      </c>
      <c r="J426" s="51" t="n">
        <v>25</v>
      </c>
      <c r="K426" s="119" t="n">
        <v>108642</v>
      </c>
      <c r="L426" s="24" t="n">
        <v>0.25</v>
      </c>
      <c r="M426" s="61"/>
      <c r="N426" s="50"/>
      <c r="O426" s="50"/>
      <c r="P426" s="51"/>
      <c r="R426" s="51"/>
    </row>
    <row r="427" s="35" customFormat="true" ht="12.8" hidden="false" customHeight="false" outlineLevel="0" collapsed="false">
      <c r="A427" s="134" t="n">
        <v>44131</v>
      </c>
      <c r="B427" s="49" t="n">
        <v>44132</v>
      </c>
      <c r="C427" s="50" t="s">
        <v>411</v>
      </c>
      <c r="D427" s="50" t="s">
        <v>412</v>
      </c>
      <c r="E427" s="50" t="n">
        <v>3.5</v>
      </c>
      <c r="F427" s="50" t="n">
        <v>7860</v>
      </c>
      <c r="G427" s="35" t="n">
        <v>50007804</v>
      </c>
      <c r="H427" s="50" t="s">
        <v>299</v>
      </c>
      <c r="I427" s="50" t="n">
        <v>18</v>
      </c>
      <c r="J427" s="51" t="n">
        <v>3</v>
      </c>
      <c r="K427" s="119" t="n">
        <v>15930</v>
      </c>
      <c r="L427" s="24" t="n">
        <v>0.25</v>
      </c>
      <c r="M427" s="61"/>
      <c r="N427" s="50"/>
      <c r="O427" s="50"/>
      <c r="P427" s="51"/>
      <c r="R427" s="51"/>
    </row>
    <row r="428" s="35" customFormat="true" ht="12.8" hidden="false" customHeight="false" outlineLevel="0" collapsed="false">
      <c r="A428" s="134" t="n">
        <v>44131</v>
      </c>
      <c r="B428" s="49" t="n">
        <v>44132</v>
      </c>
      <c r="C428" s="50" t="s">
        <v>411</v>
      </c>
      <c r="D428" s="50" t="s">
        <v>412</v>
      </c>
      <c r="E428" s="50" t="n">
        <v>3.5</v>
      </c>
      <c r="F428" s="50" t="n">
        <v>7865</v>
      </c>
      <c r="G428" s="35" t="n">
        <v>50007805</v>
      </c>
      <c r="H428" s="50" t="s">
        <v>299</v>
      </c>
      <c r="I428" s="50" t="n">
        <v>48</v>
      </c>
      <c r="J428" s="51" t="n">
        <v>8</v>
      </c>
      <c r="K428" s="119" t="n">
        <v>12168</v>
      </c>
      <c r="L428" s="24" t="n">
        <v>0.25</v>
      </c>
      <c r="M428" s="61"/>
      <c r="N428" s="50"/>
      <c r="O428" s="50"/>
      <c r="P428" s="51"/>
      <c r="R428" s="51"/>
    </row>
    <row r="429" s="35" customFormat="true" ht="12.8" hidden="false" customHeight="false" outlineLevel="0" collapsed="false">
      <c r="A429" s="134" t="n">
        <v>44131</v>
      </c>
      <c r="B429" s="49" t="n">
        <v>44132</v>
      </c>
      <c r="C429" s="50" t="s">
        <v>411</v>
      </c>
      <c r="D429" s="50" t="s">
        <v>412</v>
      </c>
      <c r="E429" s="50" t="n">
        <v>3.5</v>
      </c>
      <c r="F429" s="50" t="n">
        <v>7859</v>
      </c>
      <c r="G429" s="35" t="n">
        <v>50007803</v>
      </c>
      <c r="H429" s="50" t="s">
        <v>299</v>
      </c>
      <c r="I429" s="50" t="n">
        <v>12</v>
      </c>
      <c r="J429" s="51" t="n">
        <v>1</v>
      </c>
      <c r="K429" s="119" t="n">
        <v>5316</v>
      </c>
      <c r="L429" s="24" t="n">
        <v>0.25</v>
      </c>
      <c r="M429" s="61"/>
      <c r="N429" s="50"/>
      <c r="O429" s="50"/>
      <c r="P429" s="51"/>
      <c r="R429" s="51"/>
    </row>
    <row r="430" s="35" customFormat="true" ht="12.8" hidden="false" customHeight="false" outlineLevel="0" collapsed="false">
      <c r="A430" s="134" t="n">
        <v>44131</v>
      </c>
      <c r="B430" s="49" t="n">
        <v>44132</v>
      </c>
      <c r="C430" s="50" t="s">
        <v>411</v>
      </c>
      <c r="D430" s="50" t="s">
        <v>412</v>
      </c>
      <c r="E430" s="50" t="n">
        <v>3.5</v>
      </c>
      <c r="F430" s="50" t="n">
        <v>7850</v>
      </c>
      <c r="G430" s="35" t="n">
        <v>50007802</v>
      </c>
      <c r="H430" s="50" t="s">
        <v>299</v>
      </c>
      <c r="I430" s="50" t="n">
        <v>36</v>
      </c>
      <c r="J430" s="51" t="n">
        <v>6</v>
      </c>
      <c r="K430" s="119" t="n">
        <v>12168</v>
      </c>
      <c r="L430" s="24" t="n">
        <v>0.25</v>
      </c>
      <c r="M430" s="61"/>
      <c r="N430" s="50"/>
      <c r="O430" s="50"/>
      <c r="P430" s="51"/>
      <c r="R430" s="51"/>
    </row>
    <row r="431" s="128" customFormat="true" ht="12.8" hidden="false" customHeight="false" outlineLevel="0" collapsed="false">
      <c r="A431" s="125" t="n">
        <v>44131</v>
      </c>
      <c r="B431" s="126" t="n">
        <v>44131</v>
      </c>
      <c r="C431" s="127" t="s">
        <v>104</v>
      </c>
      <c r="D431" s="152" t="s">
        <v>50</v>
      </c>
      <c r="E431" s="127" t="s">
        <v>51</v>
      </c>
      <c r="F431" s="128" t="n">
        <v>7611</v>
      </c>
      <c r="G431" s="128" t="n">
        <v>50007560</v>
      </c>
      <c r="H431" s="128" t="s">
        <v>479</v>
      </c>
      <c r="I431" s="128" t="n">
        <v>35</v>
      </c>
      <c r="J431" s="133" t="n">
        <f aca="false">I431/6</f>
        <v>5.83333333333333</v>
      </c>
      <c r="K431" s="130" t="n">
        <v>3.5</v>
      </c>
      <c r="L431" s="131"/>
      <c r="M431" s="132" t="s">
        <v>480</v>
      </c>
      <c r="N431" s="127" t="s">
        <v>431</v>
      </c>
      <c r="O431" s="127"/>
      <c r="P431" s="133"/>
      <c r="R431" s="133"/>
    </row>
    <row r="432" s="35" customFormat="true" ht="12.8" hidden="false" customHeight="false" outlineLevel="0" collapsed="false">
      <c r="A432" s="134" t="n">
        <v>44131</v>
      </c>
      <c r="B432" s="49" t="n">
        <v>44131</v>
      </c>
      <c r="C432" s="50" t="s">
        <v>104</v>
      </c>
      <c r="D432" s="53" t="s">
        <v>50</v>
      </c>
      <c r="E432" s="50" t="s">
        <v>51</v>
      </c>
      <c r="F432" s="50"/>
      <c r="G432" s="35" t="n">
        <v>7961</v>
      </c>
      <c r="H432" s="50" t="s">
        <v>114</v>
      </c>
      <c r="I432" s="50" t="n">
        <v>144</v>
      </c>
      <c r="J432" s="50" t="n">
        <v>144</v>
      </c>
      <c r="K432" s="26" t="n">
        <v>0</v>
      </c>
      <c r="L432" s="24" t="s">
        <v>425</v>
      </c>
      <c r="M432" s="61" t="s">
        <v>481</v>
      </c>
      <c r="N432" s="50" t="s">
        <v>431</v>
      </c>
      <c r="O432" s="50"/>
      <c r="P432" s="51"/>
      <c r="R432" s="51"/>
    </row>
    <row r="433" customFormat="false" ht="13.8" hidden="false" customHeight="false" outlineLevel="0" collapsed="false">
      <c r="A433" s="134" t="n">
        <v>44131</v>
      </c>
      <c r="B433" s="49" t="n">
        <v>44131</v>
      </c>
      <c r="C433" s="50" t="s">
        <v>104</v>
      </c>
      <c r="D433" s="53" t="s">
        <v>50</v>
      </c>
      <c r="E433" s="50" t="s">
        <v>51</v>
      </c>
      <c r="F433" s="35" t="n">
        <v>7537</v>
      </c>
      <c r="G433" s="35" t="n">
        <v>50007463</v>
      </c>
      <c r="H433" s="35" t="s">
        <v>142</v>
      </c>
      <c r="I433" s="35" t="n">
        <v>72</v>
      </c>
      <c r="J433" s="51" t="n">
        <f aca="false">I433/6</f>
        <v>12</v>
      </c>
      <c r="K433" s="36" t="n">
        <v>7.2</v>
      </c>
      <c r="L433" s="44" t="s">
        <v>27</v>
      </c>
      <c r="M433" s="48" t="s">
        <v>482</v>
      </c>
      <c r="N433" s="50" t="s">
        <v>483</v>
      </c>
      <c r="O433" s="50"/>
      <c r="P433" s="51"/>
      <c r="Q433" s="0"/>
      <c r="R433" s="51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3.8" hidden="false" customHeight="false" outlineLevel="0" collapsed="false">
      <c r="A434" s="134" t="n">
        <v>44131</v>
      </c>
      <c r="B434" s="49" t="n">
        <v>44131</v>
      </c>
      <c r="C434" s="50" t="s">
        <v>104</v>
      </c>
      <c r="D434" s="53" t="s">
        <v>50</v>
      </c>
      <c r="E434" s="50" t="s">
        <v>51</v>
      </c>
      <c r="F434" s="35" t="n">
        <v>7621</v>
      </c>
      <c r="G434" s="35" t="n">
        <v>50007540</v>
      </c>
      <c r="H434" s="35" t="s">
        <v>484</v>
      </c>
      <c r="I434" s="35" t="n">
        <v>10</v>
      </c>
      <c r="J434" s="51" t="n">
        <f aca="false">I434/6</f>
        <v>1.66666666666667</v>
      </c>
      <c r="K434" s="36" t="n">
        <v>1</v>
      </c>
      <c r="L434" s="44" t="s">
        <v>141</v>
      </c>
      <c r="M434" s="48" t="s">
        <v>485</v>
      </c>
      <c r="N434" s="50" t="s">
        <v>483</v>
      </c>
      <c r="O434" s="50"/>
      <c r="P434" s="51"/>
      <c r="Q434" s="0"/>
      <c r="R434" s="51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3.8" hidden="false" customHeight="false" outlineLevel="0" collapsed="false">
      <c r="A435" s="134" t="n">
        <v>44131</v>
      </c>
      <c r="B435" s="49" t="n">
        <v>44131</v>
      </c>
      <c r="C435" s="50" t="s">
        <v>104</v>
      </c>
      <c r="D435" s="53" t="s">
        <v>50</v>
      </c>
      <c r="E435" s="50" t="s">
        <v>51</v>
      </c>
      <c r="F435" s="35" t="n">
        <v>7618</v>
      </c>
      <c r="G435" s="122" t="n">
        <v>50007541</v>
      </c>
      <c r="H435" s="35" t="s">
        <v>486</v>
      </c>
      <c r="I435" s="35" t="n">
        <v>45</v>
      </c>
      <c r="J435" s="51" t="n">
        <f aca="false">I435/6</f>
        <v>7.5</v>
      </c>
      <c r="K435" s="36" t="n">
        <v>4.5</v>
      </c>
      <c r="L435" s="44" t="s">
        <v>141</v>
      </c>
      <c r="M435" s="48" t="s">
        <v>487</v>
      </c>
      <c r="N435" s="50" t="s">
        <v>410</v>
      </c>
      <c r="O435" s="50"/>
      <c r="P435" s="51"/>
      <c r="Q435" s="0"/>
      <c r="R435" s="51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3.8" hidden="false" customHeight="false" outlineLevel="0" collapsed="false">
      <c r="A436" s="134" t="n">
        <v>44131</v>
      </c>
      <c r="B436" s="49" t="n">
        <v>44131</v>
      </c>
      <c r="C436" s="50" t="s">
        <v>104</v>
      </c>
      <c r="D436" s="53" t="s">
        <v>50</v>
      </c>
      <c r="E436" s="50" t="s">
        <v>51</v>
      </c>
      <c r="F436" s="35" t="n">
        <v>7583</v>
      </c>
      <c r="G436" s="35" t="n">
        <v>50007514</v>
      </c>
      <c r="H436" s="35" t="s">
        <v>240</v>
      </c>
      <c r="I436" s="35" t="n">
        <v>42</v>
      </c>
      <c r="J436" s="51" t="n">
        <f aca="false">I436/6</f>
        <v>7</v>
      </c>
      <c r="K436" s="36" t="n">
        <v>4.2</v>
      </c>
      <c r="L436" s="44" t="s">
        <v>122</v>
      </c>
      <c r="M436" s="48" t="s">
        <v>488</v>
      </c>
      <c r="N436" s="50" t="s">
        <v>410</v>
      </c>
      <c r="O436" s="50"/>
      <c r="P436" s="51"/>
      <c r="Q436" s="0"/>
      <c r="R436" s="51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3.8" hidden="false" customHeight="false" outlineLevel="0" collapsed="false">
      <c r="A437" s="134" t="n">
        <v>44131</v>
      </c>
      <c r="B437" s="49" t="n">
        <v>44131</v>
      </c>
      <c r="C437" s="50" t="s">
        <v>104</v>
      </c>
      <c r="D437" s="53" t="s">
        <v>50</v>
      </c>
      <c r="E437" s="50" t="s">
        <v>51</v>
      </c>
      <c r="F437" s="35" t="n">
        <v>7581</v>
      </c>
      <c r="G437" s="122" t="n">
        <v>50007487</v>
      </c>
      <c r="H437" s="35" t="s">
        <v>228</v>
      </c>
      <c r="I437" s="35" t="n">
        <v>8</v>
      </c>
      <c r="J437" s="51" t="n">
        <f aca="false">I437/6</f>
        <v>1.33333333333333</v>
      </c>
      <c r="K437" s="36" t="n">
        <v>0.8</v>
      </c>
      <c r="L437" s="44" t="s">
        <v>323</v>
      </c>
      <c r="M437" s="48" t="s">
        <v>489</v>
      </c>
      <c r="N437" s="50" t="s">
        <v>410</v>
      </c>
      <c r="O437" s="50"/>
      <c r="P437" s="51"/>
      <c r="Q437" s="0"/>
      <c r="R437" s="51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s="138" customFormat="true" ht="12.8" hidden="false" customHeight="false" outlineLevel="0" collapsed="false">
      <c r="A438" s="135" t="n">
        <v>44131</v>
      </c>
      <c r="B438" s="136" t="n">
        <v>44131</v>
      </c>
      <c r="C438" s="137" t="s">
        <v>104</v>
      </c>
      <c r="D438" s="160" t="s">
        <v>50</v>
      </c>
      <c r="E438" s="137" t="s">
        <v>51</v>
      </c>
      <c r="F438" s="138" t="n">
        <v>7554</v>
      </c>
      <c r="G438" s="169" t="n">
        <v>50007511</v>
      </c>
      <c r="H438" s="138" t="s">
        <v>490</v>
      </c>
      <c r="I438" s="138" t="n">
        <v>7</v>
      </c>
      <c r="J438" s="143" t="n">
        <f aca="false">I438/6</f>
        <v>1.16666666666667</v>
      </c>
      <c r="K438" s="140" t="n">
        <v>0.7</v>
      </c>
      <c r="L438" s="141" t="s">
        <v>27</v>
      </c>
      <c r="M438" s="142" t="s">
        <v>491</v>
      </c>
      <c r="N438" s="137" t="s">
        <v>410</v>
      </c>
      <c r="O438" s="137"/>
      <c r="P438" s="143"/>
      <c r="R438" s="143"/>
    </row>
    <row r="439" s="21" customFormat="true" ht="12.8" hidden="false" customHeight="false" outlineLevel="0" collapsed="false">
      <c r="A439" s="170" t="n">
        <v>44132</v>
      </c>
      <c r="B439" s="100" t="n">
        <v>44132</v>
      </c>
      <c r="C439" s="171" t="s">
        <v>104</v>
      </c>
      <c r="D439" s="53" t="s">
        <v>50</v>
      </c>
      <c r="E439" s="50" t="s">
        <v>51</v>
      </c>
      <c r="F439" s="20"/>
      <c r="G439" s="21" t="s">
        <v>40</v>
      </c>
      <c r="H439" s="50" t="s">
        <v>492</v>
      </c>
      <c r="I439" s="50" t="n">
        <v>37</v>
      </c>
      <c r="J439" s="51" t="n">
        <v>37</v>
      </c>
      <c r="K439" s="30" t="n">
        <v>0</v>
      </c>
      <c r="L439" s="24"/>
      <c r="M439" s="25"/>
      <c r="N439" s="20"/>
      <c r="O439" s="20"/>
      <c r="P439" s="22"/>
      <c r="R439" s="22"/>
    </row>
    <row r="440" s="128" customFormat="true" ht="12.8" hidden="false" customHeight="false" outlineLevel="0" collapsed="false">
      <c r="A440" s="125" t="n">
        <v>44132</v>
      </c>
      <c r="B440" s="126" t="n">
        <v>44132</v>
      </c>
      <c r="C440" s="127" t="s">
        <v>411</v>
      </c>
      <c r="D440" s="127" t="s">
        <v>412</v>
      </c>
      <c r="E440" s="127" t="n">
        <v>3.5</v>
      </c>
      <c r="F440" s="127"/>
      <c r="G440" s="128" t="n">
        <v>7956</v>
      </c>
      <c r="H440" s="127" t="s">
        <v>114</v>
      </c>
      <c r="I440" s="127" t="n">
        <v>40</v>
      </c>
      <c r="J440" s="127" t="n">
        <v>40</v>
      </c>
      <c r="K440" s="172" t="n">
        <v>0</v>
      </c>
      <c r="L440" s="167" t="s">
        <v>455</v>
      </c>
      <c r="M440" s="168" t="s">
        <v>493</v>
      </c>
      <c r="N440" s="127" t="s">
        <v>494</v>
      </c>
      <c r="O440" s="127"/>
      <c r="P440" s="133"/>
      <c r="R440" s="133"/>
    </row>
    <row r="441" s="35" customFormat="true" ht="12.8" hidden="false" customHeight="false" outlineLevel="0" collapsed="false">
      <c r="A441" s="134" t="n">
        <v>44132</v>
      </c>
      <c r="B441" s="49" t="n">
        <v>44132</v>
      </c>
      <c r="C441" s="50" t="s">
        <v>411</v>
      </c>
      <c r="D441" s="50" t="s">
        <v>412</v>
      </c>
      <c r="E441" s="50" t="n">
        <v>3.5</v>
      </c>
      <c r="F441" s="50"/>
      <c r="G441" s="35" t="n">
        <v>7960</v>
      </c>
      <c r="H441" s="50" t="s">
        <v>114</v>
      </c>
      <c r="I441" s="50" t="n">
        <v>36</v>
      </c>
      <c r="J441" s="50" t="n">
        <v>36</v>
      </c>
      <c r="K441" s="26" t="n">
        <v>0</v>
      </c>
      <c r="L441" s="24" t="s">
        <v>455</v>
      </c>
      <c r="M441" s="61" t="s">
        <v>493</v>
      </c>
      <c r="N441" s="50" t="s">
        <v>494</v>
      </c>
      <c r="O441" s="50"/>
      <c r="P441" s="51"/>
      <c r="R441" s="51"/>
    </row>
    <row r="442" s="138" customFormat="true" ht="12.8" hidden="false" customHeight="false" outlineLevel="0" collapsed="false">
      <c r="A442" s="135" t="n">
        <v>44132</v>
      </c>
      <c r="B442" s="136" t="n">
        <v>44132</v>
      </c>
      <c r="C442" s="137" t="s">
        <v>411</v>
      </c>
      <c r="D442" s="137" t="s">
        <v>412</v>
      </c>
      <c r="E442" s="137" t="n">
        <v>3.5</v>
      </c>
      <c r="F442" s="137"/>
      <c r="G442" s="138" t="n">
        <v>7954</v>
      </c>
      <c r="H442" s="137" t="s">
        <v>114</v>
      </c>
      <c r="I442" s="137" t="n">
        <v>2</v>
      </c>
      <c r="J442" s="137" t="n">
        <v>2</v>
      </c>
      <c r="K442" s="173" t="n">
        <v>0</v>
      </c>
      <c r="L442" s="174" t="s">
        <v>455</v>
      </c>
      <c r="M442" s="175" t="s">
        <v>493</v>
      </c>
      <c r="N442" s="137" t="s">
        <v>494</v>
      </c>
      <c r="O442" s="137"/>
      <c r="P442" s="143"/>
      <c r="R442" s="143"/>
    </row>
    <row r="443" s="128" customFormat="true" ht="12.8" hidden="false" customHeight="false" outlineLevel="0" collapsed="false">
      <c r="A443" s="125" t="n">
        <v>44132</v>
      </c>
      <c r="B443" s="126" t="n">
        <v>44132</v>
      </c>
      <c r="C443" s="127" t="s">
        <v>49</v>
      </c>
      <c r="D443" s="127" t="s">
        <v>36</v>
      </c>
      <c r="E443" s="127" t="s">
        <v>37</v>
      </c>
      <c r="F443" s="127" t="n">
        <v>7476</v>
      </c>
      <c r="G443" s="128" t="n">
        <v>50007418</v>
      </c>
      <c r="H443" s="127" t="s">
        <v>421</v>
      </c>
      <c r="I443" s="127" t="n">
        <v>2</v>
      </c>
      <c r="J443" s="133" t="n">
        <v>1</v>
      </c>
      <c r="K443" s="172" t="n">
        <v>0.19</v>
      </c>
      <c r="L443" s="167"/>
      <c r="M443" s="168" t="s">
        <v>495</v>
      </c>
      <c r="N443" s="127" t="s">
        <v>407</v>
      </c>
      <c r="O443" s="127"/>
      <c r="P443" s="133"/>
      <c r="R443" s="133"/>
    </row>
    <row r="444" s="35" customFormat="true" ht="12.8" hidden="false" customHeight="false" outlineLevel="0" collapsed="false">
      <c r="A444" s="134" t="n">
        <v>44132</v>
      </c>
      <c r="B444" s="49" t="n">
        <v>44132</v>
      </c>
      <c r="C444" s="50" t="s">
        <v>49</v>
      </c>
      <c r="D444" s="50" t="s">
        <v>36</v>
      </c>
      <c r="E444" s="50" t="s">
        <v>37</v>
      </c>
      <c r="F444" s="35" t="n">
        <v>7658</v>
      </c>
      <c r="G444" s="122" t="n">
        <v>50007700</v>
      </c>
      <c r="H444" s="35" t="s">
        <v>121</v>
      </c>
      <c r="I444" s="35" t="n">
        <v>7</v>
      </c>
      <c r="J444" s="51" t="n">
        <f aca="false">I444/6</f>
        <v>1.16666666666667</v>
      </c>
      <c r="K444" s="36" t="n">
        <v>0.7</v>
      </c>
      <c r="L444" s="99" t="s">
        <v>27</v>
      </c>
      <c r="M444" s="48" t="s">
        <v>496</v>
      </c>
      <c r="N444" s="50" t="s">
        <v>407</v>
      </c>
      <c r="O444" s="50"/>
      <c r="P444" s="51"/>
      <c r="R444" s="51"/>
    </row>
    <row r="445" customFormat="false" ht="13.8" hidden="false" customHeight="false" outlineLevel="0" collapsed="false">
      <c r="A445" s="134" t="n">
        <v>44132</v>
      </c>
      <c r="B445" s="49" t="n">
        <v>44132</v>
      </c>
      <c r="C445" s="50" t="s">
        <v>49</v>
      </c>
      <c r="D445" s="50" t="s">
        <v>36</v>
      </c>
      <c r="E445" s="50" t="s">
        <v>37</v>
      </c>
      <c r="F445" s="35" t="n">
        <v>7531</v>
      </c>
      <c r="G445" s="122" t="n">
        <v>50007502</v>
      </c>
      <c r="H445" s="35" t="s">
        <v>497</v>
      </c>
      <c r="I445" s="35" t="n">
        <v>2</v>
      </c>
      <c r="J445" s="51" t="n">
        <v>1</v>
      </c>
      <c r="K445" s="36" t="n">
        <v>0.2</v>
      </c>
      <c r="L445" s="44" t="s">
        <v>27</v>
      </c>
      <c r="M445" s="48" t="s">
        <v>498</v>
      </c>
      <c r="N445" s="50" t="s">
        <v>407</v>
      </c>
      <c r="O445" s="50"/>
      <c r="P445" s="51"/>
      <c r="Q445" s="0"/>
      <c r="R445" s="51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3.8" hidden="false" customHeight="false" outlineLevel="0" collapsed="false">
      <c r="A446" s="134" t="n">
        <v>44132</v>
      </c>
      <c r="B446" s="49" t="n">
        <v>44132</v>
      </c>
      <c r="C446" s="50" t="s">
        <v>49</v>
      </c>
      <c r="D446" s="50" t="s">
        <v>36</v>
      </c>
      <c r="E446" s="50" t="s">
        <v>37</v>
      </c>
      <c r="F446" s="35" t="n">
        <v>7534</v>
      </c>
      <c r="G446" s="122" t="n">
        <v>50007515</v>
      </c>
      <c r="H446" s="35" t="s">
        <v>270</v>
      </c>
      <c r="I446" s="35" t="n">
        <v>6</v>
      </c>
      <c r="J446" s="51" t="n">
        <f aca="false">I446/6</f>
        <v>1</v>
      </c>
      <c r="K446" s="36" t="n">
        <v>0.6</v>
      </c>
      <c r="L446" s="44" t="s">
        <v>27</v>
      </c>
      <c r="M446" s="48" t="s">
        <v>499</v>
      </c>
      <c r="N446" s="50" t="s">
        <v>407</v>
      </c>
      <c r="O446" s="50"/>
      <c r="P446" s="51"/>
      <c r="Q446" s="0"/>
      <c r="R446" s="51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3.8" hidden="false" customHeight="false" outlineLevel="0" collapsed="false">
      <c r="A447" s="134" t="n">
        <v>44132</v>
      </c>
      <c r="B447" s="49" t="n">
        <v>44132</v>
      </c>
      <c r="C447" s="50" t="s">
        <v>49</v>
      </c>
      <c r="D447" s="50" t="s">
        <v>36</v>
      </c>
      <c r="E447" s="50" t="s">
        <v>37</v>
      </c>
      <c r="F447" s="35" t="n">
        <v>7526</v>
      </c>
      <c r="G447" s="122" t="n">
        <v>50007506</v>
      </c>
      <c r="H447" s="35" t="s">
        <v>270</v>
      </c>
      <c r="I447" s="35" t="n">
        <v>19</v>
      </c>
      <c r="J447" s="51" t="n">
        <f aca="false">I447/6</f>
        <v>3.16666666666667</v>
      </c>
      <c r="K447" s="36" t="n">
        <v>1.9</v>
      </c>
      <c r="L447" s="44" t="s">
        <v>27</v>
      </c>
      <c r="M447" s="48" t="s">
        <v>500</v>
      </c>
      <c r="N447" s="50" t="s">
        <v>407</v>
      </c>
      <c r="O447" s="50"/>
      <c r="P447" s="51"/>
      <c r="Q447" s="0"/>
      <c r="R447" s="51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3.8" hidden="false" customHeight="false" outlineLevel="0" collapsed="false">
      <c r="A448" s="134" t="n">
        <v>44130</v>
      </c>
      <c r="B448" s="49" t="n">
        <v>44131</v>
      </c>
      <c r="C448" s="50" t="s">
        <v>49</v>
      </c>
      <c r="D448" s="50" t="s">
        <v>36</v>
      </c>
      <c r="E448" s="50" t="s">
        <v>37</v>
      </c>
      <c r="F448" s="50" t="n">
        <v>7632</v>
      </c>
      <c r="G448" s="122" t="n">
        <v>50007743</v>
      </c>
      <c r="H448" s="50" t="s">
        <v>126</v>
      </c>
      <c r="I448" s="50" t="n">
        <v>2</v>
      </c>
      <c r="J448" s="51" t="n">
        <v>1</v>
      </c>
      <c r="K448" s="26" t="n">
        <v>0.18</v>
      </c>
      <c r="L448" s="24" t="n">
        <v>0.520833333333333</v>
      </c>
      <c r="M448" s="61" t="s">
        <v>363</v>
      </c>
      <c r="N448" s="50"/>
      <c r="O448" s="50"/>
      <c r="P448" s="51"/>
      <c r="Q448" s="0"/>
      <c r="R448" s="51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3.8" hidden="false" customHeight="false" outlineLevel="0" collapsed="false">
      <c r="A449" s="134" t="n">
        <v>44130</v>
      </c>
      <c r="B449" s="49" t="n">
        <v>44131</v>
      </c>
      <c r="C449" s="50" t="s">
        <v>49</v>
      </c>
      <c r="D449" s="50" t="s">
        <v>36</v>
      </c>
      <c r="E449" s="50" t="s">
        <v>37</v>
      </c>
      <c r="F449" s="35" t="n">
        <v>7625</v>
      </c>
      <c r="G449" s="35" t="n">
        <v>50007557</v>
      </c>
      <c r="H449" s="35" t="s">
        <v>283</v>
      </c>
      <c r="I449" s="35" t="n">
        <v>8</v>
      </c>
      <c r="J449" s="51" t="n">
        <f aca="false">I449/6</f>
        <v>1.33333333333333</v>
      </c>
      <c r="K449" s="36" t="n">
        <v>0.8</v>
      </c>
      <c r="L449" s="44" t="s">
        <v>141</v>
      </c>
      <c r="M449" s="48" t="s">
        <v>285</v>
      </c>
      <c r="N449" s="50"/>
      <c r="O449" s="50"/>
      <c r="P449" s="51"/>
      <c r="Q449" s="0"/>
      <c r="R449" s="51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3.8" hidden="false" customHeight="false" outlineLevel="0" collapsed="false">
      <c r="A450" s="134" t="n">
        <v>44130</v>
      </c>
      <c r="B450" s="49" t="n">
        <v>44131</v>
      </c>
      <c r="C450" s="50" t="s">
        <v>49</v>
      </c>
      <c r="D450" s="50" t="s">
        <v>36</v>
      </c>
      <c r="E450" s="50" t="s">
        <v>37</v>
      </c>
      <c r="F450" s="35" t="n">
        <v>7606</v>
      </c>
      <c r="G450" s="35" t="n">
        <v>50007566</v>
      </c>
      <c r="H450" s="35" t="s">
        <v>501</v>
      </c>
      <c r="I450" s="35" t="n">
        <v>50</v>
      </c>
      <c r="J450" s="51" t="n">
        <f aca="false">I450/6</f>
        <v>8.33333333333333</v>
      </c>
      <c r="K450" s="36" t="n">
        <v>5</v>
      </c>
      <c r="L450" s="44" t="s">
        <v>122</v>
      </c>
      <c r="M450" s="48" t="s">
        <v>502</v>
      </c>
      <c r="N450" s="50"/>
      <c r="O450" s="50"/>
      <c r="P450" s="51"/>
      <c r="Q450" s="0"/>
      <c r="R450" s="51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3.8" hidden="false" customHeight="false" outlineLevel="0" collapsed="false">
      <c r="A451" s="134" t="n">
        <v>44130</v>
      </c>
      <c r="B451" s="49" t="n">
        <v>44131</v>
      </c>
      <c r="C451" s="50" t="s">
        <v>49</v>
      </c>
      <c r="D451" s="50" t="s">
        <v>36</v>
      </c>
      <c r="E451" s="50" t="s">
        <v>37</v>
      </c>
      <c r="F451" s="35" t="n">
        <v>7613</v>
      </c>
      <c r="G451" s="122" t="n">
        <v>50007551</v>
      </c>
      <c r="H451" s="35" t="s">
        <v>503</v>
      </c>
      <c r="I451" s="35" t="n">
        <v>27</v>
      </c>
      <c r="J451" s="51" t="n">
        <f aca="false">I451/6</f>
        <v>4.5</v>
      </c>
      <c r="K451" s="36" t="n">
        <v>2.7</v>
      </c>
      <c r="L451" s="44"/>
      <c r="M451" s="48" t="s">
        <v>504</v>
      </c>
      <c r="N451" s="50"/>
      <c r="O451" s="50"/>
      <c r="P451" s="51"/>
      <c r="Q451" s="0"/>
      <c r="R451" s="51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s="179" customFormat="true" ht="12.8" hidden="false" customHeight="false" outlineLevel="0" collapsed="false">
      <c r="A452" s="176" t="n">
        <v>44132</v>
      </c>
      <c r="B452" s="177" t="n">
        <v>44132</v>
      </c>
      <c r="C452" s="178" t="s">
        <v>463</v>
      </c>
      <c r="D452" s="178" t="s">
        <v>193</v>
      </c>
      <c r="E452" s="178" t="s">
        <v>133</v>
      </c>
      <c r="F452" s="178" t="n">
        <v>7805</v>
      </c>
      <c r="G452" s="179" t="n">
        <v>50007766</v>
      </c>
      <c r="H452" s="178" t="s">
        <v>23</v>
      </c>
      <c r="I452" s="180" t="n">
        <v>3216</v>
      </c>
      <c r="J452" s="178" t="n">
        <f aca="false">I452/6</f>
        <v>536</v>
      </c>
      <c r="K452" s="181" t="n">
        <v>1779640.56</v>
      </c>
      <c r="L452" s="182" t="n">
        <v>0.458333333333333</v>
      </c>
      <c r="M452" s="183" t="s">
        <v>505</v>
      </c>
      <c r="N452" s="178"/>
      <c r="O452" s="178"/>
      <c r="P452" s="184"/>
      <c r="R452" s="184"/>
    </row>
    <row r="453" s="35" customFormat="true" ht="12.8" hidden="false" customHeight="false" outlineLevel="0" collapsed="false">
      <c r="A453" s="134" t="n">
        <v>44132</v>
      </c>
      <c r="B453" s="49" t="n">
        <v>44132</v>
      </c>
      <c r="C453" s="50" t="s">
        <v>20</v>
      </c>
      <c r="D453" s="50" t="s">
        <v>21</v>
      </c>
      <c r="E453" s="50" t="s">
        <v>22</v>
      </c>
      <c r="F453" s="35" t="n">
        <v>7548</v>
      </c>
      <c r="G453" s="122" t="n">
        <v>50007464</v>
      </c>
      <c r="H453" s="35" t="s">
        <v>506</v>
      </c>
      <c r="I453" s="35" t="n">
        <v>22</v>
      </c>
      <c r="J453" s="51" t="n">
        <f aca="false">I453/6</f>
        <v>3.66666666666667</v>
      </c>
      <c r="K453" s="36" t="n">
        <v>2.2</v>
      </c>
      <c r="L453" s="44"/>
      <c r="M453" s="61" t="s">
        <v>507</v>
      </c>
      <c r="N453" s="50" t="s">
        <v>414</v>
      </c>
      <c r="O453" s="50"/>
      <c r="P453" s="51"/>
      <c r="R453" s="51"/>
    </row>
    <row r="454" s="138" customFormat="true" ht="12.8" hidden="false" customHeight="false" outlineLevel="0" collapsed="false">
      <c r="A454" s="135" t="n">
        <v>44132</v>
      </c>
      <c r="B454" s="136" t="n">
        <v>44132</v>
      </c>
      <c r="C454" s="137" t="s">
        <v>20</v>
      </c>
      <c r="D454" s="137" t="s">
        <v>21</v>
      </c>
      <c r="E454" s="137" t="s">
        <v>22</v>
      </c>
      <c r="F454" s="138" t="n">
        <v>7604</v>
      </c>
      <c r="G454" s="169" t="n">
        <v>50007559</v>
      </c>
      <c r="H454" s="138" t="s">
        <v>501</v>
      </c>
      <c r="I454" s="138" t="n">
        <v>26</v>
      </c>
      <c r="J454" s="143" t="n">
        <f aca="false">I454/6</f>
        <v>4.33333333333333</v>
      </c>
      <c r="K454" s="140" t="n">
        <v>2.6</v>
      </c>
      <c r="L454" s="141"/>
      <c r="M454" s="48" t="s">
        <v>502</v>
      </c>
      <c r="N454" s="137"/>
      <c r="O454" s="137"/>
      <c r="P454" s="143"/>
      <c r="R454" s="143"/>
    </row>
    <row r="455" s="128" customFormat="true" ht="12.8" hidden="false" customHeight="false" outlineLevel="0" collapsed="false">
      <c r="A455" s="125" t="n">
        <v>44132</v>
      </c>
      <c r="B455" s="126" t="n">
        <v>44132</v>
      </c>
      <c r="C455" s="127" t="s">
        <v>464</v>
      </c>
      <c r="D455" s="152" t="s">
        <v>465</v>
      </c>
      <c r="E455" s="127" t="n">
        <v>1.5</v>
      </c>
      <c r="F455" s="127" t="n">
        <v>7890</v>
      </c>
      <c r="G455" s="144" t="n">
        <v>50007849</v>
      </c>
      <c r="H455" s="127" t="s">
        <v>114</v>
      </c>
      <c r="I455" s="127" t="n">
        <v>15</v>
      </c>
      <c r="J455" s="133" t="n">
        <f aca="false">I455/6</f>
        <v>2.5</v>
      </c>
      <c r="K455" s="172" t="n">
        <v>1.5</v>
      </c>
      <c r="L455" s="167"/>
      <c r="M455" s="168" t="s">
        <v>508</v>
      </c>
      <c r="N455" s="127"/>
      <c r="O455" s="127"/>
      <c r="P455" s="133"/>
      <c r="R455" s="133"/>
    </row>
    <row r="456" s="35" customFormat="true" ht="12.8" hidden="false" customHeight="false" outlineLevel="0" collapsed="false">
      <c r="A456" s="134" t="n">
        <v>44132</v>
      </c>
      <c r="B456" s="49" t="n">
        <v>44132</v>
      </c>
      <c r="C456" s="50" t="s">
        <v>464</v>
      </c>
      <c r="D456" s="53" t="s">
        <v>465</v>
      </c>
      <c r="E456" s="50" t="n">
        <v>1.5</v>
      </c>
      <c r="F456" s="50" t="n">
        <v>7844</v>
      </c>
      <c r="G456" s="122" t="n">
        <v>50007812</v>
      </c>
      <c r="H456" s="50" t="s">
        <v>166</v>
      </c>
      <c r="I456" s="50" t="n">
        <v>1</v>
      </c>
      <c r="J456" s="51" t="n">
        <v>1</v>
      </c>
      <c r="K456" s="26" t="n">
        <v>1850.86</v>
      </c>
      <c r="L456" s="24"/>
      <c r="M456" s="61" t="s">
        <v>509</v>
      </c>
      <c r="N456" s="50"/>
      <c r="O456" s="50"/>
      <c r="P456" s="51"/>
      <c r="R456" s="51"/>
    </row>
    <row r="457" s="35" customFormat="true" ht="12.8" hidden="false" customHeight="false" outlineLevel="0" collapsed="false">
      <c r="A457" s="134" t="n">
        <v>44132</v>
      </c>
      <c r="B457" s="49" t="n">
        <v>44132</v>
      </c>
      <c r="C457" s="50" t="s">
        <v>464</v>
      </c>
      <c r="D457" s="53" t="s">
        <v>465</v>
      </c>
      <c r="E457" s="50" t="n">
        <v>1.5</v>
      </c>
      <c r="F457" s="50" t="n">
        <v>7881</v>
      </c>
      <c r="G457" s="122" t="n">
        <v>50007838</v>
      </c>
      <c r="H457" s="50" t="s">
        <v>166</v>
      </c>
      <c r="I457" s="50" t="n">
        <v>16</v>
      </c>
      <c r="J457" s="51" t="n">
        <f aca="false">I457/6</f>
        <v>2.66666666666667</v>
      </c>
      <c r="K457" s="26" t="n">
        <v>1964.3</v>
      </c>
      <c r="L457" s="24"/>
      <c r="M457" s="61" t="s">
        <v>510</v>
      </c>
      <c r="N457" s="50"/>
      <c r="O457" s="50"/>
      <c r="P457" s="51"/>
      <c r="R457" s="51"/>
    </row>
    <row r="458" s="35" customFormat="true" ht="12.8" hidden="false" customHeight="false" outlineLevel="0" collapsed="false">
      <c r="A458" s="134" t="n">
        <v>44132</v>
      </c>
      <c r="B458" s="49" t="n">
        <v>44132</v>
      </c>
      <c r="C458" s="50" t="s">
        <v>464</v>
      </c>
      <c r="D458" s="53" t="s">
        <v>465</v>
      </c>
      <c r="E458" s="50" t="n">
        <v>1.5</v>
      </c>
      <c r="F458" s="50" t="n">
        <v>7836</v>
      </c>
      <c r="G458" s="35" t="n">
        <v>50007817</v>
      </c>
      <c r="H458" s="50" t="s">
        <v>166</v>
      </c>
      <c r="I458" s="50" t="n">
        <v>2</v>
      </c>
      <c r="J458" s="51" t="n">
        <v>1</v>
      </c>
      <c r="K458" s="26" t="n">
        <v>3701.71</v>
      </c>
      <c r="L458" s="24"/>
      <c r="M458" s="61" t="s">
        <v>511</v>
      </c>
      <c r="N458" s="50"/>
      <c r="O458" s="50"/>
      <c r="P458" s="51"/>
      <c r="R458" s="51"/>
    </row>
    <row r="459" customFormat="false" ht="13.8" hidden="false" customHeight="false" outlineLevel="0" collapsed="false">
      <c r="A459" s="134" t="n">
        <v>44132</v>
      </c>
      <c r="B459" s="49" t="n">
        <v>44132</v>
      </c>
      <c r="C459" s="50" t="s">
        <v>464</v>
      </c>
      <c r="D459" s="53" t="s">
        <v>465</v>
      </c>
      <c r="E459" s="50" t="n">
        <v>1.5</v>
      </c>
      <c r="F459" s="50" t="n">
        <v>7843</v>
      </c>
      <c r="G459" s="122" t="n">
        <v>50007811</v>
      </c>
      <c r="H459" s="50" t="s">
        <v>166</v>
      </c>
      <c r="I459" s="50" t="n">
        <v>2</v>
      </c>
      <c r="J459" s="51" t="n">
        <v>1</v>
      </c>
      <c r="K459" s="26" t="n">
        <v>3701.71</v>
      </c>
      <c r="L459" s="24"/>
      <c r="M459" s="61" t="s">
        <v>512</v>
      </c>
      <c r="N459" s="50"/>
      <c r="O459" s="50"/>
      <c r="P459" s="51"/>
      <c r="Q459" s="0"/>
      <c r="R459" s="51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s="138" customFormat="true" ht="12.8" hidden="false" customHeight="false" outlineLevel="0" collapsed="false">
      <c r="A460" s="135" t="n">
        <v>44132</v>
      </c>
      <c r="B460" s="136" t="n">
        <v>44132</v>
      </c>
      <c r="C460" s="137" t="s">
        <v>464</v>
      </c>
      <c r="D460" s="160" t="s">
        <v>465</v>
      </c>
      <c r="E460" s="137" t="n">
        <v>1.5</v>
      </c>
      <c r="F460" s="137" t="n">
        <v>7842</v>
      </c>
      <c r="G460" s="169" t="n">
        <v>50007810</v>
      </c>
      <c r="H460" s="137" t="s">
        <v>166</v>
      </c>
      <c r="I460" s="137" t="n">
        <v>2</v>
      </c>
      <c r="J460" s="143" t="n">
        <v>1</v>
      </c>
      <c r="K460" s="173" t="n">
        <v>3701.71</v>
      </c>
      <c r="L460" s="174"/>
      <c r="M460" s="175" t="s">
        <v>513</v>
      </c>
      <c r="N460" s="137"/>
      <c r="O460" s="137"/>
      <c r="P460" s="143"/>
      <c r="R460" s="143"/>
    </row>
    <row r="461" s="179" customFormat="true" ht="20.9" hidden="false" customHeight="false" outlineLevel="0" collapsed="false">
      <c r="A461" s="176" t="n">
        <v>44131</v>
      </c>
      <c r="B461" s="177" t="n">
        <v>44132</v>
      </c>
      <c r="C461" s="178" t="s">
        <v>56</v>
      </c>
      <c r="D461" s="178" t="s">
        <v>313</v>
      </c>
      <c r="E461" s="178" t="n">
        <v>3.5</v>
      </c>
      <c r="F461" s="179" t="n">
        <v>7821</v>
      </c>
      <c r="G461" s="179" t="n">
        <v>50007788</v>
      </c>
      <c r="H461" s="179" t="s">
        <v>514</v>
      </c>
      <c r="I461" s="179" t="n">
        <v>1044</v>
      </c>
      <c r="J461" s="185" t="n">
        <f aca="false">I461/6</f>
        <v>174</v>
      </c>
      <c r="K461" s="186" t="n">
        <v>1070064</v>
      </c>
      <c r="L461" s="187" t="n">
        <v>0.25</v>
      </c>
      <c r="M461" s="188" t="s">
        <v>515</v>
      </c>
      <c r="N461" s="178"/>
      <c r="O461" s="178"/>
      <c r="P461" s="184"/>
      <c r="R461" s="184"/>
      <c r="S461" s="179" t="s">
        <v>516</v>
      </c>
    </row>
    <row r="462" customFormat="false" ht="13.8" hidden="false" customHeight="false" outlineLevel="0" collapsed="false">
      <c r="A462" s="176" t="n">
        <v>44133</v>
      </c>
      <c r="B462" s="177" t="n">
        <v>44133</v>
      </c>
      <c r="C462" s="178" t="s">
        <v>131</v>
      </c>
      <c r="D462" s="178" t="s">
        <v>158</v>
      </c>
      <c r="E462" s="178" t="s">
        <v>133</v>
      </c>
      <c r="F462" s="189" t="n">
        <v>7804</v>
      </c>
      <c r="G462" s="179" t="n">
        <v>5557854</v>
      </c>
      <c r="H462" s="179" t="s">
        <v>187</v>
      </c>
      <c r="I462" s="178" t="n">
        <v>7110</v>
      </c>
      <c r="J462" s="190" t="n">
        <v>1185</v>
      </c>
      <c r="K462" s="191" t="n">
        <v>5056725.9</v>
      </c>
      <c r="L462" s="187" t="n">
        <v>0.458333333333333</v>
      </c>
      <c r="M462" s="188" t="s">
        <v>188</v>
      </c>
      <c r="N462" s="178"/>
      <c r="O462" s="178"/>
      <c r="P462" s="184"/>
      <c r="Q462" s="0"/>
      <c r="R462" s="184"/>
      <c r="S462" s="179" t="s">
        <v>516</v>
      </c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s="138" customFormat="true" ht="12.8" hidden="false" customHeight="false" outlineLevel="0" collapsed="false">
      <c r="A463" s="135" t="n">
        <v>44133</v>
      </c>
      <c r="B463" s="136" t="n">
        <v>44133</v>
      </c>
      <c r="C463" s="137" t="s">
        <v>156</v>
      </c>
      <c r="D463" s="137" t="s">
        <v>157</v>
      </c>
      <c r="E463" s="137" t="s">
        <v>77</v>
      </c>
      <c r="F463" s="146"/>
      <c r="H463" s="138" t="s">
        <v>517</v>
      </c>
      <c r="I463" s="137"/>
      <c r="J463" s="139"/>
      <c r="K463" s="192"/>
      <c r="L463" s="141" t="n">
        <v>0.291666666666667</v>
      </c>
      <c r="M463" s="142"/>
      <c r="N463" s="137"/>
      <c r="O463" s="137"/>
      <c r="P463" s="143"/>
      <c r="R463" s="143"/>
    </row>
    <row r="464" s="35" customFormat="true" ht="12.8" hidden="false" customHeight="false" outlineLevel="0" collapsed="false">
      <c r="A464" s="134" t="n">
        <v>44132</v>
      </c>
      <c r="B464" s="49" t="n">
        <v>44133</v>
      </c>
      <c r="C464" s="50" t="s">
        <v>464</v>
      </c>
      <c r="D464" s="53" t="s">
        <v>465</v>
      </c>
      <c r="E464" s="50" t="n">
        <v>1.5</v>
      </c>
      <c r="F464" s="50" t="n">
        <v>7918</v>
      </c>
      <c r="G464" s="35" t="n">
        <v>50007863</v>
      </c>
      <c r="H464" s="50" t="s">
        <v>369</v>
      </c>
      <c r="I464" s="50" t="n">
        <v>246</v>
      </c>
      <c r="J464" s="50" t="n">
        <f aca="false">I464/6</f>
        <v>41</v>
      </c>
      <c r="K464" s="26" t="n">
        <v>214138.08</v>
      </c>
      <c r="L464" s="24" t="n">
        <v>0.291666666666667</v>
      </c>
      <c r="M464" s="61" t="s">
        <v>518</v>
      </c>
      <c r="N464" s="50"/>
      <c r="O464" s="50"/>
      <c r="P464" s="51"/>
      <c r="R464" s="51"/>
    </row>
    <row r="465" s="128" customFormat="true" ht="12.8" hidden="false" customHeight="false" outlineLevel="0" collapsed="false">
      <c r="A465" s="125" t="n">
        <v>44133</v>
      </c>
      <c r="B465" s="126" t="n">
        <v>44133</v>
      </c>
      <c r="C465" s="152" t="s">
        <v>156</v>
      </c>
      <c r="D465" s="152" t="s">
        <v>157</v>
      </c>
      <c r="E465" s="127" t="n">
        <v>3.5</v>
      </c>
      <c r="F465" s="127" t="n">
        <v>7812</v>
      </c>
      <c r="G465" s="128" t="n">
        <v>50007778</v>
      </c>
      <c r="H465" s="127" t="s">
        <v>118</v>
      </c>
      <c r="I465" s="127" t="n">
        <v>696</v>
      </c>
      <c r="J465" s="127" t="n">
        <v>116</v>
      </c>
      <c r="K465" s="193" t="n">
        <v>250068</v>
      </c>
      <c r="L465" s="167" t="n">
        <v>0.666666666666667</v>
      </c>
      <c r="M465" s="168" t="s">
        <v>120</v>
      </c>
      <c r="N465" s="127"/>
      <c r="O465" s="127"/>
      <c r="P465" s="133"/>
      <c r="R465" s="133"/>
    </row>
    <row r="466" s="35" customFormat="true" ht="12.8" hidden="false" customHeight="false" outlineLevel="0" collapsed="false">
      <c r="A466" s="134" t="n">
        <v>44133</v>
      </c>
      <c r="B466" s="49" t="n">
        <v>44133</v>
      </c>
      <c r="C466" s="53" t="s">
        <v>156</v>
      </c>
      <c r="D466" s="53" t="s">
        <v>157</v>
      </c>
      <c r="E466" s="50" t="n">
        <v>3.5</v>
      </c>
      <c r="F466" s="50" t="n">
        <v>7811</v>
      </c>
      <c r="G466" s="35" t="n">
        <v>50007829</v>
      </c>
      <c r="H466" s="50" t="s">
        <v>118</v>
      </c>
      <c r="I466" s="50" t="n">
        <v>294</v>
      </c>
      <c r="J466" s="50" t="n">
        <f aca="false">I466/6</f>
        <v>49</v>
      </c>
      <c r="K466" s="23" t="n">
        <v>244465.38</v>
      </c>
      <c r="L466" s="24" t="n">
        <v>0.666666666666667</v>
      </c>
      <c r="M466" s="61" t="s">
        <v>120</v>
      </c>
      <c r="N466" s="50"/>
      <c r="O466" s="50"/>
      <c r="P466" s="51"/>
      <c r="R466" s="51"/>
    </row>
    <row r="467" s="35" customFormat="true" ht="12.8" hidden="false" customHeight="false" outlineLevel="0" collapsed="false">
      <c r="A467" s="134" t="n">
        <v>44133</v>
      </c>
      <c r="B467" s="49" t="n">
        <v>44133</v>
      </c>
      <c r="C467" s="53" t="s">
        <v>156</v>
      </c>
      <c r="D467" s="53" t="s">
        <v>157</v>
      </c>
      <c r="E467" s="50" t="n">
        <v>3.5</v>
      </c>
      <c r="F467" s="50" t="n">
        <v>7811</v>
      </c>
      <c r="G467" s="35" t="n">
        <v>50007830</v>
      </c>
      <c r="H467" s="50" t="s">
        <v>118</v>
      </c>
      <c r="I467" s="50" t="n">
        <v>270</v>
      </c>
      <c r="J467" s="50" t="n">
        <f aca="false">I467/6</f>
        <v>45</v>
      </c>
      <c r="K467" s="23" t="n">
        <v>223618.5</v>
      </c>
      <c r="L467" s="24" t="n">
        <v>0.666666666666667</v>
      </c>
      <c r="M467" s="61" t="s">
        <v>120</v>
      </c>
      <c r="N467" s="50"/>
      <c r="O467" s="50"/>
      <c r="P467" s="51"/>
      <c r="R467" s="51"/>
    </row>
    <row r="468" s="35" customFormat="true" ht="12.8" hidden="false" customHeight="false" outlineLevel="0" collapsed="false">
      <c r="A468" s="134" t="n">
        <v>44133</v>
      </c>
      <c r="B468" s="49" t="n">
        <v>44133</v>
      </c>
      <c r="C468" s="53" t="s">
        <v>156</v>
      </c>
      <c r="D468" s="53" t="s">
        <v>157</v>
      </c>
      <c r="E468" s="50" t="n">
        <v>3.5</v>
      </c>
      <c r="F468" s="50" t="n">
        <v>7811</v>
      </c>
      <c r="G468" s="35" t="n">
        <v>50007831</v>
      </c>
      <c r="H468" s="50" t="s">
        <v>118</v>
      </c>
      <c r="I468" s="50" t="n">
        <v>240</v>
      </c>
      <c r="J468" s="50" t="n">
        <f aca="false">I468/6</f>
        <v>40</v>
      </c>
      <c r="K468" s="23" t="n">
        <v>162712.8</v>
      </c>
      <c r="L468" s="24" t="n">
        <v>0.666666666666667</v>
      </c>
      <c r="M468" s="61" t="s">
        <v>120</v>
      </c>
      <c r="N468" s="50"/>
      <c r="O468" s="50"/>
      <c r="P468" s="51"/>
      <c r="R468" s="51"/>
    </row>
    <row r="469" s="138" customFormat="true" ht="12.8" hidden="false" customHeight="false" outlineLevel="0" collapsed="false">
      <c r="A469" s="135" t="n">
        <v>44133</v>
      </c>
      <c r="B469" s="136" t="n">
        <v>44133</v>
      </c>
      <c r="C469" s="160" t="s">
        <v>156</v>
      </c>
      <c r="D469" s="160" t="s">
        <v>157</v>
      </c>
      <c r="E469" s="137" t="n">
        <v>3.5</v>
      </c>
      <c r="F469" s="137" t="n">
        <v>7900</v>
      </c>
      <c r="G469" s="138" t="n">
        <v>50007890</v>
      </c>
      <c r="H469" s="137" t="s">
        <v>118</v>
      </c>
      <c r="I469" s="137" t="n">
        <v>312</v>
      </c>
      <c r="J469" s="137" t="n">
        <f aca="false">I469/6</f>
        <v>52</v>
      </c>
      <c r="K469" s="192" t="n">
        <v>43936.92</v>
      </c>
      <c r="L469" s="174" t="n">
        <v>0.666666666666667</v>
      </c>
      <c r="M469" s="175" t="s">
        <v>120</v>
      </c>
      <c r="N469" s="137"/>
      <c r="O469" s="137"/>
      <c r="P469" s="143"/>
      <c r="R469" s="143"/>
    </row>
    <row r="470" s="128" customFormat="true" ht="12.8" hidden="false" customHeight="false" outlineLevel="0" collapsed="false">
      <c r="A470" s="125" t="n">
        <v>44133</v>
      </c>
      <c r="B470" s="126" t="n">
        <v>44133</v>
      </c>
      <c r="C470" s="127" t="s">
        <v>519</v>
      </c>
      <c r="D470" s="152" t="s">
        <v>520</v>
      </c>
      <c r="E470" s="152" t="s">
        <v>145</v>
      </c>
      <c r="F470" s="127" t="n">
        <v>7893</v>
      </c>
      <c r="G470" s="128" t="n">
        <v>50007857</v>
      </c>
      <c r="H470" s="127" t="s">
        <v>521</v>
      </c>
      <c r="I470" s="127" t="n">
        <v>102</v>
      </c>
      <c r="J470" s="127" t="n">
        <f aca="false">I470/6</f>
        <v>17</v>
      </c>
      <c r="K470" s="172" t="n">
        <v>84425.4</v>
      </c>
      <c r="L470" s="167" t="s">
        <v>522</v>
      </c>
      <c r="M470" s="168" t="s">
        <v>523</v>
      </c>
      <c r="N470" s="127"/>
      <c r="O470" s="127"/>
      <c r="P470" s="133"/>
      <c r="R470" s="133"/>
    </row>
    <row r="471" s="35" customFormat="true" ht="12.8" hidden="false" customHeight="false" outlineLevel="0" collapsed="false">
      <c r="A471" s="49" t="n">
        <v>44133</v>
      </c>
      <c r="B471" s="49" t="n">
        <v>44133</v>
      </c>
      <c r="C471" s="50" t="s">
        <v>519</v>
      </c>
      <c r="D471" s="53" t="s">
        <v>520</v>
      </c>
      <c r="E471" s="53" t="s">
        <v>145</v>
      </c>
      <c r="F471" s="50"/>
      <c r="G471" s="35" t="n">
        <v>7962</v>
      </c>
      <c r="H471" s="50"/>
      <c r="I471" s="50" t="n">
        <v>34</v>
      </c>
      <c r="J471" s="50" t="n">
        <v>34</v>
      </c>
      <c r="K471" s="26" t="n">
        <v>0</v>
      </c>
      <c r="L471" s="24"/>
      <c r="M471" s="61" t="s">
        <v>524</v>
      </c>
      <c r="N471" s="50"/>
      <c r="O471" s="50"/>
      <c r="P471" s="51"/>
      <c r="R471" s="51"/>
    </row>
    <row r="472" s="138" customFormat="true" ht="12.8" hidden="false" customHeight="false" outlineLevel="0" collapsed="false">
      <c r="A472" s="135" t="n">
        <v>44133</v>
      </c>
      <c r="B472" s="136" t="n">
        <v>44133</v>
      </c>
      <c r="C472" s="137" t="s">
        <v>519</v>
      </c>
      <c r="D472" s="160" t="s">
        <v>520</v>
      </c>
      <c r="E472" s="160" t="s">
        <v>145</v>
      </c>
      <c r="F472" s="137" t="n">
        <v>7895</v>
      </c>
      <c r="G472" s="138" t="n">
        <v>50007905</v>
      </c>
      <c r="H472" s="137"/>
      <c r="I472" s="137"/>
      <c r="J472" s="137"/>
      <c r="K472" s="173"/>
      <c r="L472" s="174"/>
      <c r="M472" s="175"/>
      <c r="N472" s="137"/>
      <c r="O472" s="137"/>
      <c r="P472" s="143"/>
      <c r="R472" s="143"/>
    </row>
    <row r="473" s="35" customFormat="true" ht="12.8" hidden="false" customHeight="false" outlineLevel="0" collapsed="false">
      <c r="A473" s="134" t="n">
        <v>44134</v>
      </c>
      <c r="B473" s="49" t="n">
        <v>44134</v>
      </c>
      <c r="C473" s="50" t="s">
        <v>178</v>
      </c>
      <c r="D473" s="50" t="s">
        <v>179</v>
      </c>
      <c r="E473" s="50" t="n">
        <v>3.5</v>
      </c>
      <c r="F473" s="50" t="n">
        <v>7883</v>
      </c>
      <c r="G473" s="35" t="n">
        <v>50007837</v>
      </c>
      <c r="H473" s="50" t="s">
        <v>296</v>
      </c>
      <c r="I473" s="50" t="n">
        <v>12</v>
      </c>
      <c r="J473" s="51" t="n">
        <f aca="false">I473/6</f>
        <v>2</v>
      </c>
      <c r="K473" s="26" t="n">
        <v>5316</v>
      </c>
      <c r="L473" s="24" t="n">
        <v>0.375</v>
      </c>
      <c r="M473" s="61" t="s">
        <v>525</v>
      </c>
      <c r="N473" s="50"/>
      <c r="O473" s="50"/>
      <c r="P473" s="51"/>
      <c r="R473" s="51"/>
    </row>
    <row r="474" s="35" customFormat="true" ht="12.8" hidden="false" customHeight="false" outlineLevel="0" collapsed="false">
      <c r="A474" s="134" t="n">
        <v>44134</v>
      </c>
      <c r="B474" s="49" t="n">
        <v>44134</v>
      </c>
      <c r="C474" s="50" t="s">
        <v>178</v>
      </c>
      <c r="D474" s="50" t="s">
        <v>179</v>
      </c>
      <c r="E474" s="50" t="n">
        <v>3.5</v>
      </c>
      <c r="F474" s="50" t="n">
        <v>7882</v>
      </c>
      <c r="G474" s="35" t="n">
        <v>50007836</v>
      </c>
      <c r="H474" s="50" t="s">
        <v>296</v>
      </c>
      <c r="I474" s="50" t="n">
        <v>6</v>
      </c>
      <c r="J474" s="51" t="n">
        <f aca="false">I474/6</f>
        <v>1</v>
      </c>
      <c r="K474" s="26" t="n">
        <v>2694</v>
      </c>
      <c r="L474" s="24" t="n">
        <v>0.375</v>
      </c>
      <c r="M474" s="61" t="s">
        <v>525</v>
      </c>
      <c r="N474" s="50"/>
      <c r="O474" s="50"/>
      <c r="P474" s="51"/>
      <c r="R474" s="51"/>
    </row>
    <row r="475" s="35" customFormat="true" ht="12.8" hidden="false" customHeight="false" outlineLevel="0" collapsed="false">
      <c r="A475" s="134" t="n">
        <v>44134</v>
      </c>
      <c r="B475" s="49" t="n">
        <v>44134</v>
      </c>
      <c r="C475" s="50" t="s">
        <v>178</v>
      </c>
      <c r="D475" s="50" t="s">
        <v>179</v>
      </c>
      <c r="E475" s="50" t="n">
        <v>3.5</v>
      </c>
      <c r="F475" s="50" t="n">
        <v>7880</v>
      </c>
      <c r="G475" s="35" t="n">
        <v>50007843</v>
      </c>
      <c r="H475" s="50" t="s">
        <v>296</v>
      </c>
      <c r="I475" s="50" t="n">
        <v>258</v>
      </c>
      <c r="J475" s="51" t="n">
        <f aca="false">I475/6</f>
        <v>43</v>
      </c>
      <c r="K475" s="26" t="n">
        <v>177522</v>
      </c>
      <c r="L475" s="24" t="n">
        <v>0.375</v>
      </c>
      <c r="M475" s="61" t="s">
        <v>525</v>
      </c>
      <c r="N475" s="50"/>
      <c r="O475" s="50"/>
      <c r="P475" s="51"/>
      <c r="R475" s="51"/>
    </row>
    <row r="476" s="35" customFormat="true" ht="12.8" hidden="false" customHeight="false" outlineLevel="0" collapsed="false">
      <c r="A476" s="134" t="n">
        <v>44134</v>
      </c>
      <c r="B476" s="49" t="n">
        <v>44134</v>
      </c>
      <c r="C476" s="50" t="s">
        <v>178</v>
      </c>
      <c r="D476" s="50" t="s">
        <v>179</v>
      </c>
      <c r="E476" s="50" t="n">
        <v>3.5</v>
      </c>
      <c r="F476" s="50" t="n">
        <v>7878</v>
      </c>
      <c r="G476" s="35" t="n">
        <v>50007834</v>
      </c>
      <c r="H476" s="50" t="s">
        <v>296</v>
      </c>
      <c r="I476" s="50" t="n">
        <v>78</v>
      </c>
      <c r="J476" s="51" t="n">
        <f aca="false">I476/6</f>
        <v>13</v>
      </c>
      <c r="K476" s="26" t="n">
        <v>65286</v>
      </c>
      <c r="L476" s="24" t="n">
        <v>0.375</v>
      </c>
      <c r="M476" s="61" t="s">
        <v>525</v>
      </c>
      <c r="N476" s="50"/>
      <c r="O476" s="50"/>
      <c r="P476" s="51"/>
      <c r="R476" s="51"/>
    </row>
    <row r="477" s="35" customFormat="true" ht="12.8" hidden="false" customHeight="false" outlineLevel="0" collapsed="false">
      <c r="A477" s="134" t="n">
        <v>44134</v>
      </c>
      <c r="B477" s="49" t="n">
        <v>44134</v>
      </c>
      <c r="C477" s="50" t="s">
        <v>178</v>
      </c>
      <c r="D477" s="50" t="s">
        <v>179</v>
      </c>
      <c r="E477" s="50" t="n">
        <v>3.5</v>
      </c>
      <c r="F477" s="50" t="n">
        <v>7879</v>
      </c>
      <c r="G477" s="35" t="n">
        <v>50007835</v>
      </c>
      <c r="H477" s="50" t="s">
        <v>296</v>
      </c>
      <c r="I477" s="50" t="n">
        <v>54</v>
      </c>
      <c r="J477" s="51" t="n">
        <f aca="false">I477/6</f>
        <v>9</v>
      </c>
      <c r="K477" s="26" t="n">
        <v>34482</v>
      </c>
      <c r="L477" s="24" t="n">
        <v>0.375</v>
      </c>
      <c r="M477" s="61" t="s">
        <v>525</v>
      </c>
      <c r="N477" s="50"/>
      <c r="O477" s="50"/>
      <c r="P477" s="51"/>
      <c r="R477" s="51"/>
    </row>
    <row r="478" s="35" customFormat="true" ht="12.8" hidden="false" customHeight="false" outlineLevel="0" collapsed="false">
      <c r="A478" s="134" t="n">
        <v>44134</v>
      </c>
      <c r="B478" s="49" t="n">
        <v>44134</v>
      </c>
      <c r="C478" s="50" t="s">
        <v>178</v>
      </c>
      <c r="D478" s="50" t="s">
        <v>179</v>
      </c>
      <c r="E478" s="50" t="n">
        <v>3.5</v>
      </c>
      <c r="F478" s="50" t="n">
        <v>7877</v>
      </c>
      <c r="G478" s="35" t="n">
        <v>50007833</v>
      </c>
      <c r="H478" s="50" t="s">
        <v>296</v>
      </c>
      <c r="I478" s="50" t="n">
        <v>36</v>
      </c>
      <c r="J478" s="51" t="n">
        <f aca="false">I478/6</f>
        <v>6</v>
      </c>
      <c r="K478" s="26" t="n">
        <v>12168</v>
      </c>
      <c r="L478" s="24" t="n">
        <v>0.375</v>
      </c>
      <c r="M478" s="61" t="s">
        <v>525</v>
      </c>
      <c r="N478" s="50"/>
      <c r="O478" s="50"/>
      <c r="P478" s="51"/>
      <c r="R478" s="51"/>
    </row>
    <row r="479" s="138" customFormat="true" ht="12.8" hidden="false" customHeight="false" outlineLevel="0" collapsed="false">
      <c r="A479" s="135" t="n">
        <v>44134</v>
      </c>
      <c r="B479" s="136" t="n">
        <v>44134</v>
      </c>
      <c r="C479" s="137" t="s">
        <v>178</v>
      </c>
      <c r="D479" s="137" t="s">
        <v>179</v>
      </c>
      <c r="E479" s="137" t="n">
        <v>3.5</v>
      </c>
      <c r="F479" s="137" t="n">
        <v>7876</v>
      </c>
      <c r="G479" s="138" t="n">
        <v>50007832</v>
      </c>
      <c r="H479" s="137" t="s">
        <v>296</v>
      </c>
      <c r="I479" s="137" t="n">
        <v>72</v>
      </c>
      <c r="J479" s="143" t="n">
        <f aca="false">I479/6</f>
        <v>12</v>
      </c>
      <c r="K479" s="173" t="n">
        <v>24336</v>
      </c>
      <c r="L479" s="174" t="n">
        <v>0.375</v>
      </c>
      <c r="M479" s="175" t="s">
        <v>525</v>
      </c>
      <c r="N479" s="137"/>
      <c r="O479" s="137"/>
      <c r="P479" s="143"/>
      <c r="R479" s="143"/>
    </row>
    <row r="480" s="35" customFormat="true" ht="12.8" hidden="false" customHeight="false" outlineLevel="0" collapsed="false">
      <c r="A480" s="194" t="n">
        <v>44134</v>
      </c>
      <c r="B480" s="195" t="n">
        <v>44134</v>
      </c>
      <c r="C480" s="50" t="s">
        <v>519</v>
      </c>
      <c r="D480" s="53" t="s">
        <v>520</v>
      </c>
      <c r="E480" s="53" t="s">
        <v>145</v>
      </c>
      <c r="F480" s="50"/>
      <c r="G480" s="35" t="n">
        <v>50007916</v>
      </c>
      <c r="H480" s="50" t="s">
        <v>526</v>
      </c>
      <c r="I480" s="50" t="n">
        <v>28</v>
      </c>
      <c r="J480" s="51" t="n">
        <f aca="false">I480/6</f>
        <v>4.66666666666667</v>
      </c>
      <c r="K480" s="26" t="n">
        <v>92653.2</v>
      </c>
      <c r="L480" s="24"/>
      <c r="M480" s="61" t="s">
        <v>527</v>
      </c>
      <c r="N480" s="50"/>
      <c r="O480" s="50"/>
      <c r="P480" s="51"/>
      <c r="R480" s="51"/>
    </row>
    <row r="481" s="35" customFormat="true" ht="12.8" hidden="false" customHeight="false" outlineLevel="0" collapsed="false">
      <c r="A481" s="194" t="n">
        <v>44134</v>
      </c>
      <c r="B481" s="195" t="n">
        <v>44134</v>
      </c>
      <c r="C481" s="50" t="s">
        <v>519</v>
      </c>
      <c r="D481" s="53" t="s">
        <v>520</v>
      </c>
      <c r="E481" s="53" t="s">
        <v>145</v>
      </c>
      <c r="F481" s="50"/>
      <c r="G481" s="35" t="n">
        <v>50007917</v>
      </c>
      <c r="H481" s="50" t="s">
        <v>526</v>
      </c>
      <c r="I481" s="50" t="n">
        <v>9</v>
      </c>
      <c r="J481" s="51" t="n">
        <f aca="false">I481/6</f>
        <v>1.5</v>
      </c>
      <c r="K481" s="26" t="n">
        <v>29259.9</v>
      </c>
      <c r="L481" s="24"/>
      <c r="M481" s="61" t="s">
        <v>528</v>
      </c>
      <c r="N481" s="50"/>
      <c r="O481" s="50"/>
      <c r="P481" s="51"/>
      <c r="R481" s="51"/>
    </row>
    <row r="482" s="128" customFormat="true" ht="12.8" hidden="false" customHeight="false" outlineLevel="0" collapsed="false">
      <c r="A482" s="125" t="n">
        <v>44132</v>
      </c>
      <c r="B482" s="126" t="n">
        <v>44133</v>
      </c>
      <c r="C482" s="127" t="s">
        <v>49</v>
      </c>
      <c r="D482" s="127" t="s">
        <v>36</v>
      </c>
      <c r="E482" s="127" t="s">
        <v>37</v>
      </c>
      <c r="F482" s="127" t="n">
        <v>7888</v>
      </c>
      <c r="G482" s="128" t="n">
        <v>50007858</v>
      </c>
      <c r="H482" s="127" t="s">
        <v>32</v>
      </c>
      <c r="I482" s="127" t="n">
        <v>8</v>
      </c>
      <c r="J482" s="127" t="n">
        <v>2</v>
      </c>
      <c r="K482" s="172" t="n">
        <v>0.8</v>
      </c>
      <c r="L482" s="167"/>
      <c r="M482" s="168" t="s">
        <v>529</v>
      </c>
      <c r="N482" s="127"/>
      <c r="O482" s="127"/>
      <c r="P482" s="133"/>
      <c r="R482" s="133"/>
    </row>
    <row r="483" s="35" customFormat="true" ht="12.8" hidden="false" customHeight="false" outlineLevel="0" collapsed="false">
      <c r="A483" s="134" t="n">
        <v>44132</v>
      </c>
      <c r="B483" s="49" t="n">
        <v>44133</v>
      </c>
      <c r="C483" s="50" t="s">
        <v>49</v>
      </c>
      <c r="D483" s="50" t="s">
        <v>36</v>
      </c>
      <c r="E483" s="50" t="s">
        <v>37</v>
      </c>
      <c r="F483" s="50" t="n">
        <v>7903</v>
      </c>
      <c r="G483" s="35" t="n">
        <v>50007867</v>
      </c>
      <c r="H483" s="50" t="s">
        <v>29</v>
      </c>
      <c r="I483" s="50" t="n">
        <v>2</v>
      </c>
      <c r="J483" s="50" t="n">
        <v>1</v>
      </c>
      <c r="K483" s="26" t="n">
        <v>575.9</v>
      </c>
      <c r="L483" s="24"/>
      <c r="M483" s="61" t="s">
        <v>530</v>
      </c>
      <c r="N483" s="50"/>
      <c r="O483" s="50"/>
      <c r="P483" s="51"/>
      <c r="R483" s="51"/>
    </row>
    <row r="484" s="35" customFormat="true" ht="12.8" hidden="false" customHeight="false" outlineLevel="0" collapsed="false">
      <c r="A484" s="134" t="n">
        <v>44132</v>
      </c>
      <c r="B484" s="49" t="n">
        <v>44133</v>
      </c>
      <c r="C484" s="50" t="s">
        <v>49</v>
      </c>
      <c r="D484" s="50" t="s">
        <v>36</v>
      </c>
      <c r="E484" s="50" t="s">
        <v>37</v>
      </c>
      <c r="F484" s="50" t="n">
        <v>7927</v>
      </c>
      <c r="G484" s="35" t="n">
        <v>50007878</v>
      </c>
      <c r="H484" s="50" t="s">
        <v>32</v>
      </c>
      <c r="I484" s="50" t="n">
        <v>2</v>
      </c>
      <c r="J484" s="50" t="n">
        <v>1</v>
      </c>
      <c r="K484" s="26" t="n">
        <v>2419.42</v>
      </c>
      <c r="L484" s="24"/>
      <c r="M484" s="61" t="s">
        <v>531</v>
      </c>
      <c r="N484" s="50"/>
      <c r="O484" s="50"/>
      <c r="P484" s="51"/>
      <c r="R484" s="51"/>
    </row>
    <row r="485" s="35" customFormat="true" ht="12.8" hidden="false" customHeight="false" outlineLevel="0" collapsed="false">
      <c r="A485" s="134" t="n">
        <v>44132</v>
      </c>
      <c r="B485" s="49" t="n">
        <v>44133</v>
      </c>
      <c r="C485" s="50" t="s">
        <v>49</v>
      </c>
      <c r="D485" s="50" t="s">
        <v>36</v>
      </c>
      <c r="E485" s="50" t="s">
        <v>37</v>
      </c>
      <c r="F485" s="50" t="n">
        <v>7925</v>
      </c>
      <c r="G485" s="35" t="n">
        <v>50007876</v>
      </c>
      <c r="H485" s="50" t="s">
        <v>32</v>
      </c>
      <c r="I485" s="50" t="n">
        <v>2</v>
      </c>
      <c r="J485" s="50" t="n">
        <v>1</v>
      </c>
      <c r="K485" s="26" t="n">
        <v>2419.42</v>
      </c>
      <c r="L485" s="24"/>
      <c r="M485" s="61" t="s">
        <v>532</v>
      </c>
      <c r="N485" s="50"/>
      <c r="O485" s="50"/>
      <c r="P485" s="51"/>
      <c r="R485" s="51"/>
    </row>
    <row r="486" s="35" customFormat="true" ht="12.8" hidden="false" customHeight="false" outlineLevel="0" collapsed="false">
      <c r="A486" s="134" t="n">
        <v>44132</v>
      </c>
      <c r="B486" s="49" t="n">
        <v>44133</v>
      </c>
      <c r="C486" s="50" t="s">
        <v>49</v>
      </c>
      <c r="D486" s="50" t="s">
        <v>36</v>
      </c>
      <c r="E486" s="50" t="s">
        <v>37</v>
      </c>
      <c r="F486" s="50" t="n">
        <v>7936</v>
      </c>
      <c r="G486" s="35" t="n">
        <v>50007887</v>
      </c>
      <c r="H486" s="50" t="s">
        <v>32</v>
      </c>
      <c r="I486" s="50" t="n">
        <v>1</v>
      </c>
      <c r="J486" s="50" t="n">
        <v>1</v>
      </c>
      <c r="K486" s="26" t="n">
        <v>1209.71</v>
      </c>
      <c r="L486" s="24"/>
      <c r="M486" s="61" t="s">
        <v>533</v>
      </c>
      <c r="N486" s="50"/>
      <c r="O486" s="50"/>
      <c r="P486" s="51"/>
      <c r="R486" s="51"/>
    </row>
    <row r="487" s="35" customFormat="true" ht="12.8" hidden="false" customHeight="false" outlineLevel="0" collapsed="false">
      <c r="A487" s="134" t="n">
        <v>44132</v>
      </c>
      <c r="B487" s="49" t="n">
        <v>44133</v>
      </c>
      <c r="C487" s="50" t="s">
        <v>49</v>
      </c>
      <c r="D487" s="50" t="s">
        <v>36</v>
      </c>
      <c r="E487" s="50" t="s">
        <v>37</v>
      </c>
      <c r="F487" s="50" t="n">
        <v>7931</v>
      </c>
      <c r="G487" s="35" t="n">
        <v>50007882</v>
      </c>
      <c r="H487" s="50" t="s">
        <v>32</v>
      </c>
      <c r="I487" s="50" t="n">
        <v>2</v>
      </c>
      <c r="J487" s="50" t="n">
        <v>1</v>
      </c>
      <c r="K487" s="26" t="n">
        <v>2419.42</v>
      </c>
      <c r="L487" s="24"/>
      <c r="M487" s="61" t="s">
        <v>534</v>
      </c>
      <c r="N487" s="50"/>
      <c r="O487" s="50"/>
      <c r="P487" s="51"/>
      <c r="R487" s="51"/>
    </row>
    <row r="488" s="35" customFormat="true" ht="12.8" hidden="false" customHeight="false" outlineLevel="0" collapsed="false">
      <c r="A488" s="134" t="n">
        <v>44132</v>
      </c>
      <c r="B488" s="49" t="n">
        <v>44133</v>
      </c>
      <c r="C488" s="50" t="s">
        <v>49</v>
      </c>
      <c r="D488" s="50" t="s">
        <v>36</v>
      </c>
      <c r="E488" s="50" t="s">
        <v>37</v>
      </c>
      <c r="F488" s="50" t="n">
        <v>7914</v>
      </c>
      <c r="G488" s="35" t="n">
        <v>50007868</v>
      </c>
      <c r="H488" s="50" t="s">
        <v>29</v>
      </c>
      <c r="I488" s="50" t="n">
        <v>2</v>
      </c>
      <c r="J488" s="50" t="n">
        <v>1</v>
      </c>
      <c r="K488" s="26" t="n">
        <v>1008.8</v>
      </c>
      <c r="L488" s="24"/>
      <c r="M488" s="61" t="s">
        <v>535</v>
      </c>
      <c r="N488" s="50"/>
      <c r="O488" s="50"/>
      <c r="P488" s="51"/>
      <c r="R488" s="51"/>
    </row>
    <row r="489" s="35" customFormat="true" ht="12.8" hidden="false" customHeight="false" outlineLevel="0" collapsed="false">
      <c r="A489" s="134" t="n">
        <v>44132</v>
      </c>
      <c r="B489" s="49" t="n">
        <v>44133</v>
      </c>
      <c r="C489" s="50" t="s">
        <v>49</v>
      </c>
      <c r="D489" s="50" t="s">
        <v>36</v>
      </c>
      <c r="E489" s="50" t="s">
        <v>37</v>
      </c>
      <c r="F489" s="50" t="n">
        <v>7923</v>
      </c>
      <c r="G489" s="35" t="n">
        <v>50007874</v>
      </c>
      <c r="H489" s="50" t="s">
        <v>32</v>
      </c>
      <c r="I489" s="50" t="n">
        <v>2</v>
      </c>
      <c r="J489" s="50" t="n">
        <v>1</v>
      </c>
      <c r="K489" s="26" t="n">
        <v>2419.42</v>
      </c>
      <c r="L489" s="24"/>
      <c r="M489" s="61" t="s">
        <v>536</v>
      </c>
      <c r="N489" s="50"/>
      <c r="O489" s="50"/>
      <c r="P489" s="51"/>
      <c r="R489" s="51"/>
    </row>
    <row r="490" s="35" customFormat="true" ht="12.8" hidden="false" customHeight="false" outlineLevel="0" collapsed="false">
      <c r="A490" s="134" t="n">
        <v>44132</v>
      </c>
      <c r="B490" s="49" t="n">
        <v>44133</v>
      </c>
      <c r="C490" s="50" t="s">
        <v>49</v>
      </c>
      <c r="D490" s="50" t="s">
        <v>36</v>
      </c>
      <c r="E490" s="50" t="s">
        <v>37</v>
      </c>
      <c r="F490" s="50" t="n">
        <v>7924</v>
      </c>
      <c r="G490" s="35" t="n">
        <v>50007875</v>
      </c>
      <c r="H490" s="50" t="s">
        <v>32</v>
      </c>
      <c r="I490" s="50" t="n">
        <v>1</v>
      </c>
      <c r="J490" s="50" t="n">
        <v>1</v>
      </c>
      <c r="K490" s="26" t="n">
        <v>1209.71</v>
      </c>
      <c r="L490" s="24"/>
      <c r="M490" s="61" t="s">
        <v>537</v>
      </c>
      <c r="N490" s="50"/>
      <c r="O490" s="50"/>
      <c r="P490" s="51"/>
      <c r="R490" s="51"/>
    </row>
    <row r="491" s="138" customFormat="true" ht="12.8" hidden="false" customHeight="false" outlineLevel="0" collapsed="false">
      <c r="A491" s="135" t="n">
        <v>44132</v>
      </c>
      <c r="B491" s="136" t="n">
        <v>44133</v>
      </c>
      <c r="C491" s="137" t="s">
        <v>49</v>
      </c>
      <c r="D491" s="137" t="s">
        <v>36</v>
      </c>
      <c r="E491" s="137" t="s">
        <v>37</v>
      </c>
      <c r="F491" s="137" t="n">
        <v>7849</v>
      </c>
      <c r="G491" s="138" t="n">
        <v>50007846</v>
      </c>
      <c r="H491" s="137" t="s">
        <v>29</v>
      </c>
      <c r="I491" s="137" t="n">
        <v>20</v>
      </c>
      <c r="J491" s="143" t="n">
        <v>3</v>
      </c>
      <c r="K491" s="173" t="n">
        <v>6925.1</v>
      </c>
      <c r="L491" s="174" t="s">
        <v>122</v>
      </c>
      <c r="M491" s="175" t="s">
        <v>538</v>
      </c>
      <c r="N491" s="137"/>
      <c r="O491" s="137"/>
      <c r="P491" s="143"/>
      <c r="R491" s="143"/>
    </row>
    <row r="492" s="128" customFormat="true" ht="12.8" hidden="false" customHeight="false" outlineLevel="0" collapsed="false">
      <c r="A492" s="196" t="n">
        <v>44133</v>
      </c>
      <c r="B492" s="126" t="n">
        <v>44133</v>
      </c>
      <c r="C492" s="127" t="s">
        <v>20</v>
      </c>
      <c r="D492" s="127" t="s">
        <v>422</v>
      </c>
      <c r="E492" s="127" t="s">
        <v>22</v>
      </c>
      <c r="F492" s="127" t="n">
        <v>7889</v>
      </c>
      <c r="G492" s="128" t="n">
        <v>50007848</v>
      </c>
      <c r="H492" s="127" t="s">
        <v>26</v>
      </c>
      <c r="I492" s="127" t="n">
        <v>1</v>
      </c>
      <c r="J492" s="133" t="n">
        <v>1</v>
      </c>
      <c r="K492" s="172" t="n">
        <v>0.1</v>
      </c>
      <c r="L492" s="167" t="s">
        <v>82</v>
      </c>
      <c r="M492" s="168" t="s">
        <v>539</v>
      </c>
      <c r="N492" s="127"/>
      <c r="O492" s="127"/>
      <c r="P492" s="133"/>
      <c r="R492" s="133"/>
    </row>
    <row r="493" s="35" customFormat="true" ht="12.8" hidden="false" customHeight="false" outlineLevel="0" collapsed="false">
      <c r="A493" s="49" t="n">
        <v>44133</v>
      </c>
      <c r="B493" s="49" t="n">
        <v>44133</v>
      </c>
      <c r="C493" s="50" t="s">
        <v>20</v>
      </c>
      <c r="D493" s="50" t="s">
        <v>422</v>
      </c>
      <c r="E493" s="50" t="s">
        <v>22</v>
      </c>
      <c r="F493" s="50"/>
      <c r="G493" s="35" t="n">
        <v>7968</v>
      </c>
      <c r="H493" s="50" t="s">
        <v>26</v>
      </c>
      <c r="I493" s="50" t="n">
        <v>1</v>
      </c>
      <c r="J493" s="51" t="n">
        <v>1</v>
      </c>
      <c r="K493" s="26" t="n">
        <v>0</v>
      </c>
      <c r="L493" s="24"/>
      <c r="M493" s="61" t="s">
        <v>539</v>
      </c>
      <c r="N493" s="50"/>
      <c r="O493" s="50"/>
      <c r="P493" s="51"/>
      <c r="R493" s="51"/>
    </row>
    <row r="494" customFormat="false" ht="13.8" hidden="false" customHeight="false" outlineLevel="0" collapsed="false">
      <c r="A494" s="195" t="n">
        <v>44133</v>
      </c>
      <c r="B494" s="195" t="n">
        <v>44133</v>
      </c>
      <c r="C494" s="50" t="s">
        <v>20</v>
      </c>
      <c r="D494" s="50" t="s">
        <v>422</v>
      </c>
      <c r="E494" s="50" t="s">
        <v>22</v>
      </c>
      <c r="F494" s="50" t="n">
        <v>7948</v>
      </c>
      <c r="G494" s="35" t="n">
        <v>50007908</v>
      </c>
      <c r="H494" s="50" t="s">
        <v>32</v>
      </c>
      <c r="I494" s="50" t="n">
        <v>2</v>
      </c>
      <c r="J494" s="51" t="n">
        <v>1</v>
      </c>
      <c r="K494" s="26" t="n">
        <v>3701.71</v>
      </c>
      <c r="L494" s="24"/>
      <c r="M494" s="61" t="s">
        <v>540</v>
      </c>
      <c r="N494" s="50"/>
      <c r="O494" s="50"/>
      <c r="P494" s="51"/>
      <c r="Q494" s="0"/>
      <c r="R494" s="51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3.8" hidden="false" customHeight="false" outlineLevel="0" collapsed="false">
      <c r="A495" s="195" t="n">
        <v>44133</v>
      </c>
      <c r="B495" s="195" t="n">
        <v>44133</v>
      </c>
      <c r="C495" s="50" t="s">
        <v>20</v>
      </c>
      <c r="D495" s="50" t="s">
        <v>422</v>
      </c>
      <c r="E495" s="50" t="s">
        <v>22</v>
      </c>
      <c r="F495" s="50"/>
      <c r="G495" s="35" t="n">
        <v>50007907</v>
      </c>
      <c r="H495" s="50" t="s">
        <v>32</v>
      </c>
      <c r="I495" s="50" t="n">
        <v>1</v>
      </c>
      <c r="J495" s="51" t="n">
        <v>1</v>
      </c>
      <c r="K495" s="26" t="n">
        <v>1850.86</v>
      </c>
      <c r="L495" s="24"/>
      <c r="M495" s="61" t="s">
        <v>541</v>
      </c>
      <c r="N495" s="50"/>
      <c r="O495" s="50"/>
      <c r="P495" s="51"/>
      <c r="Q495" s="0"/>
      <c r="R495" s="51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3.8" hidden="false" customHeight="false" outlineLevel="0" collapsed="false">
      <c r="A496" s="194" t="n">
        <v>44133</v>
      </c>
      <c r="B496" s="49" t="n">
        <v>44133</v>
      </c>
      <c r="C496" s="50" t="s">
        <v>20</v>
      </c>
      <c r="D496" s="50" t="s">
        <v>422</v>
      </c>
      <c r="E496" s="50" t="s">
        <v>22</v>
      </c>
      <c r="F496" s="50"/>
      <c r="G496" s="35" t="n">
        <v>7963</v>
      </c>
      <c r="H496" s="50" t="s">
        <v>114</v>
      </c>
      <c r="I496" s="50" t="n">
        <v>16</v>
      </c>
      <c r="J496" s="51" t="n">
        <v>16</v>
      </c>
      <c r="K496" s="26" t="n">
        <v>0</v>
      </c>
      <c r="L496" s="24"/>
      <c r="M496" s="61" t="s">
        <v>542</v>
      </c>
      <c r="N496" s="50"/>
      <c r="O496" s="50"/>
      <c r="P496" s="51"/>
      <c r="Q496" s="0"/>
      <c r="R496" s="51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s="128" customFormat="true" ht="12.8" hidden="false" customHeight="false" outlineLevel="0" collapsed="false">
      <c r="A497" s="125" t="n">
        <v>44132</v>
      </c>
      <c r="B497" s="126" t="n">
        <v>44133</v>
      </c>
      <c r="C497" s="127" t="s">
        <v>104</v>
      </c>
      <c r="D497" s="127" t="s">
        <v>50</v>
      </c>
      <c r="E497" s="127" t="s">
        <v>37</v>
      </c>
      <c r="F497" s="127" t="n">
        <v>7894</v>
      </c>
      <c r="G497" s="128" t="n">
        <v>50007865</v>
      </c>
      <c r="H497" s="127" t="str">
        <f aca="false">VLOOKUP(G497,[1]'Entregas '!$E$3:$H$716,4,0)</f>
        <v>MOET-HENNESSY DE MEXICO SA DE CV</v>
      </c>
      <c r="I497" s="127" t="n">
        <v>2</v>
      </c>
      <c r="J497" s="127" t="n">
        <v>1</v>
      </c>
      <c r="K497" s="172" t="n">
        <v>0.2</v>
      </c>
      <c r="L497" s="167" t="n">
        <v>0.541666666666667</v>
      </c>
      <c r="M497" s="168" t="s">
        <v>543</v>
      </c>
      <c r="N497" s="127"/>
      <c r="O497" s="127"/>
      <c r="P497" s="133"/>
      <c r="R497" s="133"/>
    </row>
    <row r="498" s="35" customFormat="true" ht="12.8" hidden="false" customHeight="false" outlineLevel="0" collapsed="false">
      <c r="A498" s="134" t="n">
        <v>44132</v>
      </c>
      <c r="B498" s="49" t="n">
        <v>44133</v>
      </c>
      <c r="C498" s="50" t="s">
        <v>104</v>
      </c>
      <c r="D498" s="50" t="s">
        <v>50</v>
      </c>
      <c r="E498" s="50" t="s">
        <v>37</v>
      </c>
      <c r="F498" s="50" t="n">
        <v>7831</v>
      </c>
      <c r="G498" s="35" t="n">
        <v>50007813</v>
      </c>
      <c r="H498" s="50" t="s">
        <v>32</v>
      </c>
      <c r="I498" s="50" t="n">
        <v>1</v>
      </c>
      <c r="J498" s="51" t="n">
        <v>1</v>
      </c>
      <c r="K498" s="26" t="n">
        <v>1209.71</v>
      </c>
      <c r="L498" s="24" t="s">
        <v>122</v>
      </c>
      <c r="M498" s="61" t="s">
        <v>544</v>
      </c>
      <c r="N498" s="50"/>
      <c r="O498" s="50"/>
      <c r="P498" s="51"/>
      <c r="R498" s="51"/>
    </row>
    <row r="499" s="35" customFormat="true" ht="12.8" hidden="false" customHeight="false" outlineLevel="0" collapsed="false">
      <c r="A499" s="134" t="n">
        <v>44132</v>
      </c>
      <c r="B499" s="49" t="n">
        <v>44133</v>
      </c>
      <c r="C499" s="50" t="s">
        <v>104</v>
      </c>
      <c r="D499" s="50" t="s">
        <v>50</v>
      </c>
      <c r="E499" s="50" t="s">
        <v>37</v>
      </c>
      <c r="F499" s="50" t="n">
        <v>7837</v>
      </c>
      <c r="G499" s="35" t="n">
        <v>50007818</v>
      </c>
      <c r="H499" s="50" t="s">
        <v>32</v>
      </c>
      <c r="I499" s="50" t="n">
        <v>6</v>
      </c>
      <c r="J499" s="51" t="n">
        <v>1</v>
      </c>
      <c r="K499" s="26" t="n">
        <v>7258.26</v>
      </c>
      <c r="L499" s="24" t="s">
        <v>122</v>
      </c>
      <c r="M499" s="61" t="s">
        <v>545</v>
      </c>
      <c r="N499" s="50"/>
      <c r="O499" s="50"/>
      <c r="P499" s="51"/>
      <c r="R499" s="51"/>
    </row>
    <row r="500" s="35" customFormat="true" ht="12.8" hidden="false" customHeight="false" outlineLevel="0" collapsed="false">
      <c r="A500" s="134" t="n">
        <v>44132</v>
      </c>
      <c r="B500" s="49" t="n">
        <v>44133</v>
      </c>
      <c r="C500" s="50" t="s">
        <v>104</v>
      </c>
      <c r="D500" s="50" t="s">
        <v>50</v>
      </c>
      <c r="E500" s="50" t="s">
        <v>37</v>
      </c>
      <c r="F500" s="50" t="n">
        <v>7928</v>
      </c>
      <c r="G500" s="35" t="n">
        <v>50007879</v>
      </c>
      <c r="H500" s="50" t="str">
        <f aca="false">VLOOKUP(G500,[1]'Entregas '!$E$3:$H$716,4,0)</f>
        <v>Publico en General ( Private Sales )</v>
      </c>
      <c r="I500" s="50" t="n">
        <v>1</v>
      </c>
      <c r="J500" s="50" t="n">
        <v>1</v>
      </c>
      <c r="K500" s="26" t="n">
        <v>1209.71</v>
      </c>
      <c r="L500" s="24"/>
      <c r="M500" s="61" t="s">
        <v>546</v>
      </c>
      <c r="N500" s="50"/>
      <c r="O500" s="50"/>
      <c r="P500" s="51"/>
      <c r="R500" s="51"/>
    </row>
    <row r="501" customFormat="false" ht="13.8" hidden="false" customHeight="false" outlineLevel="0" collapsed="false">
      <c r="A501" s="134" t="n">
        <v>44132</v>
      </c>
      <c r="B501" s="49" t="n">
        <v>44133</v>
      </c>
      <c r="C501" s="50" t="s">
        <v>104</v>
      </c>
      <c r="D501" s="50" t="s">
        <v>50</v>
      </c>
      <c r="E501" s="50" t="s">
        <v>37</v>
      </c>
      <c r="F501" s="50" t="n">
        <v>7839</v>
      </c>
      <c r="G501" s="35" t="n">
        <v>50007820</v>
      </c>
      <c r="H501" s="50" t="s">
        <v>32</v>
      </c>
      <c r="I501" s="50" t="n">
        <v>2</v>
      </c>
      <c r="J501" s="51" t="n">
        <v>1</v>
      </c>
      <c r="K501" s="26" t="n">
        <v>2419.42</v>
      </c>
      <c r="L501" s="24" t="s">
        <v>122</v>
      </c>
      <c r="M501" s="61" t="s">
        <v>547</v>
      </c>
      <c r="N501" s="50"/>
      <c r="O501" s="50"/>
      <c r="P501" s="51"/>
      <c r="Q501" s="0"/>
      <c r="R501" s="51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3.8" hidden="false" customHeight="false" outlineLevel="0" collapsed="false">
      <c r="A502" s="134" t="n">
        <v>44132</v>
      </c>
      <c r="B502" s="49" t="n">
        <v>44133</v>
      </c>
      <c r="C502" s="50" t="s">
        <v>104</v>
      </c>
      <c r="D502" s="50" t="s">
        <v>50</v>
      </c>
      <c r="E502" s="50" t="s">
        <v>37</v>
      </c>
      <c r="F502" s="50" t="n">
        <v>7838</v>
      </c>
      <c r="G502" s="35" t="n">
        <v>50007819</v>
      </c>
      <c r="H502" s="50" t="s">
        <v>32</v>
      </c>
      <c r="I502" s="50" t="n">
        <v>3</v>
      </c>
      <c r="J502" s="51" t="n">
        <f aca="false">I502/6</f>
        <v>0.5</v>
      </c>
      <c r="K502" s="26" t="n">
        <v>3629.13</v>
      </c>
      <c r="L502" s="24" t="s">
        <v>122</v>
      </c>
      <c r="M502" s="61" t="s">
        <v>548</v>
      </c>
      <c r="N502" s="50"/>
      <c r="O502" s="50"/>
      <c r="P502" s="51"/>
      <c r="Q502" s="0"/>
      <c r="R502" s="51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3.8" hidden="false" customHeight="false" outlineLevel="0" collapsed="false">
      <c r="A503" s="134" t="n">
        <v>44132</v>
      </c>
      <c r="B503" s="49" t="n">
        <v>44133</v>
      </c>
      <c r="C503" s="50" t="s">
        <v>104</v>
      </c>
      <c r="D503" s="50" t="s">
        <v>50</v>
      </c>
      <c r="E503" s="50" t="s">
        <v>37</v>
      </c>
      <c r="F503" s="50" t="n">
        <v>7926</v>
      </c>
      <c r="G503" s="35" t="n">
        <v>50007877</v>
      </c>
      <c r="H503" s="50" t="str">
        <f aca="false">VLOOKUP(G503,[1]'Entregas '!$E$3:$H$716,4,0)</f>
        <v>Publico en General ( Private Sales )</v>
      </c>
      <c r="I503" s="50" t="n">
        <v>1</v>
      </c>
      <c r="J503" s="50" t="n">
        <v>1</v>
      </c>
      <c r="K503" s="26" t="n">
        <v>1209.71</v>
      </c>
      <c r="L503" s="24"/>
      <c r="M503" s="61" t="s">
        <v>549</v>
      </c>
      <c r="N503" s="50"/>
      <c r="O503" s="50"/>
      <c r="P503" s="51"/>
      <c r="Q503" s="0"/>
      <c r="R503" s="51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s="138" customFormat="true" ht="12.8" hidden="false" customHeight="false" outlineLevel="0" collapsed="false">
      <c r="A504" s="135" t="n">
        <v>44132</v>
      </c>
      <c r="B504" s="136" t="n">
        <v>44133</v>
      </c>
      <c r="C504" s="137" t="s">
        <v>104</v>
      </c>
      <c r="D504" s="137" t="s">
        <v>50</v>
      </c>
      <c r="E504" s="137" t="s">
        <v>37</v>
      </c>
      <c r="F504" s="137" t="n">
        <v>7922</v>
      </c>
      <c r="G504" s="138" t="n">
        <v>50007873</v>
      </c>
      <c r="H504" s="137" t="str">
        <f aca="false">VLOOKUP(G504,[1]'Entregas '!$E$3:$H$716,4,0)</f>
        <v>Publico en General ( Private Sales )</v>
      </c>
      <c r="I504" s="137" t="n">
        <v>2</v>
      </c>
      <c r="J504" s="137" t="n">
        <v>1</v>
      </c>
      <c r="K504" s="173" t="n">
        <v>2419.42</v>
      </c>
      <c r="L504" s="174"/>
      <c r="M504" s="175" t="s">
        <v>550</v>
      </c>
      <c r="N504" s="137"/>
      <c r="O504" s="137"/>
      <c r="P504" s="143"/>
      <c r="R504" s="143"/>
    </row>
    <row r="505" s="63" customFormat="true" ht="12.8" hidden="false" customHeight="false" outlineLevel="0" collapsed="false">
      <c r="A505" s="100" t="n">
        <v>44133</v>
      </c>
      <c r="B505" s="100" t="n">
        <v>44133</v>
      </c>
      <c r="C505" s="50" t="s">
        <v>292</v>
      </c>
      <c r="D505" s="50" t="s">
        <v>551</v>
      </c>
      <c r="E505" s="50" t="n">
        <v>3.5</v>
      </c>
      <c r="F505" s="53" t="n">
        <v>7747</v>
      </c>
      <c r="G505" s="63" t="n">
        <v>50007746</v>
      </c>
      <c r="H505" s="53" t="s">
        <v>364</v>
      </c>
      <c r="I505" s="197" t="n">
        <v>1202</v>
      </c>
      <c r="J505" s="198" t="n">
        <f aca="false">I505/6</f>
        <v>200.333333333333</v>
      </c>
      <c r="K505" s="23" t="n">
        <v>801113.85</v>
      </c>
      <c r="L505" s="31" t="n">
        <v>0.625</v>
      </c>
      <c r="M505" s="199" t="s">
        <v>365</v>
      </c>
      <c r="N505" s="53"/>
      <c r="O505" s="53"/>
      <c r="P505" s="198"/>
      <c r="R505" s="198"/>
    </row>
    <row r="506" s="63" customFormat="true" ht="12.8" hidden="false" customHeight="false" outlineLevel="0" collapsed="false">
      <c r="A506" s="100" t="n">
        <v>44133</v>
      </c>
      <c r="B506" s="100" t="n">
        <v>44133</v>
      </c>
      <c r="C506" s="50" t="s">
        <v>292</v>
      </c>
      <c r="D506" s="50" t="s">
        <v>551</v>
      </c>
      <c r="E506" s="50" t="n">
        <v>3.5</v>
      </c>
      <c r="F506" s="53" t="n">
        <v>7873</v>
      </c>
      <c r="G506" s="63" t="n">
        <v>50007827</v>
      </c>
      <c r="H506" s="53" t="s">
        <v>364</v>
      </c>
      <c r="I506" s="197" t="n">
        <v>197</v>
      </c>
      <c r="J506" s="198" t="n">
        <f aca="false">I506/6</f>
        <v>32.8333333333333</v>
      </c>
      <c r="K506" s="23" t="n">
        <v>17.74</v>
      </c>
      <c r="L506" s="31" t="n">
        <v>0.625</v>
      </c>
      <c r="M506" s="199" t="s">
        <v>365</v>
      </c>
      <c r="N506" s="53"/>
      <c r="O506" s="53"/>
      <c r="P506" s="198"/>
      <c r="R506" s="198"/>
    </row>
    <row r="507" customFormat="false" ht="13.8" hidden="false" customHeight="false" outlineLevel="0" collapsed="false">
      <c r="A507" s="100" t="n">
        <v>44133</v>
      </c>
      <c r="B507" s="100" t="n">
        <v>44133</v>
      </c>
      <c r="C507" s="50" t="s">
        <v>56</v>
      </c>
      <c r="D507" s="53" t="s">
        <v>465</v>
      </c>
      <c r="E507" s="50" t="n">
        <v>1.5</v>
      </c>
      <c r="F507" s="53" t="n">
        <v>7824</v>
      </c>
      <c r="G507" s="63" t="n">
        <v>50007783</v>
      </c>
      <c r="H507" s="53" t="s">
        <v>304</v>
      </c>
      <c r="I507" s="197" t="n">
        <v>289</v>
      </c>
      <c r="J507" s="198" t="n">
        <f aca="false">I507/6</f>
        <v>48.1666666666667</v>
      </c>
      <c r="K507" s="23" t="n">
        <v>26.88</v>
      </c>
      <c r="L507" s="31" t="s">
        <v>417</v>
      </c>
      <c r="M507" s="199" t="s">
        <v>418</v>
      </c>
      <c r="N507" s="53"/>
      <c r="O507" s="53"/>
      <c r="P507" s="198"/>
      <c r="Q507" s="0"/>
      <c r="R507" s="198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s="128" customFormat="true" ht="12.8" hidden="false" customHeight="false" outlineLevel="0" collapsed="false">
      <c r="A508" s="150" t="n">
        <v>44133</v>
      </c>
      <c r="B508" s="151" t="n">
        <v>44133</v>
      </c>
      <c r="C508" s="152" t="s">
        <v>552</v>
      </c>
      <c r="D508" s="127" t="s">
        <v>412</v>
      </c>
      <c r="E508" s="127" t="n">
        <v>3.5</v>
      </c>
      <c r="F508" s="127" t="n">
        <v>7892</v>
      </c>
      <c r="G508" s="128" t="n">
        <v>50007856</v>
      </c>
      <c r="H508" s="127" t="s">
        <v>553</v>
      </c>
      <c r="I508" s="127" t="n">
        <v>753</v>
      </c>
      <c r="J508" s="133" t="n">
        <f aca="false">I508/6</f>
        <v>125.5</v>
      </c>
      <c r="K508" s="166" t="n">
        <v>493757.46</v>
      </c>
      <c r="L508" s="167" t="s">
        <v>522</v>
      </c>
      <c r="M508" s="168" t="s">
        <v>554</v>
      </c>
      <c r="N508" s="127"/>
      <c r="O508" s="127"/>
      <c r="P508" s="133"/>
      <c r="R508" s="133"/>
    </row>
    <row r="509" s="35" customFormat="true" ht="12.8" hidden="false" customHeight="false" outlineLevel="0" collapsed="false">
      <c r="A509" s="170" t="n">
        <v>44133</v>
      </c>
      <c r="B509" s="100" t="n">
        <v>44133</v>
      </c>
      <c r="C509" s="53" t="s">
        <v>552</v>
      </c>
      <c r="D509" s="50" t="s">
        <v>412</v>
      </c>
      <c r="E509" s="50" t="n">
        <v>3.5</v>
      </c>
      <c r="F509" s="50" t="n">
        <v>7891</v>
      </c>
      <c r="G509" s="35" t="n">
        <v>50007847</v>
      </c>
      <c r="H509" s="50" t="s">
        <v>553</v>
      </c>
      <c r="I509" s="50" t="n">
        <v>318</v>
      </c>
      <c r="J509" s="51" t="n">
        <f aca="false">I509/6</f>
        <v>53</v>
      </c>
      <c r="K509" s="119" t="n">
        <v>217586.52</v>
      </c>
      <c r="L509" s="24" t="s">
        <v>27</v>
      </c>
      <c r="M509" s="61" t="s">
        <v>554</v>
      </c>
      <c r="N509" s="50"/>
      <c r="O509" s="50"/>
      <c r="P509" s="51"/>
      <c r="R509" s="51"/>
    </row>
    <row r="510" customFormat="false" ht="13.8" hidden="false" customHeight="false" outlineLevel="0" collapsed="false">
      <c r="A510" s="170" t="n">
        <v>44133</v>
      </c>
      <c r="B510" s="100" t="n">
        <v>44133</v>
      </c>
      <c r="C510" s="53" t="s">
        <v>552</v>
      </c>
      <c r="D510" s="50" t="s">
        <v>412</v>
      </c>
      <c r="E510" s="50" t="n">
        <v>3.5</v>
      </c>
      <c r="F510" s="50"/>
      <c r="G510" s="35" t="n">
        <v>50007893</v>
      </c>
      <c r="H510" s="50" t="s">
        <v>521</v>
      </c>
      <c r="I510" s="50" t="n">
        <v>852</v>
      </c>
      <c r="J510" s="50" t="n">
        <v>106</v>
      </c>
      <c r="K510" s="119" t="n">
        <v>230961.78</v>
      </c>
      <c r="L510" s="24"/>
      <c r="M510" s="61" t="s">
        <v>555</v>
      </c>
      <c r="N510" s="50"/>
      <c r="O510" s="50"/>
      <c r="P510" s="51"/>
      <c r="Q510" s="0"/>
      <c r="R510" s="51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3.8" hidden="false" customHeight="false" outlineLevel="0" collapsed="false">
      <c r="A511" s="134" t="n">
        <v>44133</v>
      </c>
      <c r="B511" s="49" t="n">
        <v>44133</v>
      </c>
      <c r="C511" s="53" t="s">
        <v>552</v>
      </c>
      <c r="D511" s="50" t="s">
        <v>412</v>
      </c>
      <c r="E511" s="50" t="n">
        <v>3.5</v>
      </c>
      <c r="F511" s="50" t="n">
        <v>7887</v>
      </c>
      <c r="G511" s="35" t="n">
        <v>50007850</v>
      </c>
      <c r="H511" s="50" t="s">
        <v>314</v>
      </c>
      <c r="I511" s="50" t="n">
        <v>132</v>
      </c>
      <c r="J511" s="51" t="n">
        <f aca="false">I511/6</f>
        <v>22</v>
      </c>
      <c r="K511" s="119" t="n">
        <v>96969.24</v>
      </c>
      <c r="L511" s="24" t="s">
        <v>27</v>
      </c>
      <c r="M511" s="61" t="s">
        <v>315</v>
      </c>
      <c r="N511" s="50"/>
      <c r="O511" s="50"/>
      <c r="P511" s="51"/>
      <c r="Q511" s="0"/>
      <c r="R511" s="51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3.8" hidden="false" customHeight="false" outlineLevel="0" collapsed="false">
      <c r="A512" s="170" t="n">
        <v>44133</v>
      </c>
      <c r="B512" s="100" t="n">
        <v>44133</v>
      </c>
      <c r="C512" s="53" t="s">
        <v>552</v>
      </c>
      <c r="D512" s="50" t="s">
        <v>412</v>
      </c>
      <c r="E512" s="50" t="n">
        <v>3.5</v>
      </c>
      <c r="F512" s="50" t="n">
        <v>7904</v>
      </c>
      <c r="G512" s="35" t="n">
        <v>50007859</v>
      </c>
      <c r="H512" s="50" t="s">
        <v>556</v>
      </c>
      <c r="I512" s="50" t="n">
        <v>480</v>
      </c>
      <c r="J512" s="50" t="n">
        <f aca="false">I512/6</f>
        <v>80</v>
      </c>
      <c r="K512" s="119" t="n">
        <v>415486.8</v>
      </c>
      <c r="L512" s="24" t="n">
        <v>0.291666666666667</v>
      </c>
      <c r="M512" s="61" t="s">
        <v>557</v>
      </c>
      <c r="N512" s="50"/>
      <c r="O512" s="50"/>
      <c r="P512" s="51"/>
      <c r="Q512" s="0"/>
      <c r="R512" s="51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s="138" customFormat="true" ht="12.8" hidden="false" customHeight="false" outlineLevel="0" collapsed="false">
      <c r="A513" s="158" t="n">
        <v>44133</v>
      </c>
      <c r="B513" s="159" t="n">
        <v>44133</v>
      </c>
      <c r="C513" s="160" t="s">
        <v>552</v>
      </c>
      <c r="D513" s="137" t="s">
        <v>412</v>
      </c>
      <c r="E513" s="137" t="n">
        <v>3.5</v>
      </c>
      <c r="F513" s="137" t="n">
        <v>7905</v>
      </c>
      <c r="G513" s="138" t="n">
        <v>50007888</v>
      </c>
      <c r="H513" s="137" t="s">
        <v>556</v>
      </c>
      <c r="I513" s="137" t="n">
        <v>360</v>
      </c>
      <c r="J513" s="137" t="n">
        <f aca="false">I513/6</f>
        <v>60</v>
      </c>
      <c r="K513" s="200" t="n">
        <v>230961.78</v>
      </c>
      <c r="L513" s="174" t="n">
        <v>0.291666666666667</v>
      </c>
      <c r="M513" s="175" t="s">
        <v>557</v>
      </c>
      <c r="N513" s="137"/>
      <c r="O513" s="137"/>
      <c r="P513" s="143"/>
      <c r="R513" s="143"/>
    </row>
    <row r="514" s="128" customFormat="true" ht="12.8" hidden="false" customHeight="false" outlineLevel="0" collapsed="false">
      <c r="A514" s="150" t="n">
        <v>44134</v>
      </c>
      <c r="B514" s="151" t="n">
        <v>44134</v>
      </c>
      <c r="C514" s="127" t="s">
        <v>156</v>
      </c>
      <c r="D514" s="127" t="s">
        <v>157</v>
      </c>
      <c r="E514" s="127" t="s">
        <v>77</v>
      </c>
      <c r="F514" s="127" t="n">
        <v>7940</v>
      </c>
      <c r="G514" s="128" t="n">
        <v>50007909</v>
      </c>
      <c r="H514" s="127" t="s">
        <v>450</v>
      </c>
      <c r="I514" s="127" t="n">
        <v>600</v>
      </c>
      <c r="J514" s="127" t="n">
        <f aca="false">I514/6</f>
        <v>100</v>
      </c>
      <c r="K514" s="166" t="n">
        <v>406782</v>
      </c>
      <c r="L514" s="167" t="s">
        <v>168</v>
      </c>
      <c r="M514" s="168" t="s">
        <v>451</v>
      </c>
      <c r="N514" s="127"/>
      <c r="O514" s="127"/>
      <c r="P514" s="133"/>
      <c r="R514" s="133"/>
    </row>
    <row r="515" s="35" customFormat="true" ht="12.8" hidden="false" customHeight="false" outlineLevel="0" collapsed="false">
      <c r="A515" s="170" t="n">
        <v>44134</v>
      </c>
      <c r="B515" s="100" t="n">
        <v>44134</v>
      </c>
      <c r="C515" s="50" t="s">
        <v>156</v>
      </c>
      <c r="D515" s="50" t="s">
        <v>157</v>
      </c>
      <c r="E515" s="50" t="s">
        <v>77</v>
      </c>
      <c r="F515" s="50" t="n">
        <v>7942</v>
      </c>
      <c r="G515" s="35" t="n">
        <v>50007910</v>
      </c>
      <c r="H515" s="50" t="s">
        <v>450</v>
      </c>
      <c r="I515" s="50" t="n">
        <v>522</v>
      </c>
      <c r="J515" s="50" t="n">
        <f aca="false">I515/6</f>
        <v>87</v>
      </c>
      <c r="K515" s="119" t="n">
        <v>213468.48</v>
      </c>
      <c r="L515" s="24" t="s">
        <v>168</v>
      </c>
      <c r="M515" s="61" t="s">
        <v>558</v>
      </c>
      <c r="N515" s="50"/>
      <c r="O515" s="50"/>
      <c r="P515" s="51"/>
      <c r="R515" s="51"/>
    </row>
    <row r="516" s="35" customFormat="true" ht="12.8" hidden="false" customHeight="false" outlineLevel="0" collapsed="false">
      <c r="A516" s="170" t="n">
        <v>44134</v>
      </c>
      <c r="B516" s="100" t="n">
        <v>44134</v>
      </c>
      <c r="C516" s="50" t="s">
        <v>156</v>
      </c>
      <c r="D516" s="50" t="s">
        <v>157</v>
      </c>
      <c r="E516" s="50" t="s">
        <v>77</v>
      </c>
      <c r="F516" s="50" t="n">
        <v>7939</v>
      </c>
      <c r="G516" s="35" t="n">
        <v>50007911</v>
      </c>
      <c r="H516" s="50" t="s">
        <v>450</v>
      </c>
      <c r="I516" s="50" t="n">
        <v>390</v>
      </c>
      <c r="J516" s="50" t="n">
        <f aca="false">I516/6</f>
        <v>65</v>
      </c>
      <c r="K516" s="119" t="n">
        <v>288179.1</v>
      </c>
      <c r="L516" s="24" t="s">
        <v>168</v>
      </c>
      <c r="M516" s="61" t="s">
        <v>451</v>
      </c>
      <c r="N516" s="50"/>
      <c r="O516" s="50"/>
      <c r="P516" s="51"/>
      <c r="R516" s="51"/>
    </row>
    <row r="517" s="138" customFormat="true" ht="12.8" hidden="false" customHeight="false" outlineLevel="0" collapsed="false">
      <c r="A517" s="158" t="n">
        <v>44134</v>
      </c>
      <c r="B517" s="159" t="n">
        <v>44134</v>
      </c>
      <c r="C517" s="137" t="s">
        <v>156</v>
      </c>
      <c r="D517" s="137" t="s">
        <v>157</v>
      </c>
      <c r="E517" s="137" t="s">
        <v>77</v>
      </c>
      <c r="F517" s="137" t="n">
        <v>7941</v>
      </c>
      <c r="G517" s="138" t="n">
        <v>50007912</v>
      </c>
      <c r="H517" s="137" t="s">
        <v>450</v>
      </c>
      <c r="I517" s="137" t="n">
        <v>480</v>
      </c>
      <c r="J517" s="137" t="n">
        <f aca="false">I517/6</f>
        <v>80</v>
      </c>
      <c r="K517" s="200" t="n">
        <v>314544.6</v>
      </c>
      <c r="L517" s="174" t="s">
        <v>168</v>
      </c>
      <c r="M517" s="175" t="s">
        <v>451</v>
      </c>
      <c r="N517" s="137"/>
      <c r="O517" s="137"/>
      <c r="P517" s="143"/>
      <c r="R517" s="143"/>
    </row>
    <row r="518" s="127" customFormat="true" ht="12.8" hidden="false" customHeight="false" outlineLevel="0" collapsed="false">
      <c r="A518" s="150" t="n">
        <v>44134</v>
      </c>
      <c r="B518" s="151" t="n">
        <v>44134</v>
      </c>
      <c r="C518" s="152" t="s">
        <v>178</v>
      </c>
      <c r="D518" s="127" t="s">
        <v>179</v>
      </c>
      <c r="E518" s="127" t="n">
        <v>3.5</v>
      </c>
      <c r="F518" s="127" t="n">
        <v>7732</v>
      </c>
      <c r="G518" s="201" t="n">
        <v>50007745</v>
      </c>
      <c r="H518" s="127" t="s">
        <v>559</v>
      </c>
      <c r="I518" s="127" t="n">
        <v>458</v>
      </c>
      <c r="J518" s="133" t="n">
        <f aca="false">I518/6</f>
        <v>76.3333333333333</v>
      </c>
      <c r="K518" s="166" t="n">
        <v>45.8</v>
      </c>
      <c r="L518" s="167" t="s">
        <v>560</v>
      </c>
      <c r="M518" s="168" t="s">
        <v>561</v>
      </c>
      <c r="P518" s="133"/>
      <c r="R518" s="133"/>
    </row>
    <row r="519" s="138" customFormat="true" ht="12.8" hidden="false" customHeight="false" outlineLevel="0" collapsed="false">
      <c r="A519" s="158" t="n">
        <v>44134</v>
      </c>
      <c r="B519" s="159" t="n">
        <v>44134</v>
      </c>
      <c r="C519" s="160" t="s">
        <v>178</v>
      </c>
      <c r="D519" s="137" t="s">
        <v>179</v>
      </c>
      <c r="E519" s="137" t="n">
        <v>3.5</v>
      </c>
      <c r="F519" s="137" t="n">
        <v>7910</v>
      </c>
      <c r="G519" s="137" t="n">
        <v>50007864</v>
      </c>
      <c r="H519" s="137" t="s">
        <v>170</v>
      </c>
      <c r="I519" s="137" t="n">
        <v>660</v>
      </c>
      <c r="J519" s="137" t="n">
        <v>47</v>
      </c>
      <c r="K519" s="200" t="n">
        <v>619882.2</v>
      </c>
      <c r="L519" s="137"/>
      <c r="M519" s="175" t="s">
        <v>562</v>
      </c>
      <c r="N519" s="137"/>
      <c r="O519" s="137"/>
      <c r="P519" s="143"/>
      <c r="R519" s="143"/>
    </row>
    <row r="520" s="35" customFormat="true" ht="14.25" hidden="false" customHeight="true" outlineLevel="0" collapsed="false">
      <c r="A520" s="170" t="n">
        <v>44134</v>
      </c>
      <c r="B520" s="100" t="n">
        <v>44134</v>
      </c>
      <c r="C520" s="50" t="s">
        <v>56</v>
      </c>
      <c r="D520" s="53" t="s">
        <v>465</v>
      </c>
      <c r="E520" s="50" t="n">
        <v>1.5</v>
      </c>
      <c r="F520" s="50" t="n">
        <v>7536</v>
      </c>
      <c r="G520" s="50" t="n">
        <v>50007461</v>
      </c>
      <c r="H520" s="50" t="s">
        <v>124</v>
      </c>
      <c r="I520" s="50" t="n">
        <v>9</v>
      </c>
      <c r="J520" s="50" t="n">
        <v>2</v>
      </c>
      <c r="K520" s="26" t="n">
        <v>0.9</v>
      </c>
      <c r="L520" s="50"/>
      <c r="M520" s="61" t="s">
        <v>563</v>
      </c>
      <c r="N520" s="50"/>
      <c r="O520" s="50"/>
      <c r="P520" s="51"/>
      <c r="R520" s="51"/>
    </row>
    <row r="521" customFormat="false" ht="13.8" hidden="false" customHeight="false" outlineLevel="0" collapsed="false">
      <c r="A521" s="170" t="n">
        <v>44134</v>
      </c>
      <c r="B521" s="100" t="n">
        <v>44134</v>
      </c>
      <c r="C521" s="50" t="s">
        <v>56</v>
      </c>
      <c r="D521" s="50" t="s">
        <v>465</v>
      </c>
      <c r="E521" s="50" t="n">
        <v>1.5</v>
      </c>
      <c r="F521" s="50"/>
      <c r="G521" s="50" t="n">
        <v>7965</v>
      </c>
      <c r="H521" s="50" t="s">
        <v>564</v>
      </c>
      <c r="I521" s="50" t="n">
        <v>3</v>
      </c>
      <c r="J521" s="50" t="n">
        <v>3</v>
      </c>
      <c r="K521" s="23" t="n">
        <v>0</v>
      </c>
      <c r="L521" s="50"/>
      <c r="M521" s="61" t="s">
        <v>565</v>
      </c>
      <c r="N521" s="50"/>
      <c r="O521" s="50"/>
      <c r="P521" s="51"/>
      <c r="Q521" s="0"/>
      <c r="R521" s="51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3.8" hidden="false" customHeight="false" outlineLevel="0" collapsed="false">
      <c r="A522" s="170" t="n">
        <v>44134</v>
      </c>
      <c r="B522" s="100" t="n">
        <v>44134</v>
      </c>
      <c r="C522" s="50" t="s">
        <v>56</v>
      </c>
      <c r="D522" s="50" t="s">
        <v>465</v>
      </c>
      <c r="E522" s="50" t="n">
        <v>1.5</v>
      </c>
      <c r="F522" s="50"/>
      <c r="G522" s="50" t="n">
        <v>7966</v>
      </c>
      <c r="H522" s="50" t="s">
        <v>486</v>
      </c>
      <c r="I522" s="50" t="n">
        <v>6</v>
      </c>
      <c r="J522" s="50" t="n">
        <v>6</v>
      </c>
      <c r="K522" s="23" t="n">
        <v>0</v>
      </c>
      <c r="L522" s="50"/>
      <c r="M522" s="61" t="s">
        <v>566</v>
      </c>
      <c r="N522" s="50"/>
      <c r="O522" s="50"/>
      <c r="P522" s="51"/>
      <c r="Q522" s="0"/>
      <c r="R522" s="51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s="179" customFormat="true" ht="12.8" hidden="false" customHeight="false" outlineLevel="0" collapsed="false">
      <c r="A523" s="176" t="n">
        <v>44134</v>
      </c>
      <c r="B523" s="177" t="n">
        <v>44134</v>
      </c>
      <c r="C523" s="178" t="s">
        <v>20</v>
      </c>
      <c r="D523" s="178" t="s">
        <v>21</v>
      </c>
      <c r="E523" s="178" t="s">
        <v>22</v>
      </c>
      <c r="F523" s="178" t="n">
        <v>7819</v>
      </c>
      <c r="G523" s="179" t="n">
        <v>50007787</v>
      </c>
      <c r="H523" s="178" t="s">
        <v>567</v>
      </c>
      <c r="I523" s="178" t="n">
        <v>144</v>
      </c>
      <c r="J523" s="178" t="n">
        <f aca="false">I523/6</f>
        <v>24</v>
      </c>
      <c r="K523" s="202" t="n">
        <v>100049.4</v>
      </c>
      <c r="L523" s="182" t="n">
        <v>0.916666666666667</v>
      </c>
      <c r="M523" s="183" t="s">
        <v>46</v>
      </c>
      <c r="N523" s="178"/>
      <c r="O523" s="178"/>
      <c r="P523" s="184"/>
      <c r="R523" s="184"/>
    </row>
    <row r="524" s="128" customFormat="true" ht="12.8" hidden="false" customHeight="false" outlineLevel="0" collapsed="false">
      <c r="A524" s="196" t="n">
        <v>44135</v>
      </c>
      <c r="B524" s="203" t="n">
        <v>44135</v>
      </c>
      <c r="C524" s="127" t="s">
        <v>49</v>
      </c>
      <c r="D524" s="50" t="s">
        <v>36</v>
      </c>
      <c r="E524" s="50" t="s">
        <v>37</v>
      </c>
      <c r="F524" s="127" t="n">
        <v>7951</v>
      </c>
      <c r="G524" s="128" t="n">
        <v>50007919</v>
      </c>
      <c r="H524" s="127" t="s">
        <v>135</v>
      </c>
      <c r="I524" s="127" t="n">
        <v>303</v>
      </c>
      <c r="J524" s="133" t="n">
        <f aca="false">I524/6</f>
        <v>50.5</v>
      </c>
      <c r="K524" s="172" t="n">
        <v>271347.03</v>
      </c>
      <c r="L524" s="167"/>
      <c r="M524" s="168" t="s">
        <v>265</v>
      </c>
      <c r="N524" s="127"/>
      <c r="O524" s="127"/>
      <c r="P524" s="133"/>
      <c r="R524" s="133"/>
    </row>
    <row r="525" s="138" customFormat="true" ht="12.8" hidden="false" customHeight="false" outlineLevel="0" collapsed="false">
      <c r="A525" s="204" t="n">
        <v>44135</v>
      </c>
      <c r="B525" s="205" t="n">
        <v>44135</v>
      </c>
      <c r="C525" s="137" t="s">
        <v>49</v>
      </c>
      <c r="D525" s="137" t="s">
        <v>36</v>
      </c>
      <c r="E525" s="137" t="s">
        <v>37</v>
      </c>
      <c r="F525" s="137" t="n">
        <v>7950</v>
      </c>
      <c r="G525" s="138" t="n">
        <v>50007918</v>
      </c>
      <c r="H525" s="137" t="s">
        <v>135</v>
      </c>
      <c r="I525" s="137" t="n">
        <v>108</v>
      </c>
      <c r="J525" s="143" t="n">
        <f aca="false">I525/6</f>
        <v>18</v>
      </c>
      <c r="K525" s="173" t="n">
        <v>65933.28</v>
      </c>
      <c r="L525" s="174"/>
      <c r="M525" s="175" t="s">
        <v>265</v>
      </c>
      <c r="N525" s="137"/>
      <c r="O525" s="137"/>
      <c r="P525" s="143"/>
      <c r="R525" s="143"/>
    </row>
    <row r="526" s="153" customFormat="true" ht="12.8" hidden="false" customHeight="false" outlineLevel="0" collapsed="false">
      <c r="A526" s="150" t="n">
        <v>44134</v>
      </c>
      <c r="B526" s="151" t="n">
        <v>44134</v>
      </c>
      <c r="C526" s="152" t="s">
        <v>464</v>
      </c>
      <c r="D526" s="152" t="s">
        <v>313</v>
      </c>
      <c r="E526" s="152" t="n">
        <v>3.5</v>
      </c>
      <c r="F526" s="152" t="n">
        <v>7783</v>
      </c>
      <c r="G526" s="206" t="n">
        <v>50007715</v>
      </c>
      <c r="H526" s="152" t="s">
        <v>568</v>
      </c>
      <c r="I526" s="152" t="n">
        <v>55</v>
      </c>
      <c r="J526" s="154" t="n">
        <f aca="false">I526/6</f>
        <v>9.16666666666667</v>
      </c>
      <c r="K526" s="193" t="n">
        <v>5.11</v>
      </c>
      <c r="L526" s="156" t="s">
        <v>27</v>
      </c>
      <c r="M526" s="157" t="s">
        <v>569</v>
      </c>
      <c r="N526" s="152"/>
      <c r="O526" s="152"/>
      <c r="P526" s="154"/>
      <c r="R526" s="154"/>
    </row>
    <row r="527" s="63" customFormat="true" ht="12.8" hidden="false" customHeight="false" outlineLevel="0" collapsed="false">
      <c r="A527" s="170" t="n">
        <v>44134</v>
      </c>
      <c r="B527" s="100" t="n">
        <v>44134</v>
      </c>
      <c r="C527" s="53" t="s">
        <v>464</v>
      </c>
      <c r="D527" s="53" t="s">
        <v>313</v>
      </c>
      <c r="E527" s="53" t="n">
        <v>3.5</v>
      </c>
      <c r="F527" s="53" t="n">
        <v>7767</v>
      </c>
      <c r="G527" s="207" t="n">
        <v>50007744</v>
      </c>
      <c r="H527" s="53" t="s">
        <v>568</v>
      </c>
      <c r="I527" s="53" t="n">
        <v>759</v>
      </c>
      <c r="J527" s="198" t="n">
        <f aca="false">I527/6</f>
        <v>126.5</v>
      </c>
      <c r="K527" s="23" t="n">
        <v>453838.14</v>
      </c>
      <c r="L527" s="31" t="s">
        <v>27</v>
      </c>
      <c r="M527" s="199" t="s">
        <v>569</v>
      </c>
      <c r="N527" s="53"/>
      <c r="O527" s="53"/>
      <c r="P527" s="198"/>
      <c r="R527" s="198"/>
    </row>
    <row r="528" s="63" customFormat="true" ht="12.8" hidden="false" customHeight="false" outlineLevel="0" collapsed="false">
      <c r="A528" s="170" t="n">
        <v>44134</v>
      </c>
      <c r="B528" s="100" t="n">
        <v>44134</v>
      </c>
      <c r="C528" s="53" t="s">
        <v>464</v>
      </c>
      <c r="D528" s="53" t="s">
        <v>313</v>
      </c>
      <c r="E528" s="53" t="n">
        <v>3.5</v>
      </c>
      <c r="F528" s="53" t="n">
        <v>7782</v>
      </c>
      <c r="G528" s="207" t="n">
        <v>50007719</v>
      </c>
      <c r="H528" s="53" t="s">
        <v>570</v>
      </c>
      <c r="I528" s="53" t="n">
        <v>11</v>
      </c>
      <c r="J528" s="198" t="n">
        <f aca="false">I528/6</f>
        <v>1.83333333333333</v>
      </c>
      <c r="K528" s="23" t="n">
        <v>1.02</v>
      </c>
      <c r="L528" s="31" t="s">
        <v>27</v>
      </c>
      <c r="M528" s="199" t="s">
        <v>571</v>
      </c>
      <c r="N528" s="53"/>
      <c r="O528" s="53"/>
      <c r="P528" s="198"/>
      <c r="R528" s="198"/>
    </row>
    <row r="529" s="63" customFormat="true" ht="12.8" hidden="false" customHeight="false" outlineLevel="0" collapsed="false">
      <c r="A529" s="170" t="n">
        <v>44134</v>
      </c>
      <c r="B529" s="100" t="n">
        <v>44134</v>
      </c>
      <c r="C529" s="53" t="s">
        <v>464</v>
      </c>
      <c r="D529" s="53" t="s">
        <v>313</v>
      </c>
      <c r="E529" s="53" t="n">
        <v>3.5</v>
      </c>
      <c r="F529" s="53" t="n">
        <v>7755</v>
      </c>
      <c r="G529" s="207" t="n">
        <v>50007747</v>
      </c>
      <c r="H529" s="53" t="s">
        <v>570</v>
      </c>
      <c r="I529" s="53" t="n">
        <v>800</v>
      </c>
      <c r="J529" s="198" t="n">
        <f aca="false">I529/6</f>
        <v>133.333333333333</v>
      </c>
      <c r="K529" s="23" t="n">
        <v>475949.82</v>
      </c>
      <c r="L529" s="31" t="s">
        <v>27</v>
      </c>
      <c r="M529" s="199" t="s">
        <v>571</v>
      </c>
      <c r="N529" s="53"/>
      <c r="O529" s="53"/>
      <c r="P529" s="198"/>
      <c r="R529" s="198"/>
    </row>
    <row r="530" customFormat="false" ht="13.8" hidden="false" customHeight="false" outlineLevel="0" collapsed="false">
      <c r="A530" s="170" t="n">
        <v>44134</v>
      </c>
      <c r="B530" s="100" t="n">
        <v>44134</v>
      </c>
      <c r="C530" s="53" t="s">
        <v>464</v>
      </c>
      <c r="D530" s="53" t="s">
        <v>313</v>
      </c>
      <c r="E530" s="53" t="n">
        <v>3.5</v>
      </c>
      <c r="F530" s="63" t="n">
        <v>7638</v>
      </c>
      <c r="G530" s="207" t="n">
        <v>50007570</v>
      </c>
      <c r="H530" s="63" t="s">
        <v>572</v>
      </c>
      <c r="I530" s="63" t="n">
        <v>48</v>
      </c>
      <c r="J530" s="198" t="n">
        <f aca="false">I530/6</f>
        <v>8</v>
      </c>
      <c r="K530" s="43" t="n">
        <v>4.8</v>
      </c>
      <c r="L530" s="208" t="s">
        <v>433</v>
      </c>
      <c r="M530" s="209" t="s">
        <v>573</v>
      </c>
      <c r="N530" s="53"/>
      <c r="O530" s="53"/>
      <c r="P530" s="198"/>
      <c r="Q530" s="0"/>
      <c r="R530" s="198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s="35" customFormat="true" ht="12.8" hidden="false" customHeight="false" outlineLevel="0" collapsed="false">
      <c r="A531" s="170" t="n">
        <v>44134</v>
      </c>
      <c r="B531" s="100" t="n">
        <v>44134</v>
      </c>
      <c r="C531" s="53" t="s">
        <v>464</v>
      </c>
      <c r="D531" s="53" t="s">
        <v>313</v>
      </c>
      <c r="E531" s="50" t="n">
        <v>3.5</v>
      </c>
      <c r="F531" s="50" t="n">
        <v>7772</v>
      </c>
      <c r="G531" s="35" t="n">
        <v>50007756</v>
      </c>
      <c r="H531" s="50" t="s">
        <v>574</v>
      </c>
      <c r="I531" s="210" t="n">
        <v>30</v>
      </c>
      <c r="J531" s="211" t="n">
        <v>5</v>
      </c>
      <c r="K531" s="23" t="n">
        <v>2.79</v>
      </c>
      <c r="L531" s="24"/>
      <c r="M531" s="61" t="s">
        <v>575</v>
      </c>
      <c r="N531" s="50"/>
      <c r="O531" s="50"/>
      <c r="P531" s="51"/>
      <c r="R531" s="51"/>
    </row>
    <row r="532" s="63" customFormat="true" ht="12.8" hidden="false" customHeight="false" outlineLevel="0" collapsed="false">
      <c r="A532" s="170" t="n">
        <v>44134</v>
      </c>
      <c r="B532" s="100" t="n">
        <v>44134</v>
      </c>
      <c r="C532" s="53" t="s">
        <v>464</v>
      </c>
      <c r="D532" s="53" t="s">
        <v>313</v>
      </c>
      <c r="E532" s="53" t="n">
        <v>3.5</v>
      </c>
      <c r="F532" s="63" t="n">
        <v>7773</v>
      </c>
      <c r="G532" s="207" t="n">
        <v>50007729</v>
      </c>
      <c r="H532" s="63" t="s">
        <v>574</v>
      </c>
      <c r="I532" s="63" t="n">
        <v>32</v>
      </c>
      <c r="J532" s="198" t="n">
        <f aca="false">I532/6</f>
        <v>5.33333333333333</v>
      </c>
      <c r="K532" s="43" t="n">
        <v>2.79</v>
      </c>
      <c r="L532" s="208"/>
      <c r="M532" s="209" t="s">
        <v>576</v>
      </c>
      <c r="N532" s="53"/>
      <c r="O532" s="53"/>
      <c r="P532" s="198"/>
      <c r="R532" s="198"/>
    </row>
    <row r="533" s="161" customFormat="true" ht="12.8" hidden="false" customHeight="false" outlineLevel="0" collapsed="false">
      <c r="A533" s="158" t="n">
        <v>44134</v>
      </c>
      <c r="B533" s="159" t="n">
        <v>44134</v>
      </c>
      <c r="C533" s="160" t="s">
        <v>464</v>
      </c>
      <c r="D533" s="160" t="s">
        <v>313</v>
      </c>
      <c r="E533" s="160" t="n">
        <v>3.5</v>
      </c>
      <c r="F533" s="161" t="n">
        <v>7635</v>
      </c>
      <c r="G533" s="212" t="n">
        <v>50007572</v>
      </c>
      <c r="H533" s="161" t="s">
        <v>577</v>
      </c>
      <c r="I533" s="161" t="n">
        <v>69</v>
      </c>
      <c r="J533" s="162" t="n">
        <f aca="false">I533/6</f>
        <v>11.5</v>
      </c>
      <c r="K533" s="149" t="n">
        <v>6.9</v>
      </c>
      <c r="L533" s="213" t="s">
        <v>422</v>
      </c>
      <c r="M533" s="214" t="s">
        <v>578</v>
      </c>
      <c r="N533" s="160"/>
      <c r="O533" s="160"/>
      <c r="P533" s="162"/>
      <c r="R533" s="162"/>
    </row>
    <row r="534" s="218" customFormat="true" ht="12.8" hidden="false" customHeight="false" outlineLevel="0" collapsed="false">
      <c r="A534" s="215" t="n">
        <v>44134</v>
      </c>
      <c r="B534" s="216"/>
      <c r="C534" s="217" t="s">
        <v>245</v>
      </c>
      <c r="D534" s="217" t="s">
        <v>245</v>
      </c>
      <c r="E534" s="217" t="s">
        <v>245</v>
      </c>
      <c r="F534" s="218" t="n">
        <v>7582</v>
      </c>
      <c r="G534" s="218" t="n">
        <v>50007493</v>
      </c>
      <c r="H534" s="218" t="s">
        <v>246</v>
      </c>
      <c r="I534" s="218" t="n">
        <v>6</v>
      </c>
      <c r="J534" s="219" t="n">
        <f aca="false">I534/6</f>
        <v>1</v>
      </c>
      <c r="K534" s="220" t="n">
        <v>0.6</v>
      </c>
      <c r="L534" s="221" t="s">
        <v>284</v>
      </c>
      <c r="M534" s="222" t="s">
        <v>579</v>
      </c>
      <c r="N534" s="217"/>
      <c r="O534" s="217"/>
      <c r="P534" s="219"/>
      <c r="R534" s="219"/>
    </row>
    <row r="535" s="226" customFormat="true" ht="12.8" hidden="false" customHeight="false" outlineLevel="0" collapsed="false">
      <c r="A535" s="223" t="n">
        <v>44134</v>
      </c>
      <c r="B535" s="224"/>
      <c r="C535" s="225" t="s">
        <v>245</v>
      </c>
      <c r="D535" s="225" t="s">
        <v>245</v>
      </c>
      <c r="E535" s="225" t="s">
        <v>245</v>
      </c>
      <c r="F535" s="225" t="n">
        <v>7826</v>
      </c>
      <c r="G535" s="226" t="n">
        <v>50007784</v>
      </c>
      <c r="H535" s="225" t="s">
        <v>126</v>
      </c>
      <c r="I535" s="225" t="n">
        <v>4</v>
      </c>
      <c r="J535" s="227" t="n">
        <f aca="false">I535/6</f>
        <v>0.666666666666667</v>
      </c>
      <c r="K535" s="228" t="n">
        <v>0.37</v>
      </c>
      <c r="L535" s="229" t="s">
        <v>27</v>
      </c>
      <c r="M535" s="230" t="s">
        <v>580</v>
      </c>
      <c r="N535" s="225"/>
      <c r="O535" s="225"/>
      <c r="P535" s="227"/>
      <c r="R535" s="227"/>
    </row>
    <row r="536" s="226" customFormat="true" ht="12.8" hidden="false" customHeight="false" outlineLevel="0" collapsed="false">
      <c r="A536" s="223" t="n">
        <v>44134</v>
      </c>
      <c r="B536" s="224"/>
      <c r="C536" s="225" t="s">
        <v>245</v>
      </c>
      <c r="D536" s="225" t="s">
        <v>245</v>
      </c>
      <c r="E536" s="225" t="s">
        <v>245</v>
      </c>
      <c r="F536" s="225" t="n">
        <v>7833</v>
      </c>
      <c r="G536" s="226" t="n">
        <v>50007814</v>
      </c>
      <c r="H536" s="225" t="s">
        <v>32</v>
      </c>
      <c r="I536" s="225" t="n">
        <v>2</v>
      </c>
      <c r="J536" s="227" t="n">
        <v>1</v>
      </c>
      <c r="K536" s="228" t="n">
        <v>2419.42</v>
      </c>
      <c r="L536" s="229" t="s">
        <v>122</v>
      </c>
      <c r="M536" s="230" t="s">
        <v>581</v>
      </c>
      <c r="N536" s="225"/>
      <c r="O536" s="225"/>
      <c r="P536" s="227"/>
      <c r="R536" s="227"/>
    </row>
    <row r="537" customFormat="false" ht="13.8" hidden="false" customHeight="false" outlineLevel="0" collapsed="false">
      <c r="A537" s="223" t="n">
        <v>44134</v>
      </c>
      <c r="B537" s="224"/>
      <c r="C537" s="225" t="s">
        <v>245</v>
      </c>
      <c r="D537" s="225" t="s">
        <v>245</v>
      </c>
      <c r="E537" s="225" t="s">
        <v>245</v>
      </c>
      <c r="F537" s="225" t="n">
        <v>7834</v>
      </c>
      <c r="G537" s="225" t="n">
        <v>50007815</v>
      </c>
      <c r="H537" s="225" t="s">
        <v>582</v>
      </c>
      <c r="I537" s="225" t="n">
        <v>3</v>
      </c>
      <c r="J537" s="225" t="n">
        <v>1</v>
      </c>
      <c r="K537" s="228" t="n">
        <v>5552.57</v>
      </c>
      <c r="L537" s="225"/>
      <c r="M537" s="230" t="s">
        <v>583</v>
      </c>
      <c r="N537" s="225"/>
      <c r="O537" s="225"/>
      <c r="P537" s="227"/>
      <c r="Q537" s="0"/>
      <c r="R537" s="227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3.8" hidden="false" customHeight="false" outlineLevel="0" collapsed="false">
      <c r="A538" s="223" t="n">
        <v>44134</v>
      </c>
      <c r="B538" s="224"/>
      <c r="C538" s="225" t="s">
        <v>245</v>
      </c>
      <c r="D538" s="225" t="s">
        <v>245</v>
      </c>
      <c r="E538" s="225" t="s">
        <v>245</v>
      </c>
      <c r="F538" s="225" t="n">
        <v>7835</v>
      </c>
      <c r="G538" s="225" t="n">
        <v>50007816</v>
      </c>
      <c r="H538" s="225" t="s">
        <v>32</v>
      </c>
      <c r="I538" s="225" t="n">
        <v>2</v>
      </c>
      <c r="J538" s="225" t="n">
        <v>1</v>
      </c>
      <c r="K538" s="228" t="n">
        <v>2419.42</v>
      </c>
      <c r="L538" s="225" t="s">
        <v>122</v>
      </c>
      <c r="M538" s="230" t="s">
        <v>584</v>
      </c>
      <c r="N538" s="225"/>
      <c r="O538" s="225"/>
      <c r="P538" s="227"/>
      <c r="Q538" s="0"/>
      <c r="R538" s="227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3.8" hidden="false" customHeight="false" outlineLevel="0" collapsed="false">
      <c r="A539" s="223" t="n">
        <v>44134</v>
      </c>
      <c r="B539" s="224"/>
      <c r="C539" s="225" t="s">
        <v>245</v>
      </c>
      <c r="D539" s="225" t="s">
        <v>245</v>
      </c>
      <c r="E539" s="225" t="s">
        <v>245</v>
      </c>
      <c r="F539" s="225" t="n">
        <v>7872</v>
      </c>
      <c r="G539" s="225" t="n">
        <v>50007844</v>
      </c>
      <c r="H539" s="225" t="s">
        <v>585</v>
      </c>
      <c r="I539" s="225" t="n">
        <v>57</v>
      </c>
      <c r="J539" s="227" t="n">
        <v>11</v>
      </c>
      <c r="K539" s="228" t="n">
        <v>129533.19</v>
      </c>
      <c r="L539" s="225"/>
      <c r="M539" s="230" t="s">
        <v>586</v>
      </c>
      <c r="N539" s="225"/>
      <c r="O539" s="225"/>
      <c r="P539" s="227"/>
      <c r="Q539" s="0"/>
      <c r="R539" s="227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3.8" hidden="false" customHeight="false" outlineLevel="0" collapsed="false">
      <c r="A540" s="223" t="n">
        <v>44134</v>
      </c>
      <c r="B540" s="224"/>
      <c r="C540" s="225" t="s">
        <v>245</v>
      </c>
      <c r="D540" s="225" t="s">
        <v>245</v>
      </c>
      <c r="E540" s="225" t="s">
        <v>245</v>
      </c>
      <c r="F540" s="225" t="n">
        <v>7921</v>
      </c>
      <c r="G540" s="225" t="n">
        <v>50007872</v>
      </c>
      <c r="H540" s="225" t="s">
        <v>32</v>
      </c>
      <c r="I540" s="225" t="n">
        <v>1</v>
      </c>
      <c r="J540" s="225" t="n">
        <v>1</v>
      </c>
      <c r="K540" s="228" t="n">
        <v>1209.71</v>
      </c>
      <c r="L540" s="225"/>
      <c r="M540" s="230" t="s">
        <v>587</v>
      </c>
      <c r="N540" s="225" t="s">
        <v>588</v>
      </c>
      <c r="O540" s="225"/>
      <c r="P540" s="227"/>
      <c r="Q540" s="0"/>
      <c r="R540" s="227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1.25" hidden="false" customHeight="true" outlineLevel="0" collapsed="false">
      <c r="A541" s="223" t="n">
        <v>44134</v>
      </c>
      <c r="B541" s="224"/>
      <c r="C541" s="225" t="s">
        <v>245</v>
      </c>
      <c r="D541" s="225" t="s">
        <v>245</v>
      </c>
      <c r="E541" s="225" t="s">
        <v>245</v>
      </c>
      <c r="F541" s="225" t="n">
        <v>7930</v>
      </c>
      <c r="G541" s="225" t="n">
        <v>50007881</v>
      </c>
      <c r="H541" s="225" t="s">
        <v>32</v>
      </c>
      <c r="I541" s="225" t="n">
        <v>2</v>
      </c>
      <c r="J541" s="225" t="n">
        <v>1</v>
      </c>
      <c r="K541" s="228" t="n">
        <v>2419.42</v>
      </c>
      <c r="L541" s="225"/>
      <c r="M541" s="230" t="s">
        <v>589</v>
      </c>
      <c r="N541" s="225"/>
      <c r="O541" s="225"/>
      <c r="P541" s="227"/>
      <c r="Q541" s="0"/>
      <c r="R541" s="227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s="237" customFormat="true" ht="12.8" hidden="false" customHeight="false" outlineLevel="0" collapsed="false">
      <c r="A542" s="231" t="n">
        <v>44134</v>
      </c>
      <c r="B542" s="232"/>
      <c r="C542" s="233" t="s">
        <v>245</v>
      </c>
      <c r="D542" s="233" t="s">
        <v>245</v>
      </c>
      <c r="E542" s="233" t="s">
        <v>245</v>
      </c>
      <c r="F542" s="233" t="n">
        <v>7935</v>
      </c>
      <c r="G542" s="233" t="n">
        <v>50007885</v>
      </c>
      <c r="H542" s="233" t="s">
        <v>32</v>
      </c>
      <c r="I542" s="233" t="n">
        <v>1</v>
      </c>
      <c r="J542" s="233" t="n">
        <v>1</v>
      </c>
      <c r="K542" s="234" t="n">
        <v>1209.71</v>
      </c>
      <c r="L542" s="233"/>
      <c r="M542" s="235" t="s">
        <v>590</v>
      </c>
      <c r="N542" s="233"/>
      <c r="O542" s="233"/>
      <c r="P542" s="236"/>
      <c r="R542" s="236"/>
    </row>
    <row r="543" s="218" customFormat="true" ht="12.8" hidden="false" customHeight="false" outlineLevel="0" collapsed="false">
      <c r="A543" s="238" t="n">
        <v>44132</v>
      </c>
      <c r="B543" s="216" t="n">
        <v>44132</v>
      </c>
      <c r="C543" s="217" t="s">
        <v>49</v>
      </c>
      <c r="D543" s="217" t="s">
        <v>36</v>
      </c>
      <c r="E543" s="217" t="s">
        <v>37</v>
      </c>
      <c r="F543" s="218" t="n">
        <v>7522</v>
      </c>
      <c r="G543" s="239" t="n">
        <v>50007455</v>
      </c>
      <c r="H543" s="218" t="s">
        <v>270</v>
      </c>
      <c r="I543" s="218" t="n">
        <v>6</v>
      </c>
      <c r="J543" s="219" t="n">
        <f aca="false">I543/6</f>
        <v>1</v>
      </c>
      <c r="K543" s="220" t="n">
        <v>0.6</v>
      </c>
      <c r="L543" s="221" t="s">
        <v>27</v>
      </c>
      <c r="M543" s="222" t="s">
        <v>591</v>
      </c>
      <c r="N543" s="217" t="s">
        <v>407</v>
      </c>
      <c r="O543" s="217"/>
      <c r="P543" s="219"/>
      <c r="R543" s="219"/>
    </row>
    <row r="544" s="226" customFormat="true" ht="12.8" hidden="false" customHeight="false" outlineLevel="0" collapsed="false">
      <c r="A544" s="240" t="n">
        <v>44131</v>
      </c>
      <c r="B544" s="224" t="n">
        <v>44131</v>
      </c>
      <c r="C544" s="225" t="s">
        <v>49</v>
      </c>
      <c r="D544" s="225" t="s">
        <v>36</v>
      </c>
      <c r="E544" s="225" t="s">
        <v>37</v>
      </c>
      <c r="F544" s="226" t="n">
        <v>7527</v>
      </c>
      <c r="G544" s="226" t="n">
        <v>50007457</v>
      </c>
      <c r="H544" s="226" t="s">
        <v>270</v>
      </c>
      <c r="I544" s="226" t="n">
        <v>3</v>
      </c>
      <c r="J544" s="226" t="n">
        <v>1</v>
      </c>
      <c r="K544" s="241" t="n">
        <v>0.3</v>
      </c>
      <c r="L544" s="242" t="s">
        <v>27</v>
      </c>
      <c r="M544" s="243" t="s">
        <v>592</v>
      </c>
      <c r="N544" s="225" t="s">
        <v>414</v>
      </c>
      <c r="O544" s="225"/>
      <c r="P544" s="227"/>
      <c r="R544" s="227"/>
    </row>
    <row r="545" s="237" customFormat="true" ht="12.8" hidden="false" customHeight="false" outlineLevel="0" collapsed="false">
      <c r="A545" s="244" t="n">
        <v>44132</v>
      </c>
      <c r="B545" s="232" t="n">
        <v>44133</v>
      </c>
      <c r="C545" s="233" t="s">
        <v>49</v>
      </c>
      <c r="D545" s="233" t="s">
        <v>36</v>
      </c>
      <c r="E545" s="233" t="s">
        <v>37</v>
      </c>
      <c r="F545" s="233" t="n">
        <v>7915</v>
      </c>
      <c r="G545" s="237" t="n">
        <v>50007869</v>
      </c>
      <c r="H545" s="233" t="s">
        <v>29</v>
      </c>
      <c r="I545" s="233" t="n">
        <v>1</v>
      </c>
      <c r="J545" s="233" t="n">
        <v>1</v>
      </c>
      <c r="K545" s="234" t="n">
        <v>614.25</v>
      </c>
      <c r="L545" s="245"/>
      <c r="M545" s="235" t="s">
        <v>593</v>
      </c>
      <c r="N545" s="233"/>
      <c r="O545" s="233"/>
      <c r="P545" s="236"/>
      <c r="R545" s="236"/>
    </row>
    <row r="546" s="218" customFormat="true" ht="12.8" hidden="false" customHeight="false" outlineLevel="0" collapsed="false">
      <c r="A546" s="238" t="n">
        <v>44132</v>
      </c>
      <c r="B546" s="216" t="n">
        <v>44133</v>
      </c>
      <c r="C546" s="217" t="s">
        <v>104</v>
      </c>
      <c r="D546" s="217" t="s">
        <v>50</v>
      </c>
      <c r="E546" s="217" t="s">
        <v>37</v>
      </c>
      <c r="F546" s="217" t="n">
        <v>7934</v>
      </c>
      <c r="G546" s="218" t="n">
        <v>50007886</v>
      </c>
      <c r="H546" s="217" t="str">
        <f aca="false">VLOOKUP(G546,[1]'Entregas '!$E$3:$H$716,4,0)</f>
        <v>Publico en General ( Private Sales )</v>
      </c>
      <c r="I546" s="217" t="n">
        <v>1</v>
      </c>
      <c r="J546" s="217" t="n">
        <v>1</v>
      </c>
      <c r="K546" s="246" t="n">
        <v>1209.71</v>
      </c>
      <c r="L546" s="247"/>
      <c r="M546" s="248" t="s">
        <v>594</v>
      </c>
      <c r="N546" s="217"/>
      <c r="O546" s="217"/>
      <c r="P546" s="219"/>
      <c r="R546" s="219"/>
    </row>
    <row r="547" s="226" customFormat="true" ht="12.8" hidden="false" customHeight="false" outlineLevel="0" collapsed="false">
      <c r="A547" s="240" t="n">
        <v>44132</v>
      </c>
      <c r="B547" s="224" t="n">
        <v>44133</v>
      </c>
      <c r="C547" s="225" t="s">
        <v>104</v>
      </c>
      <c r="D547" s="225" t="s">
        <v>50</v>
      </c>
      <c r="E547" s="225" t="s">
        <v>37</v>
      </c>
      <c r="F547" s="225" t="n">
        <v>7841</v>
      </c>
      <c r="G547" s="226" t="n">
        <v>50007809</v>
      </c>
      <c r="H547" s="225" t="s">
        <v>32</v>
      </c>
      <c r="I547" s="225" t="n">
        <v>1</v>
      </c>
      <c r="J547" s="227" t="n">
        <v>1</v>
      </c>
      <c r="K547" s="228" t="n">
        <v>1209.71</v>
      </c>
      <c r="L547" s="229" t="s">
        <v>122</v>
      </c>
      <c r="M547" s="230" t="s">
        <v>595</v>
      </c>
      <c r="N547" s="225"/>
      <c r="O547" s="225"/>
      <c r="P547" s="227"/>
      <c r="R547" s="227"/>
    </row>
    <row r="548" s="226" customFormat="true" ht="12.8" hidden="false" customHeight="false" outlineLevel="0" collapsed="false">
      <c r="A548" s="240" t="n">
        <v>44132</v>
      </c>
      <c r="B548" s="224" t="n">
        <v>44133</v>
      </c>
      <c r="C548" s="225" t="s">
        <v>104</v>
      </c>
      <c r="D548" s="225" t="s">
        <v>50</v>
      </c>
      <c r="E548" s="225" t="s">
        <v>37</v>
      </c>
      <c r="F548" s="225" t="n">
        <v>7933</v>
      </c>
      <c r="G548" s="226" t="n">
        <v>50007884</v>
      </c>
      <c r="H548" s="225" t="str">
        <f aca="false">VLOOKUP(G548,[1]'Entregas '!$E$3:$H$716,4,0)</f>
        <v>Publico en General ( Private Sales )</v>
      </c>
      <c r="I548" s="225" t="n">
        <v>1</v>
      </c>
      <c r="J548" s="225" t="n">
        <v>1</v>
      </c>
      <c r="K548" s="228" t="n">
        <v>1209.71</v>
      </c>
      <c r="L548" s="229"/>
      <c r="M548" s="230" t="s">
        <v>596</v>
      </c>
      <c r="N548" s="225"/>
      <c r="O548" s="225"/>
      <c r="P548" s="227"/>
      <c r="R548" s="227"/>
    </row>
    <row r="549" s="226" customFormat="true" ht="12.8" hidden="false" customHeight="false" outlineLevel="0" collapsed="false">
      <c r="A549" s="240" t="n">
        <v>44132</v>
      </c>
      <c r="B549" s="224" t="n">
        <v>44133</v>
      </c>
      <c r="C549" s="225" t="s">
        <v>104</v>
      </c>
      <c r="D549" s="225" t="s">
        <v>50</v>
      </c>
      <c r="E549" s="225" t="s">
        <v>37</v>
      </c>
      <c r="F549" s="225" t="n">
        <v>7932</v>
      </c>
      <c r="G549" s="226" t="n">
        <v>50007883</v>
      </c>
      <c r="H549" s="225" t="str">
        <f aca="false">VLOOKUP(G549,[1]'Entregas '!$E$3:$H$716,4,0)</f>
        <v>Publico en General ( Private Sales )</v>
      </c>
      <c r="I549" s="225" t="n">
        <v>2</v>
      </c>
      <c r="J549" s="225" t="n">
        <v>1</v>
      </c>
      <c r="K549" s="228" t="n">
        <v>2419.42</v>
      </c>
      <c r="L549" s="229"/>
      <c r="M549" s="230" t="s">
        <v>597</v>
      </c>
      <c r="N549" s="225"/>
      <c r="O549" s="225"/>
      <c r="P549" s="227"/>
      <c r="R549" s="227"/>
    </row>
    <row r="550" customFormat="false" ht="13.8" hidden="false" customHeight="false" outlineLevel="0" collapsed="false">
      <c r="A550" s="240" t="n">
        <v>44132</v>
      </c>
      <c r="B550" s="224" t="n">
        <v>44133</v>
      </c>
      <c r="C550" s="225" t="s">
        <v>104</v>
      </c>
      <c r="D550" s="225" t="s">
        <v>50</v>
      </c>
      <c r="E550" s="225" t="s">
        <v>37</v>
      </c>
      <c r="F550" s="225" t="n">
        <v>7832</v>
      </c>
      <c r="G550" s="226" t="n">
        <v>50007808</v>
      </c>
      <c r="H550" s="225" t="s">
        <v>32</v>
      </c>
      <c r="I550" s="225" t="n">
        <v>2</v>
      </c>
      <c r="J550" s="227" t="n">
        <v>1</v>
      </c>
      <c r="K550" s="228" t="n">
        <v>2419.42</v>
      </c>
      <c r="L550" s="229" t="s">
        <v>122</v>
      </c>
      <c r="M550" s="230" t="s">
        <v>598</v>
      </c>
      <c r="N550" s="225"/>
      <c r="O550" s="225"/>
      <c r="P550" s="227"/>
      <c r="Q550" s="0"/>
      <c r="R550" s="227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s="237" customFormat="true" ht="12.8" hidden="false" customHeight="false" outlineLevel="0" collapsed="false">
      <c r="A551" s="244" t="n">
        <v>44132</v>
      </c>
      <c r="B551" s="232" t="n">
        <v>44133</v>
      </c>
      <c r="C551" s="233" t="s">
        <v>104</v>
      </c>
      <c r="D551" s="233" t="s">
        <v>50</v>
      </c>
      <c r="E551" s="233" t="s">
        <v>37</v>
      </c>
      <c r="F551" s="233" t="n">
        <v>7929</v>
      </c>
      <c r="G551" s="237" t="n">
        <v>50007880</v>
      </c>
      <c r="H551" s="233" t="str">
        <f aca="false">VLOOKUP(G551,[1]'Entregas '!$E$3:$H$716,4,0)</f>
        <v>Publico en General ( Private Sales )</v>
      </c>
      <c r="I551" s="233" t="n">
        <v>1</v>
      </c>
      <c r="J551" s="233" t="n">
        <v>1</v>
      </c>
      <c r="K551" s="234" t="n">
        <v>1209.71</v>
      </c>
      <c r="L551" s="245"/>
      <c r="M551" s="235" t="s">
        <v>599</v>
      </c>
      <c r="N551" s="233"/>
      <c r="O551" s="233"/>
      <c r="P551" s="236"/>
      <c r="R551" s="236"/>
    </row>
    <row r="552" s="35" customFormat="true" ht="13.5" hidden="false" customHeight="true" outlineLevel="0" collapsed="false">
      <c r="A552" s="134" t="n">
        <v>44135</v>
      </c>
      <c r="B552" s="49" t="n">
        <v>44137</v>
      </c>
      <c r="C552" s="50" t="s">
        <v>153</v>
      </c>
      <c r="D552" s="50" t="s">
        <v>274</v>
      </c>
      <c r="E552" s="50" t="n">
        <v>3.5</v>
      </c>
      <c r="F552" s="50" t="n">
        <v>7854</v>
      </c>
      <c r="G552" s="35" t="n">
        <v>50007840</v>
      </c>
      <c r="H552" s="50" t="s">
        <v>52</v>
      </c>
      <c r="I552" s="50" t="n">
        <v>330</v>
      </c>
      <c r="J552" s="50" t="n">
        <f aca="false">I552/6</f>
        <v>55</v>
      </c>
      <c r="K552" s="23" t="n">
        <v>135549.36</v>
      </c>
      <c r="L552" s="24" t="n">
        <v>0.125</v>
      </c>
      <c r="M552" s="61" t="s">
        <v>53</v>
      </c>
      <c r="N552" s="50"/>
      <c r="O552" s="50"/>
      <c r="P552" s="51"/>
      <c r="R552" s="51"/>
    </row>
    <row r="553" s="35" customFormat="true" ht="12.8" hidden="false" customHeight="false" outlineLevel="0" collapsed="false">
      <c r="A553" s="134" t="n">
        <v>44135</v>
      </c>
      <c r="B553" s="49" t="n">
        <v>44137</v>
      </c>
      <c r="C553" s="50" t="s">
        <v>153</v>
      </c>
      <c r="D553" s="50" t="s">
        <v>274</v>
      </c>
      <c r="E553" s="50" t="n">
        <v>3.5</v>
      </c>
      <c r="F553" s="50" t="n">
        <v>7862</v>
      </c>
      <c r="G553" s="35" t="n">
        <v>50007798</v>
      </c>
      <c r="H553" s="50" t="s">
        <v>52</v>
      </c>
      <c r="I553" s="50" t="n">
        <v>726</v>
      </c>
      <c r="J553" s="50" t="n">
        <f aca="false">I553/6</f>
        <v>121</v>
      </c>
      <c r="K553" s="23" t="n">
        <v>367643.88</v>
      </c>
      <c r="L553" s="24" t="n">
        <v>0.125</v>
      </c>
      <c r="M553" s="61" t="s">
        <v>53</v>
      </c>
      <c r="N553" s="50"/>
      <c r="O553" s="50"/>
      <c r="P553" s="51"/>
      <c r="R553" s="51"/>
    </row>
    <row r="554" s="128" customFormat="true" ht="12.8" hidden="false" customHeight="false" outlineLevel="0" collapsed="false">
      <c r="A554" s="125" t="n">
        <v>44135</v>
      </c>
      <c r="B554" s="126" t="n">
        <v>44137</v>
      </c>
      <c r="C554" s="127" t="s">
        <v>156</v>
      </c>
      <c r="D554" s="127" t="s">
        <v>157</v>
      </c>
      <c r="E554" s="127" t="s">
        <v>77</v>
      </c>
      <c r="F554" s="127" t="n">
        <v>7911</v>
      </c>
      <c r="G554" s="127" t="n">
        <v>50007860</v>
      </c>
      <c r="H554" s="127" t="s">
        <v>187</v>
      </c>
      <c r="I554" s="127" t="n">
        <v>204</v>
      </c>
      <c r="J554" s="127" t="n">
        <v>34</v>
      </c>
      <c r="K554" s="193" t="n">
        <v>154867.44</v>
      </c>
      <c r="L554" s="249" t="n">
        <v>0.270833333333333</v>
      </c>
      <c r="M554" s="168" t="s">
        <v>188</v>
      </c>
      <c r="N554" s="127"/>
      <c r="O554" s="127"/>
      <c r="P554" s="133"/>
      <c r="R554" s="133"/>
    </row>
    <row r="555" s="35" customFormat="true" ht="12.8" hidden="false" customHeight="false" outlineLevel="0" collapsed="false">
      <c r="A555" s="134" t="n">
        <v>44135</v>
      </c>
      <c r="B555" s="49" t="n">
        <v>44137</v>
      </c>
      <c r="C555" s="50" t="s">
        <v>156</v>
      </c>
      <c r="D555" s="50" t="s">
        <v>157</v>
      </c>
      <c r="E555" s="50" t="s">
        <v>77</v>
      </c>
      <c r="F555" s="50" t="n">
        <v>7912</v>
      </c>
      <c r="G555" s="50" t="n">
        <v>50007861</v>
      </c>
      <c r="H555" s="50" t="s">
        <v>187</v>
      </c>
      <c r="I555" s="50" t="n">
        <v>966</v>
      </c>
      <c r="J555" s="50" t="n">
        <v>300</v>
      </c>
      <c r="K555" s="23" t="n">
        <v>551760.3</v>
      </c>
      <c r="L555" s="250" t="n">
        <v>0.270833333333333</v>
      </c>
      <c r="M555" s="61" t="s">
        <v>188</v>
      </c>
      <c r="N555" s="50"/>
      <c r="O555" s="50"/>
      <c r="P555" s="51"/>
      <c r="R555" s="51"/>
    </row>
    <row r="556" s="35" customFormat="true" ht="12.8" hidden="false" customHeight="false" outlineLevel="0" collapsed="false">
      <c r="A556" s="134" t="n">
        <v>44135</v>
      </c>
      <c r="B556" s="49" t="n">
        <v>44137</v>
      </c>
      <c r="C556" s="50" t="s">
        <v>156</v>
      </c>
      <c r="D556" s="50" t="s">
        <v>157</v>
      </c>
      <c r="E556" s="50" t="s">
        <v>77</v>
      </c>
      <c r="F556" s="50" t="n">
        <v>7916</v>
      </c>
      <c r="G556" s="50" t="n">
        <v>50007862</v>
      </c>
      <c r="H556" s="50" t="s">
        <v>187</v>
      </c>
      <c r="I556" s="50" t="n">
        <v>120</v>
      </c>
      <c r="J556" s="50" t="n">
        <v>10</v>
      </c>
      <c r="K556" s="23" t="n">
        <v>66830.4</v>
      </c>
      <c r="L556" s="250" t="n">
        <v>0.270833333333333</v>
      </c>
      <c r="M556" s="61" t="s">
        <v>188</v>
      </c>
      <c r="N556" s="50"/>
      <c r="O556" s="50"/>
      <c r="P556" s="51"/>
      <c r="R556" s="51"/>
    </row>
    <row r="557" s="128" customFormat="true" ht="12.8" hidden="false" customHeight="false" outlineLevel="0" collapsed="false">
      <c r="A557" s="125" t="n">
        <v>44135</v>
      </c>
      <c r="B557" s="126" t="n">
        <v>44136</v>
      </c>
      <c r="C557" s="127" t="s">
        <v>178</v>
      </c>
      <c r="D557" s="127" t="s">
        <v>179</v>
      </c>
      <c r="E557" s="127" t="n">
        <v>3.5</v>
      </c>
      <c r="F557" s="127" t="n">
        <v>7856</v>
      </c>
      <c r="G557" s="128" t="n">
        <v>50007825</v>
      </c>
      <c r="H557" s="127" t="s">
        <v>54</v>
      </c>
      <c r="I557" s="127" t="n">
        <v>324</v>
      </c>
      <c r="J557" s="127" t="n">
        <f aca="false">I557/6</f>
        <v>54</v>
      </c>
      <c r="K557" s="193" t="n">
        <v>194647.14</v>
      </c>
      <c r="L557" s="167" t="n">
        <v>0.791666666666667</v>
      </c>
      <c r="M557" s="168" t="s">
        <v>55</v>
      </c>
      <c r="N557" s="127"/>
      <c r="O557" s="127"/>
      <c r="P557" s="133"/>
      <c r="R557" s="133"/>
    </row>
    <row r="558" s="138" customFormat="true" ht="12.8" hidden="false" customHeight="false" outlineLevel="0" collapsed="false">
      <c r="A558" s="135" t="n">
        <v>44135</v>
      </c>
      <c r="B558" s="136" t="n">
        <v>44136</v>
      </c>
      <c r="C558" s="137" t="s">
        <v>178</v>
      </c>
      <c r="D558" s="137" t="s">
        <v>179</v>
      </c>
      <c r="E558" s="137" t="n">
        <v>3.5</v>
      </c>
      <c r="F558" s="137" t="n">
        <v>7847</v>
      </c>
      <c r="G558" s="138" t="n">
        <v>50007821</v>
      </c>
      <c r="H558" s="137" t="s">
        <v>54</v>
      </c>
      <c r="I558" s="137" t="n">
        <v>594</v>
      </c>
      <c r="J558" s="137" t="n">
        <v>92</v>
      </c>
      <c r="K558" s="192" t="n">
        <v>362142</v>
      </c>
      <c r="L558" s="174" t="n">
        <v>0.791666666666667</v>
      </c>
      <c r="M558" s="175" t="s">
        <v>55</v>
      </c>
      <c r="N558" s="137"/>
      <c r="O558" s="137"/>
      <c r="P558" s="143"/>
      <c r="R558" s="143"/>
    </row>
    <row r="559" s="254" customFormat="true" ht="12.75" hidden="false" customHeight="true" outlineLevel="0" collapsed="false">
      <c r="A559" s="251" t="n">
        <v>44137</v>
      </c>
      <c r="B559" s="252" t="n">
        <v>44137</v>
      </c>
      <c r="C559" s="253" t="s">
        <v>104</v>
      </c>
      <c r="D559" s="178" t="s">
        <v>50</v>
      </c>
      <c r="E559" s="178" t="s">
        <v>37</v>
      </c>
      <c r="F559" s="253" t="n">
        <v>7818</v>
      </c>
      <c r="G559" s="254" t="n">
        <v>50007775</v>
      </c>
      <c r="H559" s="253" t="s">
        <v>600</v>
      </c>
      <c r="I559" s="253" t="n">
        <v>12</v>
      </c>
      <c r="J559" s="253" t="n">
        <f aca="false">I559/6</f>
        <v>2</v>
      </c>
      <c r="K559" s="255" t="n">
        <v>8135.64</v>
      </c>
      <c r="L559" s="256" t="n">
        <v>0.583333333333333</v>
      </c>
      <c r="M559" s="257" t="s">
        <v>55</v>
      </c>
      <c r="N559" s="253"/>
      <c r="O559" s="253"/>
      <c r="P559" s="258"/>
      <c r="R559" s="258"/>
    </row>
    <row r="560" s="128" customFormat="true" ht="12.75" hidden="false" customHeight="true" outlineLevel="0" collapsed="false">
      <c r="A560" s="196" t="n">
        <v>44137</v>
      </c>
      <c r="B560" s="126" t="n">
        <v>44137</v>
      </c>
      <c r="C560" s="152" t="s">
        <v>156</v>
      </c>
      <c r="D560" s="127" t="s">
        <v>157</v>
      </c>
      <c r="E560" s="127" t="s">
        <v>77</v>
      </c>
      <c r="F560" s="127" t="n">
        <v>7848</v>
      </c>
      <c r="G560" s="128" t="n">
        <v>50007801</v>
      </c>
      <c r="H560" s="127" t="s">
        <v>62</v>
      </c>
      <c r="I560" s="127" t="n">
        <v>774</v>
      </c>
      <c r="J560" s="133" t="n">
        <f aca="false">I560/6</f>
        <v>129</v>
      </c>
      <c r="K560" s="166" t="n">
        <v>384316.92</v>
      </c>
      <c r="L560" s="167" t="n">
        <v>0.666666666666667</v>
      </c>
      <c r="M560" s="168" t="s">
        <v>444</v>
      </c>
      <c r="N560" s="127"/>
      <c r="O560" s="127"/>
      <c r="P560" s="133"/>
      <c r="R560" s="133"/>
    </row>
    <row r="561" s="138" customFormat="true" ht="12.75" hidden="false" customHeight="true" outlineLevel="0" collapsed="false">
      <c r="A561" s="204" t="n">
        <v>44137</v>
      </c>
      <c r="B561" s="136" t="n">
        <v>44137</v>
      </c>
      <c r="C561" s="160" t="s">
        <v>156</v>
      </c>
      <c r="D561" s="137" t="s">
        <v>157</v>
      </c>
      <c r="E561" s="137" t="s">
        <v>77</v>
      </c>
      <c r="F561" s="137" t="n">
        <v>7945</v>
      </c>
      <c r="G561" s="138" t="n">
        <v>50007924</v>
      </c>
      <c r="H561" s="137" t="s">
        <v>62</v>
      </c>
      <c r="I561" s="137" t="n">
        <f aca="false">1128+1032</f>
        <v>2160</v>
      </c>
      <c r="J561" s="143" t="n">
        <f aca="false">I561/6</f>
        <v>360</v>
      </c>
      <c r="K561" s="200" t="n">
        <v>1052097.84</v>
      </c>
      <c r="L561" s="174" t="n">
        <v>0.666666666666667</v>
      </c>
      <c r="M561" s="175" t="s">
        <v>444</v>
      </c>
      <c r="N561" s="137"/>
      <c r="O561" s="137"/>
      <c r="P561" s="143"/>
      <c r="R561" s="143"/>
    </row>
    <row r="562" s="153" customFormat="true" ht="12.75" hidden="false" customHeight="true" outlineLevel="0" collapsed="false">
      <c r="A562" s="150" t="n">
        <v>44137</v>
      </c>
      <c r="B562" s="151" t="n">
        <v>44137</v>
      </c>
      <c r="C562" s="152" t="s">
        <v>419</v>
      </c>
      <c r="D562" s="127" t="s">
        <v>601</v>
      </c>
      <c r="E562" s="127" t="s">
        <v>77</v>
      </c>
      <c r="F562" s="152" t="n">
        <v>7853</v>
      </c>
      <c r="G562" s="153" t="n">
        <v>50007824</v>
      </c>
      <c r="H562" s="152" t="s">
        <v>346</v>
      </c>
      <c r="I562" s="152" t="n">
        <v>90</v>
      </c>
      <c r="J562" s="152" t="n">
        <v>15</v>
      </c>
      <c r="K562" s="155" t="n">
        <v>49014.72</v>
      </c>
      <c r="L562" s="156" t="n">
        <v>0.666666666666667</v>
      </c>
      <c r="M562" s="157" t="s">
        <v>602</v>
      </c>
      <c r="N562" s="152"/>
      <c r="O562" s="152"/>
      <c r="P562" s="154"/>
      <c r="R562" s="154"/>
    </row>
    <row r="563" s="63" customFormat="true" ht="12.75" hidden="false" customHeight="true" outlineLevel="0" collapsed="false">
      <c r="A563" s="170" t="n">
        <v>44137</v>
      </c>
      <c r="B563" s="100" t="n">
        <v>44137</v>
      </c>
      <c r="C563" s="53" t="s">
        <v>419</v>
      </c>
      <c r="D563" s="53" t="s">
        <v>601</v>
      </c>
      <c r="E563" s="50" t="s">
        <v>77</v>
      </c>
      <c r="F563" s="53" t="n">
        <v>7857</v>
      </c>
      <c r="G563" s="63" t="n">
        <v>50007826</v>
      </c>
      <c r="H563" s="53" t="s">
        <v>346</v>
      </c>
      <c r="I563" s="53" t="n">
        <v>390</v>
      </c>
      <c r="J563" s="53" t="n">
        <v>65</v>
      </c>
      <c r="K563" s="30" t="n">
        <v>266534.28</v>
      </c>
      <c r="L563" s="31" t="n">
        <v>0.666666666666667</v>
      </c>
      <c r="M563" s="199" t="s">
        <v>602</v>
      </c>
      <c r="N563" s="53"/>
      <c r="O563" s="53"/>
      <c r="P563" s="198"/>
      <c r="R563" s="198"/>
    </row>
    <row r="564" s="63" customFormat="true" ht="12.75" hidden="false" customHeight="true" outlineLevel="0" collapsed="false">
      <c r="A564" s="170" t="n">
        <v>44137</v>
      </c>
      <c r="B564" s="100" t="n">
        <v>44137</v>
      </c>
      <c r="C564" s="53" t="s">
        <v>419</v>
      </c>
      <c r="D564" s="53" t="s">
        <v>601</v>
      </c>
      <c r="E564" s="50" t="s">
        <v>77</v>
      </c>
      <c r="F564" s="53" t="n">
        <v>7858</v>
      </c>
      <c r="G564" s="63" t="n">
        <v>50007797</v>
      </c>
      <c r="H564" s="53" t="s">
        <v>346</v>
      </c>
      <c r="I564" s="53" t="n">
        <v>24</v>
      </c>
      <c r="J564" s="53" t="n">
        <v>3</v>
      </c>
      <c r="K564" s="30" t="n">
        <v>13269.24</v>
      </c>
      <c r="L564" s="31" t="n">
        <v>0.666666666666667</v>
      </c>
      <c r="M564" s="199" t="s">
        <v>603</v>
      </c>
      <c r="N564" s="53"/>
      <c r="O564" s="53"/>
      <c r="P564" s="198"/>
      <c r="R564" s="198"/>
    </row>
    <row r="565" s="63" customFormat="true" ht="12.75" hidden="false" customHeight="true" outlineLevel="0" collapsed="false">
      <c r="A565" s="170" t="n">
        <v>44137</v>
      </c>
      <c r="B565" s="100" t="n">
        <v>44137</v>
      </c>
      <c r="C565" s="53" t="s">
        <v>419</v>
      </c>
      <c r="D565" s="53" t="s">
        <v>601</v>
      </c>
      <c r="E565" s="50" t="s">
        <v>77</v>
      </c>
      <c r="F565" s="53" t="n">
        <v>7864</v>
      </c>
      <c r="G565" s="63" t="n">
        <v>50007799</v>
      </c>
      <c r="H565" s="53" t="s">
        <v>346</v>
      </c>
      <c r="I565" s="53" t="n">
        <v>30</v>
      </c>
      <c r="J565" s="53" t="n">
        <v>5</v>
      </c>
      <c r="K565" s="30" t="n">
        <v>20908.26</v>
      </c>
      <c r="L565" s="31" t="n">
        <v>0.666666666666667</v>
      </c>
      <c r="M565" s="199" t="s">
        <v>604</v>
      </c>
      <c r="N565" s="53"/>
      <c r="O565" s="53"/>
      <c r="P565" s="198"/>
      <c r="R565" s="198"/>
    </row>
    <row r="566" s="63" customFormat="true" ht="12.75" hidden="false" customHeight="true" outlineLevel="0" collapsed="false">
      <c r="A566" s="170" t="n">
        <v>44137</v>
      </c>
      <c r="B566" s="100" t="n">
        <v>44137</v>
      </c>
      <c r="C566" s="53" t="s">
        <v>419</v>
      </c>
      <c r="D566" s="53" t="s">
        <v>601</v>
      </c>
      <c r="E566" s="50" t="s">
        <v>77</v>
      </c>
      <c r="F566" s="53" t="n">
        <v>7855</v>
      </c>
      <c r="G566" s="63" t="n">
        <v>50007796</v>
      </c>
      <c r="H566" s="53" t="s">
        <v>346</v>
      </c>
      <c r="I566" s="53" t="n">
        <v>6</v>
      </c>
      <c r="J566" s="53" t="n">
        <v>1</v>
      </c>
      <c r="K566" s="30" t="n">
        <v>4938.3</v>
      </c>
      <c r="L566" s="31" t="n">
        <v>0.666666666666667</v>
      </c>
      <c r="M566" s="199" t="s">
        <v>604</v>
      </c>
      <c r="N566" s="53"/>
      <c r="O566" s="53"/>
      <c r="P566" s="198"/>
      <c r="R566" s="198"/>
    </row>
    <row r="567" s="63" customFormat="true" ht="12.75" hidden="false" customHeight="true" outlineLevel="0" collapsed="false">
      <c r="A567" s="170" t="n">
        <v>44137</v>
      </c>
      <c r="B567" s="100" t="n">
        <v>44137</v>
      </c>
      <c r="C567" s="53" t="s">
        <v>419</v>
      </c>
      <c r="D567" s="53" t="s">
        <v>601</v>
      </c>
      <c r="E567" s="50" t="s">
        <v>77</v>
      </c>
      <c r="F567" s="53" t="n">
        <v>7863</v>
      </c>
      <c r="G567" s="63" t="n">
        <v>50007841</v>
      </c>
      <c r="H567" s="53" t="s">
        <v>346</v>
      </c>
      <c r="I567" s="53" t="n">
        <v>102</v>
      </c>
      <c r="J567" s="53" t="n">
        <v>15</v>
      </c>
      <c r="K567" s="30" t="n">
        <v>65392.02</v>
      </c>
      <c r="L567" s="31" t="n">
        <v>0.666666666666667</v>
      </c>
      <c r="M567" s="199" t="s">
        <v>604</v>
      </c>
      <c r="N567" s="53"/>
      <c r="O567" s="53"/>
      <c r="P567" s="198"/>
      <c r="R567" s="198"/>
    </row>
    <row r="568" s="63" customFormat="true" ht="12.75" hidden="false" customHeight="true" outlineLevel="0" collapsed="false">
      <c r="A568" s="170" t="n">
        <v>44137</v>
      </c>
      <c r="B568" s="100" t="n">
        <v>44137</v>
      </c>
      <c r="C568" s="53" t="s">
        <v>419</v>
      </c>
      <c r="D568" s="53" t="s">
        <v>601</v>
      </c>
      <c r="E568" s="50" t="s">
        <v>77</v>
      </c>
      <c r="F568" s="53" t="n">
        <v>7869</v>
      </c>
      <c r="G568" s="63" t="n">
        <v>50007800</v>
      </c>
      <c r="H568" s="53" t="s">
        <v>346</v>
      </c>
      <c r="I568" s="53" t="n">
        <v>84</v>
      </c>
      <c r="J568" s="53" t="n">
        <v>14</v>
      </c>
      <c r="K568" s="30" t="n">
        <v>57708.36</v>
      </c>
      <c r="L568" s="31" t="n">
        <v>0.666666666666667</v>
      </c>
      <c r="M568" s="199" t="s">
        <v>605</v>
      </c>
      <c r="N568" s="53"/>
      <c r="O568" s="53"/>
      <c r="P568" s="198"/>
      <c r="R568" s="198"/>
    </row>
    <row r="569" s="63" customFormat="true" ht="12.75" hidden="false" customHeight="true" outlineLevel="0" collapsed="false">
      <c r="A569" s="170" t="n">
        <v>44137</v>
      </c>
      <c r="B569" s="100" t="n">
        <v>44137</v>
      </c>
      <c r="C569" s="53" t="s">
        <v>419</v>
      </c>
      <c r="D569" s="53" t="s">
        <v>601</v>
      </c>
      <c r="E569" s="50" t="s">
        <v>77</v>
      </c>
      <c r="F569" s="53" t="n">
        <v>7851</v>
      </c>
      <c r="G569" s="63" t="n">
        <v>50007822</v>
      </c>
      <c r="H569" s="53" t="s">
        <v>346</v>
      </c>
      <c r="I569" s="53" t="n">
        <v>84</v>
      </c>
      <c r="J569" s="53" t="n">
        <v>13</v>
      </c>
      <c r="K569" s="30" t="n">
        <v>50822.64</v>
      </c>
      <c r="L569" s="31" t="n">
        <v>0.666666666666667</v>
      </c>
      <c r="M569" s="199" t="s">
        <v>605</v>
      </c>
      <c r="N569" s="53"/>
      <c r="O569" s="53"/>
      <c r="P569" s="198"/>
      <c r="R569" s="198"/>
    </row>
    <row r="570" s="63" customFormat="true" ht="12.75" hidden="false" customHeight="true" outlineLevel="0" collapsed="false">
      <c r="A570" s="170" t="n">
        <v>44137</v>
      </c>
      <c r="B570" s="100" t="n">
        <v>44137</v>
      </c>
      <c r="C570" s="53" t="s">
        <v>419</v>
      </c>
      <c r="D570" s="53" t="s">
        <v>601</v>
      </c>
      <c r="E570" s="50" t="s">
        <v>77</v>
      </c>
      <c r="F570" s="53" t="n">
        <v>7852</v>
      </c>
      <c r="G570" s="63" t="n">
        <v>50007823</v>
      </c>
      <c r="H570" s="53" t="s">
        <v>346</v>
      </c>
      <c r="I570" s="53" t="n">
        <v>246</v>
      </c>
      <c r="J570" s="53" t="n">
        <v>34</v>
      </c>
      <c r="K570" s="30" t="n">
        <v>136793.7</v>
      </c>
      <c r="L570" s="31" t="n">
        <v>0.666666666666667</v>
      </c>
      <c r="M570" s="199" t="s">
        <v>605</v>
      </c>
      <c r="N570" s="53"/>
      <c r="O570" s="53"/>
      <c r="P570" s="198"/>
      <c r="R570" s="198"/>
    </row>
    <row r="571" s="63" customFormat="true" ht="12.75" hidden="false" customHeight="true" outlineLevel="0" collapsed="false">
      <c r="A571" s="170" t="n">
        <v>44137</v>
      </c>
      <c r="B571" s="100" t="n">
        <v>44137</v>
      </c>
      <c r="C571" s="53" t="s">
        <v>419</v>
      </c>
      <c r="D571" s="53" t="s">
        <v>601</v>
      </c>
      <c r="E571" s="50" t="s">
        <v>77</v>
      </c>
      <c r="F571" s="53" t="n">
        <v>7840</v>
      </c>
      <c r="G571" s="63" t="n">
        <v>50007794</v>
      </c>
      <c r="H571" s="53" t="s">
        <v>346</v>
      </c>
      <c r="I571" s="53" t="n">
        <v>264</v>
      </c>
      <c r="J571" s="53" t="n">
        <v>41</v>
      </c>
      <c r="K571" s="30" t="n">
        <v>134561.7</v>
      </c>
      <c r="L571" s="31" t="n">
        <v>0.666666666666667</v>
      </c>
      <c r="M571" s="199" t="s">
        <v>605</v>
      </c>
      <c r="N571" s="53"/>
      <c r="O571" s="53"/>
      <c r="P571" s="198"/>
      <c r="R571" s="198"/>
    </row>
    <row r="572" s="63" customFormat="true" ht="15.75" hidden="false" customHeight="true" outlineLevel="0" collapsed="false">
      <c r="A572" s="170" t="n">
        <v>44137</v>
      </c>
      <c r="B572" s="100" t="n">
        <v>44137</v>
      </c>
      <c r="C572" s="53" t="s">
        <v>419</v>
      </c>
      <c r="D572" s="53" t="s">
        <v>601</v>
      </c>
      <c r="E572" s="50" t="s">
        <v>77</v>
      </c>
      <c r="F572" s="53" t="n">
        <v>7846</v>
      </c>
      <c r="G572" s="63" t="n">
        <v>50007795</v>
      </c>
      <c r="H572" s="53" t="s">
        <v>346</v>
      </c>
      <c r="I572" s="53" t="n">
        <v>24</v>
      </c>
      <c r="J572" s="53" t="n">
        <v>2</v>
      </c>
      <c r="K572" s="30" t="n">
        <v>9977.04</v>
      </c>
      <c r="L572" s="31" t="n">
        <v>0.666666666666667</v>
      </c>
      <c r="M572" s="199" t="s">
        <v>605</v>
      </c>
      <c r="N572" s="53"/>
      <c r="O572" s="53"/>
      <c r="P572" s="198"/>
      <c r="R572" s="198"/>
    </row>
    <row r="573" s="50" customFormat="true" ht="20.9" hidden="false" customHeight="false" outlineLevel="0" collapsed="false">
      <c r="A573" s="194" t="n">
        <v>44138</v>
      </c>
      <c r="B573" s="195" t="n">
        <v>44138</v>
      </c>
      <c r="C573" s="50" t="s">
        <v>606</v>
      </c>
      <c r="D573" s="50" t="s">
        <v>422</v>
      </c>
      <c r="E573" s="50" t="s">
        <v>607</v>
      </c>
      <c r="F573" s="50" t="n">
        <v>7897</v>
      </c>
      <c r="G573" s="50" t="n">
        <v>50007891</v>
      </c>
      <c r="H573" s="50" t="s">
        <v>608</v>
      </c>
      <c r="I573" s="50" t="n">
        <v>1858</v>
      </c>
      <c r="J573" s="51" t="n">
        <v>296</v>
      </c>
      <c r="K573" s="23" t="n">
        <v>1432881.69</v>
      </c>
      <c r="L573" s="259" t="n">
        <v>0.375</v>
      </c>
      <c r="M573" s="61" t="s">
        <v>609</v>
      </c>
      <c r="P573" s="51"/>
      <c r="R573" s="51"/>
    </row>
    <row r="574" s="50" customFormat="true" ht="20.9" hidden="false" customHeight="false" outlineLevel="0" collapsed="false">
      <c r="A574" s="194" t="n">
        <v>44138</v>
      </c>
      <c r="B574" s="195" t="n">
        <v>44138</v>
      </c>
      <c r="C574" s="50" t="s">
        <v>606</v>
      </c>
      <c r="D574" s="50" t="s">
        <v>422</v>
      </c>
      <c r="E574" s="50" t="s">
        <v>607</v>
      </c>
      <c r="F574" s="50" t="n">
        <v>7946</v>
      </c>
      <c r="G574" s="50" t="n">
        <v>50007923</v>
      </c>
      <c r="H574" s="50" t="s">
        <v>608</v>
      </c>
      <c r="I574" s="50" t="n">
        <v>7233</v>
      </c>
      <c r="J574" s="51" t="n">
        <v>1171</v>
      </c>
      <c r="K574" s="23" t="n">
        <v>4427663.97</v>
      </c>
      <c r="L574" s="259" t="n">
        <v>0.375</v>
      </c>
      <c r="M574" s="61" t="s">
        <v>609</v>
      </c>
      <c r="P574" s="51"/>
      <c r="R574" s="51"/>
    </row>
    <row r="575" s="128" customFormat="true" ht="12.8" hidden="false" customHeight="false" outlineLevel="0" collapsed="false">
      <c r="A575" s="125" t="n">
        <v>44138</v>
      </c>
      <c r="B575" s="126" t="n">
        <v>44138</v>
      </c>
      <c r="C575" s="127" t="s">
        <v>76</v>
      </c>
      <c r="D575" s="127" t="s">
        <v>610</v>
      </c>
      <c r="E575" s="127" t="s">
        <v>611</v>
      </c>
      <c r="F575" s="127" t="n">
        <v>7909</v>
      </c>
      <c r="G575" s="127"/>
      <c r="H575" s="127" t="s">
        <v>79</v>
      </c>
      <c r="I575" s="127" t="n">
        <v>996</v>
      </c>
      <c r="J575" s="127" t="n">
        <v>141</v>
      </c>
      <c r="K575" s="155" t="n">
        <v>457119.18</v>
      </c>
      <c r="L575" s="249" t="n">
        <v>0.5</v>
      </c>
      <c r="M575" s="132" t="s">
        <v>80</v>
      </c>
      <c r="N575" s="127"/>
      <c r="O575" s="127"/>
      <c r="P575" s="133"/>
      <c r="R575" s="133"/>
    </row>
    <row r="576" s="35" customFormat="true" ht="12.8" hidden="false" customHeight="false" outlineLevel="0" collapsed="false">
      <c r="A576" s="134" t="n">
        <v>44138</v>
      </c>
      <c r="B576" s="49" t="n">
        <v>44138</v>
      </c>
      <c r="C576" s="50" t="s">
        <v>76</v>
      </c>
      <c r="D576" s="50" t="s">
        <v>610</v>
      </c>
      <c r="E576" s="50" t="s">
        <v>611</v>
      </c>
      <c r="F576" s="50" t="n">
        <v>7919</v>
      </c>
      <c r="G576" s="50"/>
      <c r="H576" s="50" t="s">
        <v>79</v>
      </c>
      <c r="I576" s="50" t="n">
        <v>2228</v>
      </c>
      <c r="J576" s="50" t="n">
        <v>438</v>
      </c>
      <c r="K576" s="30" t="n">
        <v>1736603.88</v>
      </c>
      <c r="L576" s="250" t="n">
        <v>0.5</v>
      </c>
      <c r="M576" s="48" t="s">
        <v>80</v>
      </c>
      <c r="N576" s="50"/>
      <c r="O576" s="50"/>
      <c r="P576" s="51"/>
      <c r="R576" s="51"/>
    </row>
    <row r="577" s="254" customFormat="true" ht="12.8" hidden="false" customHeight="false" outlineLevel="0" collapsed="false">
      <c r="A577" s="260" t="n">
        <v>44138</v>
      </c>
      <c r="B577" s="261" t="n">
        <v>44138</v>
      </c>
      <c r="C577" s="178" t="s">
        <v>612</v>
      </c>
      <c r="D577" s="178" t="s">
        <v>176</v>
      </c>
      <c r="E577" s="178" t="s">
        <v>77</v>
      </c>
      <c r="F577" s="253"/>
      <c r="G577" s="254" t="s">
        <v>613</v>
      </c>
      <c r="H577" s="253" t="s">
        <v>26</v>
      </c>
      <c r="I577" s="253" t="n">
        <v>30</v>
      </c>
      <c r="J577" s="253" t="n">
        <v>30</v>
      </c>
      <c r="K577" s="255" t="n">
        <v>0</v>
      </c>
      <c r="L577" s="256"/>
      <c r="M577" s="257" t="s">
        <v>151</v>
      </c>
      <c r="N577" s="253"/>
      <c r="O577" s="253"/>
      <c r="P577" s="258"/>
      <c r="R577" s="258"/>
    </row>
    <row r="578" s="226" customFormat="true" ht="12.8" hidden="false" customHeight="false" outlineLevel="0" collapsed="false">
      <c r="A578" s="262" t="n">
        <v>44137</v>
      </c>
      <c r="B578" s="224"/>
      <c r="C578" s="225" t="s">
        <v>411</v>
      </c>
      <c r="D578" s="225" t="s">
        <v>412</v>
      </c>
      <c r="E578" s="225" t="n">
        <v>3.5</v>
      </c>
      <c r="F578" s="225" t="n">
        <v>7886</v>
      </c>
      <c r="G578" s="226" t="n">
        <v>50007855</v>
      </c>
      <c r="H578" s="225" t="s">
        <v>614</v>
      </c>
      <c r="I578" s="225" t="n">
        <v>184</v>
      </c>
      <c r="J578" s="227" t="n">
        <f aca="false">I578/6</f>
        <v>30.6666666666667</v>
      </c>
      <c r="K578" s="228" t="n">
        <v>132521.28</v>
      </c>
      <c r="L578" s="225"/>
      <c r="M578" s="230" t="s">
        <v>615</v>
      </c>
      <c r="N578" s="225"/>
      <c r="O578" s="225"/>
      <c r="P578" s="227"/>
      <c r="R578" s="227"/>
    </row>
    <row r="579" s="267" customFormat="true" ht="12.8" hidden="false" customHeight="false" outlineLevel="0" collapsed="false">
      <c r="A579" s="263" t="n">
        <v>44138</v>
      </c>
      <c r="B579" s="264" t="n">
        <v>44138</v>
      </c>
      <c r="C579" s="265" t="s">
        <v>20</v>
      </c>
      <c r="D579" s="265" t="s">
        <v>21</v>
      </c>
      <c r="E579" s="265" t="s">
        <v>22</v>
      </c>
      <c r="F579" s="266"/>
      <c r="G579" s="267" t="s">
        <v>613</v>
      </c>
      <c r="H579" s="266" t="s">
        <v>616</v>
      </c>
      <c r="I579" s="266" t="n">
        <v>144</v>
      </c>
      <c r="J579" s="266"/>
      <c r="K579" s="268"/>
      <c r="L579" s="269"/>
      <c r="M579" s="270" t="s">
        <v>182</v>
      </c>
      <c r="N579" s="266"/>
      <c r="O579" s="266"/>
      <c r="P579" s="271"/>
      <c r="R579" s="271"/>
    </row>
    <row r="580" s="267" customFormat="true" ht="12.8" hidden="false" customHeight="false" outlineLevel="0" collapsed="false">
      <c r="A580" s="263" t="n">
        <v>44138</v>
      </c>
      <c r="B580" s="264" t="n">
        <v>44138</v>
      </c>
      <c r="C580" s="265" t="s">
        <v>612</v>
      </c>
      <c r="D580" s="265" t="s">
        <v>176</v>
      </c>
      <c r="E580" s="265" t="s">
        <v>77</v>
      </c>
      <c r="F580" s="266"/>
      <c r="G580" s="267" t="s">
        <v>613</v>
      </c>
      <c r="H580" s="266" t="s">
        <v>26</v>
      </c>
      <c r="I580" s="266" t="n">
        <v>6</v>
      </c>
      <c r="J580" s="266" t="n">
        <v>6</v>
      </c>
      <c r="K580" s="268" t="n">
        <v>0</v>
      </c>
      <c r="L580" s="269"/>
      <c r="M580" s="270" t="s">
        <v>617</v>
      </c>
      <c r="N580" s="266"/>
      <c r="O580" s="266"/>
      <c r="P580" s="271"/>
      <c r="R580" s="271"/>
    </row>
    <row r="581" s="272" customFormat="true" ht="12.8" hidden="false" customHeight="false" outlineLevel="0" collapsed="false">
      <c r="A581" s="263" t="n">
        <v>44138</v>
      </c>
      <c r="B581" s="264" t="n">
        <v>44138</v>
      </c>
      <c r="C581" s="265" t="s">
        <v>618</v>
      </c>
      <c r="D581" s="265" t="s">
        <v>619</v>
      </c>
      <c r="E581" s="265" t="s">
        <v>620</v>
      </c>
      <c r="F581" s="265" t="n">
        <v>7901</v>
      </c>
      <c r="G581" s="272" t="n">
        <v>50007925</v>
      </c>
      <c r="H581" s="272" t="s">
        <v>148</v>
      </c>
      <c r="I581" s="265" t="n">
        <v>1038</v>
      </c>
      <c r="J581" s="265" t="n">
        <f aca="false">I581/6</f>
        <v>173</v>
      </c>
      <c r="K581" s="273" t="n">
        <v>610078.14</v>
      </c>
      <c r="L581" s="274" t="s">
        <v>168</v>
      </c>
      <c r="M581" s="275" t="s">
        <v>150</v>
      </c>
      <c r="N581" s="265"/>
      <c r="O581" s="265"/>
      <c r="P581" s="276"/>
      <c r="R581" s="276"/>
    </row>
    <row r="582" s="280" customFormat="true" ht="12.8" hidden="false" customHeight="false" outlineLevel="0" collapsed="false">
      <c r="A582" s="277" t="n">
        <v>44139</v>
      </c>
      <c r="B582" s="278" t="n">
        <v>44140</v>
      </c>
      <c r="C582" s="279" t="s">
        <v>76</v>
      </c>
      <c r="D582" s="279" t="s">
        <v>610</v>
      </c>
      <c r="E582" s="279" t="s">
        <v>155</v>
      </c>
      <c r="F582" s="279"/>
      <c r="H582" s="281" t="s">
        <v>346</v>
      </c>
      <c r="I582" s="281" t="n">
        <v>150</v>
      </c>
      <c r="J582" s="281" t="n">
        <v>25</v>
      </c>
      <c r="K582" s="282" t="n">
        <v>81255.96</v>
      </c>
      <c r="L582" s="283" t="n">
        <v>0.125</v>
      </c>
      <c r="M582" s="284" t="s">
        <v>100</v>
      </c>
      <c r="N582" s="279"/>
      <c r="O582" s="279"/>
      <c r="P582" s="285"/>
      <c r="R582" s="285"/>
    </row>
    <row r="583" s="77" customFormat="true" ht="12.8" hidden="false" customHeight="false" outlineLevel="0" collapsed="false">
      <c r="A583" s="286" t="n">
        <v>44139</v>
      </c>
      <c r="B583" s="287" t="n">
        <v>44140</v>
      </c>
      <c r="C583" s="87" t="s">
        <v>76</v>
      </c>
      <c r="D583" s="87" t="s">
        <v>610</v>
      </c>
      <c r="E583" s="87" t="s">
        <v>155</v>
      </c>
      <c r="F583" s="87"/>
      <c r="H583" s="288" t="s">
        <v>346</v>
      </c>
      <c r="I583" s="288" t="n">
        <v>60</v>
      </c>
      <c r="J583" s="288" t="n">
        <v>10</v>
      </c>
      <c r="K583" s="289" t="n">
        <v>31303.8</v>
      </c>
      <c r="L583" s="6" t="n">
        <v>0.125</v>
      </c>
      <c r="M583" s="290" t="s">
        <v>100</v>
      </c>
      <c r="N583" s="87"/>
      <c r="O583" s="87"/>
      <c r="P583" s="88"/>
      <c r="R583" s="88"/>
    </row>
    <row r="584" s="77" customFormat="true" ht="12.8" hidden="false" customHeight="false" outlineLevel="0" collapsed="false">
      <c r="A584" s="286" t="n">
        <v>44139</v>
      </c>
      <c r="B584" s="287" t="n">
        <v>44140</v>
      </c>
      <c r="C584" s="87" t="s">
        <v>76</v>
      </c>
      <c r="D584" s="87" t="s">
        <v>610</v>
      </c>
      <c r="E584" s="87" t="s">
        <v>155</v>
      </c>
      <c r="F584" s="87"/>
      <c r="H584" s="288" t="s">
        <v>346</v>
      </c>
      <c r="I584" s="288" t="n">
        <v>72</v>
      </c>
      <c r="J584" s="288" t="n">
        <v>10</v>
      </c>
      <c r="K584" s="289" t="n">
        <v>43311.96</v>
      </c>
      <c r="L584" s="6" t="n">
        <v>0.125</v>
      </c>
      <c r="M584" s="290" t="s">
        <v>100</v>
      </c>
      <c r="N584" s="87"/>
      <c r="O584" s="87"/>
      <c r="P584" s="88"/>
      <c r="R584" s="88"/>
    </row>
    <row r="585" s="77" customFormat="true" ht="12.8" hidden="false" customHeight="false" outlineLevel="0" collapsed="false">
      <c r="A585" s="286" t="n">
        <v>44139</v>
      </c>
      <c r="B585" s="287" t="n">
        <v>44140</v>
      </c>
      <c r="C585" s="87" t="s">
        <v>76</v>
      </c>
      <c r="D585" s="87" t="s">
        <v>610</v>
      </c>
      <c r="E585" s="87" t="s">
        <v>155</v>
      </c>
      <c r="F585" s="87"/>
      <c r="H585" s="288" t="s">
        <v>346</v>
      </c>
      <c r="I585" s="288" t="n">
        <v>66</v>
      </c>
      <c r="J585" s="288" t="n">
        <v>11</v>
      </c>
      <c r="K585" s="289" t="n">
        <v>46425.6</v>
      </c>
      <c r="L585" s="6" t="n">
        <v>0.125</v>
      </c>
      <c r="M585" s="290" t="s">
        <v>100</v>
      </c>
      <c r="N585" s="87"/>
      <c r="O585" s="87"/>
      <c r="P585" s="88"/>
      <c r="R585" s="88"/>
    </row>
    <row r="586" s="77" customFormat="true" ht="12.8" hidden="false" customHeight="false" outlineLevel="0" collapsed="false">
      <c r="A586" s="286" t="n">
        <v>44139</v>
      </c>
      <c r="B586" s="287" t="n">
        <v>44140</v>
      </c>
      <c r="C586" s="87" t="s">
        <v>76</v>
      </c>
      <c r="D586" s="87" t="s">
        <v>610</v>
      </c>
      <c r="E586" s="87" t="s">
        <v>155</v>
      </c>
      <c r="F586" s="87"/>
      <c r="H586" s="288" t="s">
        <v>346</v>
      </c>
      <c r="I586" s="288" t="n">
        <v>72</v>
      </c>
      <c r="J586" s="288" t="n">
        <v>12</v>
      </c>
      <c r="K586" s="289" t="n">
        <v>46637.64</v>
      </c>
      <c r="L586" s="6" t="n">
        <v>0.125</v>
      </c>
      <c r="M586" s="290" t="s">
        <v>100</v>
      </c>
      <c r="N586" s="87"/>
      <c r="O586" s="87"/>
      <c r="P586" s="88"/>
      <c r="R586" s="88"/>
    </row>
    <row r="587" s="77" customFormat="true" ht="12.8" hidden="false" customHeight="false" outlineLevel="0" collapsed="false">
      <c r="A587" s="286" t="n">
        <v>44139</v>
      </c>
      <c r="B587" s="287" t="n">
        <v>44140</v>
      </c>
      <c r="C587" s="87" t="s">
        <v>76</v>
      </c>
      <c r="D587" s="87" t="s">
        <v>610</v>
      </c>
      <c r="E587" s="87" t="s">
        <v>155</v>
      </c>
      <c r="F587" s="87"/>
      <c r="H587" s="288" t="s">
        <v>346</v>
      </c>
      <c r="I587" s="288" t="n">
        <v>168</v>
      </c>
      <c r="J587" s="288" t="n">
        <v>26</v>
      </c>
      <c r="K587" s="289" t="n">
        <v>106047.9</v>
      </c>
      <c r="L587" s="6" t="n">
        <v>0.125</v>
      </c>
      <c r="M587" s="290" t="s">
        <v>100</v>
      </c>
      <c r="N587" s="87"/>
      <c r="O587" s="87"/>
      <c r="P587" s="88"/>
      <c r="R587" s="88"/>
    </row>
    <row r="588" s="77" customFormat="true" ht="12.8" hidden="false" customHeight="false" outlineLevel="0" collapsed="false">
      <c r="A588" s="286" t="n">
        <v>44139</v>
      </c>
      <c r="B588" s="287" t="n">
        <v>44140</v>
      </c>
      <c r="C588" s="87" t="s">
        <v>76</v>
      </c>
      <c r="D588" s="87" t="s">
        <v>610</v>
      </c>
      <c r="E588" s="87" t="s">
        <v>155</v>
      </c>
      <c r="F588" s="87"/>
      <c r="H588" s="288" t="s">
        <v>346</v>
      </c>
      <c r="I588" s="288" t="n">
        <v>12</v>
      </c>
      <c r="J588" s="288" t="n">
        <v>2</v>
      </c>
      <c r="K588" s="289" t="n">
        <v>9876.6</v>
      </c>
      <c r="L588" s="6" t="n">
        <v>0.125</v>
      </c>
      <c r="M588" s="290" t="s">
        <v>100</v>
      </c>
      <c r="N588" s="87"/>
      <c r="O588" s="87"/>
      <c r="P588" s="88"/>
      <c r="R588" s="88"/>
    </row>
    <row r="589" customFormat="false" ht="13.8" hidden="false" customHeight="false" outlineLevel="0" collapsed="false">
      <c r="A589" s="286" t="n">
        <v>44139</v>
      </c>
      <c r="B589" s="287" t="n">
        <v>44140</v>
      </c>
      <c r="C589" s="87" t="s">
        <v>76</v>
      </c>
      <c r="D589" s="87" t="s">
        <v>610</v>
      </c>
      <c r="E589" s="87" t="s">
        <v>155</v>
      </c>
      <c r="F589" s="87"/>
      <c r="G589" s="77"/>
      <c r="H589" s="288" t="s">
        <v>346</v>
      </c>
      <c r="I589" s="288" t="n">
        <v>294</v>
      </c>
      <c r="J589" s="288" t="n">
        <v>46</v>
      </c>
      <c r="K589" s="289" t="n">
        <v>185719.14</v>
      </c>
      <c r="L589" s="6" t="n">
        <v>0.125</v>
      </c>
      <c r="M589" s="291" t="s">
        <v>100</v>
      </c>
      <c r="N589" s="87"/>
      <c r="O589" s="87"/>
      <c r="P589" s="88"/>
      <c r="Q589" s="0"/>
      <c r="R589" s="88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s="295" customFormat="true" ht="12.8" hidden="false" customHeight="false" outlineLevel="0" collapsed="false">
      <c r="A590" s="292" t="n">
        <v>44139</v>
      </c>
      <c r="B590" s="293" t="n">
        <v>44140</v>
      </c>
      <c r="C590" s="294" t="s">
        <v>76</v>
      </c>
      <c r="D590" s="294" t="s">
        <v>610</v>
      </c>
      <c r="E590" s="294" t="s">
        <v>155</v>
      </c>
      <c r="F590" s="294"/>
      <c r="H590" s="296" t="s">
        <v>346</v>
      </c>
      <c r="I590" s="296" t="n">
        <v>24</v>
      </c>
      <c r="J590" s="296" t="n">
        <v>2</v>
      </c>
      <c r="K590" s="297" t="n">
        <v>9977.04</v>
      </c>
      <c r="L590" s="298" t="n">
        <v>0.125</v>
      </c>
      <c r="M590" s="299" t="s">
        <v>100</v>
      </c>
      <c r="N590" s="294"/>
      <c r="O590" s="294"/>
      <c r="P590" s="300"/>
      <c r="R590" s="300"/>
    </row>
    <row r="591" s="77" customFormat="true" ht="12.8" hidden="false" customHeight="false" outlineLevel="0" collapsed="false">
      <c r="A591" s="287" t="n">
        <v>44140</v>
      </c>
      <c r="B591" s="287" t="n">
        <v>44140</v>
      </c>
      <c r="C591" s="87" t="s">
        <v>76</v>
      </c>
      <c r="D591" s="87" t="s">
        <v>610</v>
      </c>
      <c r="E591" s="87" t="n">
        <v>3.5</v>
      </c>
      <c r="F591" s="87"/>
      <c r="H591" s="288" t="s">
        <v>79</v>
      </c>
      <c r="I591" s="288" t="n">
        <v>12</v>
      </c>
      <c r="J591" s="288"/>
      <c r="K591" s="301"/>
      <c r="L591" s="6" t="n">
        <v>0.5</v>
      </c>
      <c r="M591" s="290" t="s">
        <v>80</v>
      </c>
      <c r="N591" s="87"/>
      <c r="O591" s="87"/>
      <c r="P591" s="88"/>
      <c r="R591" s="88"/>
    </row>
    <row r="592" s="77" customFormat="true" ht="12.8" hidden="false" customHeight="false" outlineLevel="0" collapsed="false">
      <c r="A592" s="287" t="n">
        <v>44140</v>
      </c>
      <c r="B592" s="287" t="n">
        <v>44140</v>
      </c>
      <c r="C592" s="87" t="s">
        <v>76</v>
      </c>
      <c r="D592" s="87" t="s">
        <v>610</v>
      </c>
      <c r="E592" s="87" t="n">
        <v>3.5</v>
      </c>
      <c r="F592" s="87"/>
      <c r="H592" s="288" t="s">
        <v>79</v>
      </c>
      <c r="I592" s="288" t="n">
        <v>42</v>
      </c>
      <c r="J592" s="288"/>
      <c r="K592" s="301"/>
      <c r="L592" s="6" t="n">
        <v>0.5</v>
      </c>
      <c r="M592" s="290" t="s">
        <v>80</v>
      </c>
      <c r="N592" s="87"/>
      <c r="O592" s="87"/>
      <c r="P592" s="88"/>
      <c r="R592" s="88"/>
    </row>
    <row r="593" s="77" customFormat="true" ht="12.8" hidden="false" customHeight="false" outlineLevel="0" collapsed="false">
      <c r="A593" s="287" t="n">
        <v>44140</v>
      </c>
      <c r="B593" s="287" t="n">
        <v>44140</v>
      </c>
      <c r="C593" s="87" t="s">
        <v>76</v>
      </c>
      <c r="D593" s="87" t="s">
        <v>610</v>
      </c>
      <c r="E593" s="87" t="n">
        <v>3.5</v>
      </c>
      <c r="F593" s="87"/>
      <c r="H593" s="288" t="s">
        <v>79</v>
      </c>
      <c r="I593" s="288" t="n">
        <v>582</v>
      </c>
      <c r="J593" s="288"/>
      <c r="K593" s="301"/>
      <c r="L593" s="6" t="n">
        <v>0.5</v>
      </c>
      <c r="M593" s="290" t="s">
        <v>80</v>
      </c>
      <c r="N593" s="87"/>
      <c r="O593" s="87"/>
      <c r="P593" s="88"/>
      <c r="R593" s="88"/>
    </row>
    <row r="594" s="77" customFormat="true" ht="12.8" hidden="false" customHeight="false" outlineLevel="0" collapsed="false">
      <c r="A594" s="287" t="n">
        <v>44140</v>
      </c>
      <c r="B594" s="287" t="n">
        <v>44140</v>
      </c>
      <c r="C594" s="87" t="s">
        <v>76</v>
      </c>
      <c r="D594" s="87" t="s">
        <v>610</v>
      </c>
      <c r="E594" s="87" t="n">
        <v>3.5</v>
      </c>
      <c r="F594" s="87"/>
      <c r="H594" s="288" t="s">
        <v>79</v>
      </c>
      <c r="I594" s="288" t="n">
        <v>30</v>
      </c>
      <c r="J594" s="288"/>
      <c r="K594" s="301"/>
      <c r="L594" s="6" t="n">
        <v>0.5</v>
      </c>
      <c r="M594" s="290" t="s">
        <v>80</v>
      </c>
      <c r="N594" s="87"/>
      <c r="O594" s="87"/>
      <c r="P594" s="88"/>
      <c r="R594" s="88"/>
    </row>
    <row r="595" s="295" customFormat="true" ht="12.8" hidden="false" customHeight="false" outlineLevel="0" collapsed="false">
      <c r="A595" s="287" t="n">
        <v>44140</v>
      </c>
      <c r="B595" s="293" t="n">
        <v>44140</v>
      </c>
      <c r="C595" s="294" t="s">
        <v>76</v>
      </c>
      <c r="D595" s="294" t="s">
        <v>610</v>
      </c>
      <c r="E595" s="87" t="n">
        <v>3.5</v>
      </c>
      <c r="F595" s="294"/>
      <c r="H595" s="296" t="s">
        <v>79</v>
      </c>
      <c r="I595" s="296" t="n">
        <v>84</v>
      </c>
      <c r="J595" s="296"/>
      <c r="K595" s="302"/>
      <c r="L595" s="298" t="n">
        <v>0.5</v>
      </c>
      <c r="M595" s="303" t="s">
        <v>80</v>
      </c>
      <c r="N595" s="294"/>
      <c r="O595" s="294"/>
      <c r="P595" s="300"/>
      <c r="R595" s="300"/>
    </row>
    <row r="596" s="307" customFormat="true" ht="12.8" hidden="false" customHeight="false" outlineLevel="0" collapsed="false">
      <c r="A596" s="304"/>
      <c r="B596" s="305" t="n">
        <v>44140</v>
      </c>
      <c r="C596" s="306" t="s">
        <v>104</v>
      </c>
      <c r="D596" s="306" t="s">
        <v>50</v>
      </c>
      <c r="E596" s="306" t="s">
        <v>51</v>
      </c>
      <c r="F596" s="306"/>
      <c r="H596" s="308" t="s">
        <v>45</v>
      </c>
      <c r="I596" s="308" t="n">
        <v>252</v>
      </c>
      <c r="J596" s="308" t="n">
        <v>42</v>
      </c>
      <c r="K596" s="309" t="n">
        <v>189128.52</v>
      </c>
      <c r="L596" s="310" t="n">
        <v>0.916666666666667</v>
      </c>
      <c r="M596" s="311" t="s">
        <v>46</v>
      </c>
      <c r="N596" s="306"/>
      <c r="O596" s="306"/>
      <c r="P596" s="312"/>
      <c r="R596" s="312"/>
    </row>
    <row r="597" s="280" customFormat="true" ht="12.8" hidden="false" customHeight="false" outlineLevel="0" collapsed="false">
      <c r="A597" s="313"/>
      <c r="B597" s="278" t="n">
        <v>44143</v>
      </c>
      <c r="C597" s="279" t="s">
        <v>49</v>
      </c>
      <c r="D597" s="279" t="s">
        <v>36</v>
      </c>
      <c r="E597" s="279" t="s">
        <v>37</v>
      </c>
      <c r="F597" s="279"/>
      <c r="H597" s="281" t="s">
        <v>436</v>
      </c>
      <c r="I597" s="281" t="n">
        <v>36</v>
      </c>
      <c r="J597" s="281" t="n">
        <v>5</v>
      </c>
      <c r="K597" s="314" t="n">
        <v>10668.96</v>
      </c>
      <c r="L597" s="283" t="n">
        <v>0.75</v>
      </c>
      <c r="M597" s="284" t="s">
        <v>55</v>
      </c>
      <c r="N597" s="279"/>
      <c r="O597" s="279"/>
      <c r="P597" s="285"/>
      <c r="R597" s="285"/>
    </row>
    <row r="598" s="295" customFormat="true" ht="12.8" hidden="false" customHeight="false" outlineLevel="0" collapsed="false">
      <c r="A598" s="315"/>
      <c r="B598" s="293" t="n">
        <v>44143</v>
      </c>
      <c r="C598" s="294" t="s">
        <v>49</v>
      </c>
      <c r="D598" s="294" t="s">
        <v>36</v>
      </c>
      <c r="E598" s="294" t="s">
        <v>37</v>
      </c>
      <c r="F598" s="294"/>
      <c r="H598" s="296" t="s">
        <v>436</v>
      </c>
      <c r="I598" s="296" t="n">
        <v>78</v>
      </c>
      <c r="J598" s="296" t="n">
        <v>13</v>
      </c>
      <c r="K598" s="302" t="n">
        <v>62523.9</v>
      </c>
      <c r="L598" s="298" t="n">
        <v>0.75</v>
      </c>
      <c r="M598" s="303" t="s">
        <v>55</v>
      </c>
      <c r="N598" s="294"/>
      <c r="O598" s="294"/>
      <c r="P598" s="300"/>
      <c r="R598" s="300"/>
    </row>
    <row r="599" s="307" customFormat="true" ht="12.8" hidden="false" customHeight="false" outlineLevel="0" collapsed="false">
      <c r="A599" s="304"/>
      <c r="B599" s="305" t="n">
        <v>44144</v>
      </c>
      <c r="C599" s="306" t="s">
        <v>20</v>
      </c>
      <c r="D599" s="306" t="s">
        <v>21</v>
      </c>
      <c r="E599" s="306" t="s">
        <v>22</v>
      </c>
      <c r="F599" s="306"/>
      <c r="H599" s="308" t="s">
        <v>45</v>
      </c>
      <c r="I599" s="308" t="n">
        <v>210</v>
      </c>
      <c r="J599" s="308" t="n">
        <v>32</v>
      </c>
      <c r="K599" s="309" t="n">
        <v>144655.92</v>
      </c>
      <c r="L599" s="310" t="n">
        <v>0.0416666666666667</v>
      </c>
      <c r="M599" s="311" t="s">
        <v>46</v>
      </c>
      <c r="N599" s="306"/>
      <c r="O599" s="306"/>
      <c r="P599" s="312"/>
      <c r="R599" s="312"/>
    </row>
    <row r="600" customFormat="false" ht="13.8" hidden="false" customHeight="false" outlineLevel="0" collapsed="false">
      <c r="A600" s="316"/>
      <c r="B600" s="287" t="n">
        <v>44144</v>
      </c>
      <c r="C600" s="3" t="s">
        <v>464</v>
      </c>
      <c r="D600" s="3" t="s">
        <v>313</v>
      </c>
      <c r="E600" s="3" t="n">
        <v>3.5</v>
      </c>
      <c r="F600" s="0"/>
      <c r="G600" s="0"/>
      <c r="H600" s="288" t="s">
        <v>442</v>
      </c>
      <c r="I600" s="288" t="n">
        <v>282</v>
      </c>
      <c r="J600" s="288" t="n">
        <v>47</v>
      </c>
      <c r="K600" s="289" t="n">
        <v>139940.82</v>
      </c>
      <c r="L600" s="6" t="n">
        <v>0.625</v>
      </c>
      <c r="M600" s="290" t="s">
        <v>53</v>
      </c>
      <c r="N600" s="0"/>
      <c r="O600" s="0"/>
      <c r="P600" s="0"/>
      <c r="Q600" s="0"/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13.8" hidden="false" customHeight="false" outlineLevel="0" collapsed="false">
      <c r="A601" s="316"/>
      <c r="B601" s="287" t="n">
        <v>44144</v>
      </c>
      <c r="C601" s="3" t="s">
        <v>464</v>
      </c>
      <c r="D601" s="3" t="s">
        <v>313</v>
      </c>
      <c r="E601" s="3" t="n">
        <v>3.5</v>
      </c>
      <c r="F601" s="0"/>
      <c r="G601" s="0"/>
      <c r="H601" s="288" t="s">
        <v>442</v>
      </c>
      <c r="I601" s="288" t="n">
        <v>966</v>
      </c>
      <c r="J601" s="288" t="n">
        <v>161</v>
      </c>
      <c r="K601" s="289" t="n">
        <v>600904.62</v>
      </c>
      <c r="L601" s="6" t="n">
        <v>0.625</v>
      </c>
      <c r="M601" s="290" t="s">
        <v>53</v>
      </c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s="105" customFormat="true" ht="12.8" hidden="false" customHeight="false" outlineLevel="0" collapsed="false">
      <c r="A602" s="102"/>
      <c r="B602" s="102"/>
      <c r="C602" s="103"/>
      <c r="D602" s="103"/>
      <c r="E602" s="103"/>
      <c r="F602" s="103" t="n">
        <v>7802</v>
      </c>
      <c r="G602" s="317" t="n">
        <v>50007759</v>
      </c>
      <c r="H602" s="103" t="s">
        <v>26</v>
      </c>
      <c r="I602" s="103" t="n">
        <v>1</v>
      </c>
      <c r="J602" s="111" t="n">
        <v>1</v>
      </c>
      <c r="K602" s="318" t="n">
        <v>0.1</v>
      </c>
      <c r="L602" s="319" t="s">
        <v>621</v>
      </c>
      <c r="M602" s="320" t="s">
        <v>622</v>
      </c>
      <c r="N602" s="103" t="s">
        <v>414</v>
      </c>
      <c r="O602" s="103"/>
      <c r="P602" s="111"/>
      <c r="R602" s="111"/>
    </row>
    <row r="603" s="324" customFormat="true" ht="12.8" hidden="false" customHeight="false" outlineLevel="0" collapsed="false">
      <c r="A603" s="321" t="n">
        <v>44133</v>
      </c>
      <c r="B603" s="322" t="n">
        <v>44133</v>
      </c>
      <c r="C603" s="323" t="s">
        <v>56</v>
      </c>
      <c r="D603" s="323" t="s">
        <v>422</v>
      </c>
      <c r="E603" s="323" t="s">
        <v>422</v>
      </c>
      <c r="F603" s="323" t="n">
        <v>7811</v>
      </c>
      <c r="G603" s="324" t="n">
        <v>50007769</v>
      </c>
      <c r="H603" s="323" t="s">
        <v>118</v>
      </c>
      <c r="I603" s="323" t="n">
        <v>804</v>
      </c>
      <c r="J603" s="323" t="n">
        <f aca="false">I603/6</f>
        <v>134</v>
      </c>
      <c r="K603" s="325" t="n">
        <v>630796.68</v>
      </c>
      <c r="L603" s="326"/>
      <c r="M603" s="327" t="s">
        <v>120</v>
      </c>
      <c r="N603" s="323"/>
      <c r="O603" s="323"/>
      <c r="P603" s="328"/>
      <c r="R603" s="328"/>
    </row>
    <row r="604" s="105" customFormat="true" ht="12.8" hidden="false" customHeight="false" outlineLevel="0" collapsed="false">
      <c r="A604" s="102"/>
      <c r="B604" s="102"/>
      <c r="C604" s="103"/>
      <c r="D604" s="103"/>
      <c r="E604" s="103"/>
      <c r="F604" s="103" t="n">
        <v>7649</v>
      </c>
      <c r="G604" s="105" t="n">
        <v>50007590</v>
      </c>
      <c r="H604" s="105" t="s">
        <v>421</v>
      </c>
      <c r="I604" s="106" t="n">
        <v>1488</v>
      </c>
      <c r="J604" s="111" t="n">
        <f aca="false">I604/6</f>
        <v>248</v>
      </c>
      <c r="K604" s="108" t="n">
        <v>1195972.56</v>
      </c>
      <c r="L604" s="109"/>
      <c r="M604" s="110" t="s">
        <v>623</v>
      </c>
      <c r="N604" s="103"/>
      <c r="O604" s="103"/>
      <c r="P604" s="111"/>
      <c r="R604" s="111"/>
    </row>
    <row r="605" s="332" customFormat="true" ht="12.8" hidden="false" customHeight="false" outlineLevel="0" collapsed="false">
      <c r="A605" s="329" t="n">
        <v>44134</v>
      </c>
      <c r="B605" s="330" t="n">
        <v>44134</v>
      </c>
      <c r="C605" s="331" t="s">
        <v>464</v>
      </c>
      <c r="D605" s="331" t="s">
        <v>313</v>
      </c>
      <c r="E605" s="331" t="n">
        <v>3.5</v>
      </c>
      <c r="F605" s="331"/>
      <c r="G605" s="332" t="s">
        <v>109</v>
      </c>
      <c r="H605" s="332" t="s">
        <v>624</v>
      </c>
      <c r="I605" s="331" t="n">
        <v>778</v>
      </c>
      <c r="J605" s="333" t="n">
        <f aca="false">I605/6</f>
        <v>129.666666666667</v>
      </c>
      <c r="K605" s="334"/>
      <c r="L605" s="335"/>
      <c r="M605" s="336"/>
      <c r="N605" s="331"/>
      <c r="O605" s="331"/>
      <c r="P605" s="337"/>
      <c r="R605" s="337"/>
    </row>
  </sheetData>
  <autoFilter ref="A1:S605"/>
  <conditionalFormatting sqref="F332">
    <cfRule type="duplicateValues" priority="2" aboveAverage="0" equalAverage="0" bottom="0" percent="0" rank="0" text="" dxfId="0">
      <formula>0</formula>
    </cfRule>
  </conditionalFormatting>
  <conditionalFormatting sqref="G332">
    <cfRule type="duplicateValues" priority="3" aboveAverage="0" equalAverage="0" bottom="0" percent="0" rank="0" text="" dxfId="1">
      <formula>0</formula>
    </cfRule>
  </conditionalFormatting>
  <conditionalFormatting sqref="F604,F415:F416,F374">
    <cfRule type="duplicateValues" priority="4" aboveAverage="0" equalAverage="0" bottom="0" percent="0" rank="0" text="" dxfId="2">
      <formula>0</formula>
    </cfRule>
  </conditionalFormatting>
  <conditionalFormatting sqref="F413:F414,F409">
    <cfRule type="duplicateValues" priority="5" aboveAverage="0" equalAverage="0" bottom="0" percent="0" rank="0" text="" dxfId="3">
      <formula>0</formula>
    </cfRule>
  </conditionalFormatting>
  <conditionalFormatting sqref="F461">
    <cfRule type="duplicateValues" priority="6" aboveAverage="0" equalAverage="0" bottom="0" percent="0" rank="0" text="" dxfId="4">
      <formula>0</formula>
    </cfRule>
  </conditionalFormatting>
  <conditionalFormatting sqref="G461">
    <cfRule type="duplicateValues" priority="7" aboveAverage="0" equalAverage="0" bottom="0" percent="0" rank="0" text="" dxfId="5">
      <formula>0</formula>
    </cfRule>
  </conditionalFormatting>
  <conditionalFormatting sqref="F424:F430">
    <cfRule type="duplicateValues" priority="8" aboveAverage="0" equalAverage="0" bottom="0" percent="0" rank="0" text="" dxfId="6">
      <formula>0</formula>
    </cfRule>
    <cfRule type="duplicateValues" priority="9" aboveAverage="0" equalAverage="0" bottom="0" percent="0" rank="0" text="" dxfId="7">
      <formula>0</formula>
    </cfRule>
  </conditionalFormatting>
  <conditionalFormatting sqref="G558">
    <cfRule type="duplicateValues" priority="10" aboveAverage="0" equalAverage="0" bottom="0" percent="0" rank="0" text="" dxfId="8">
      <formula>0</formula>
    </cfRule>
    <cfRule type="duplicateValues" priority="11" aboveAverage="0" equalAverage="0" bottom="0" percent="0" rank="0" text="" dxfId="9">
      <formula>0</formula>
    </cfRule>
  </conditionalFormatting>
  <conditionalFormatting sqref="G557">
    <cfRule type="duplicateValues" priority="12" aboveAverage="0" equalAverage="0" bottom="0" percent="0" rank="0" text="" dxfId="10">
      <formula>0</formula>
    </cfRule>
    <cfRule type="duplicateValues" priority="13" aboveAverage="0" equalAverage="0" bottom="0" percent="0" rank="0" text="" dxfId="11">
      <formula>0</formula>
    </cfRule>
  </conditionalFormatting>
  <conditionalFormatting sqref="G552">
    <cfRule type="duplicateValues" priority="14" aboveAverage="0" equalAverage="0" bottom="0" percent="0" rank="0" text="" dxfId="12">
      <formula>0</formula>
    </cfRule>
    <cfRule type="duplicateValues" priority="15" aboveAverage="0" equalAverage="0" bottom="0" percent="0" rank="0" text="" dxfId="13">
      <formula>0</formula>
    </cfRule>
  </conditionalFormatting>
  <conditionalFormatting sqref="G553">
    <cfRule type="duplicateValues" priority="16" aboveAverage="0" equalAverage="0" bottom="0" percent="0" rank="0" text="" dxfId="14">
      <formula>0</formula>
    </cfRule>
    <cfRule type="duplicateValues" priority="17" aboveAverage="0" equalAverage="0" bottom="0" percent="0" rank="0" text="" dxfId="15">
      <formula>0</formula>
    </cfRule>
  </conditionalFormatting>
  <conditionalFormatting sqref="G413:G416,G409">
    <cfRule type="duplicateValues" priority="18" aboveAverage="0" equalAverage="0" bottom="0" percent="0" rank="0" text="" dxfId="16">
      <formula>0</formula>
    </cfRule>
  </conditionalFormatting>
  <conditionalFormatting sqref="G520,F519:M519,F521:I522,L522,L521:M521">
    <cfRule type="duplicateValues" priority="19" aboveAverage="0" equalAverage="0" bottom="0" percent="0" rank="0" text="" dxfId="17">
      <formula>0</formula>
    </cfRule>
    <cfRule type="duplicateValues" priority="20" aboveAverage="0" equalAverage="0" bottom="0" percent="0" rank="0" text="" dxfId="18">
      <formula>0</formula>
    </cfRule>
  </conditionalFormatting>
  <conditionalFormatting sqref="G520,F519:M519,F521:I522,L522,L521:M521">
    <cfRule type="duplicateValues" priority="21" aboveAverage="0" equalAverage="0" bottom="0" percent="0" rank="0" text="" dxfId="19">
      <formula>0</formula>
    </cfRule>
  </conditionalFormatting>
  <conditionalFormatting sqref="F519:M519">
    <cfRule type="duplicateValues" priority="22" aboveAverage="0" equalAverage="0" bottom="0" percent="0" rank="0" text="" dxfId="20">
      <formula>0</formula>
    </cfRule>
  </conditionalFormatting>
  <conditionalFormatting sqref="F523">
    <cfRule type="duplicateValues" priority="23" aboveAverage="0" equalAverage="0" bottom="0" percent="0" rank="0" text="" dxfId="21">
      <formula>0</formula>
    </cfRule>
    <cfRule type="duplicateValues" priority="24" aboveAverage="0" equalAverage="0" bottom="0" percent="0" rank="0" text="" dxfId="22">
      <formula>0</formula>
    </cfRule>
  </conditionalFormatting>
  <conditionalFormatting sqref="G523">
    <cfRule type="duplicateValues" priority="25" aboveAverage="0" equalAverage="0" bottom="0" percent="0" rank="0" text="" dxfId="23">
      <formula>0</formula>
    </cfRule>
    <cfRule type="duplicateValues" priority="26" aboveAverage="0" equalAverage="0" bottom="0" percent="0" rank="0" text="" dxfId="24">
      <formula>0</formula>
    </cfRule>
  </conditionalFormatting>
  <conditionalFormatting sqref="M522">
    <cfRule type="duplicateValues" priority="27" aboveAverage="0" equalAverage="0" bottom="0" percent="0" rank="0" text="" dxfId="25">
      <formula>0</formula>
    </cfRule>
    <cfRule type="duplicateValues" priority="28" aboveAverage="0" equalAverage="0" bottom="0" percent="0" rank="0" text="" dxfId="26">
      <formula>0</formula>
    </cfRule>
  </conditionalFormatting>
  <conditionalFormatting sqref="M522">
    <cfRule type="duplicateValues" priority="29" aboveAverage="0" equalAverage="0" bottom="0" percent="0" rank="0" text="" dxfId="27">
      <formula>0</formula>
    </cfRule>
  </conditionalFormatting>
  <conditionalFormatting sqref="F520">
    <cfRule type="duplicateValues" priority="30" aboveAverage="0" equalAverage="0" bottom="0" percent="0" rank="0" text="" dxfId="28">
      <formula>0</formula>
    </cfRule>
  </conditionalFormatting>
  <conditionalFormatting sqref="G578">
    <cfRule type="duplicateValues" priority="31" aboveAverage="0" equalAverage="0" bottom="0" percent="0" rank="0" text="" dxfId="29">
      <formula>0</formula>
    </cfRule>
  </conditionalFormatting>
  <conditionalFormatting sqref="G578">
    <cfRule type="duplicateValues" priority="32" aboveAverage="0" equalAverage="0" bottom="0" percent="0" rank="0" text="" dxfId="30">
      <formula>0</formula>
    </cfRule>
    <cfRule type="duplicateValues" priority="33" aboveAverage="0" equalAverage="0" bottom="0" percent="0" rank="0" text="" dxfId="31">
      <formula>0</formula>
    </cfRule>
  </conditionalFormatting>
  <conditionalFormatting sqref="F579:F580,F577,F562:F572,F557:F558,F552:F553">
    <cfRule type="duplicateValues" priority="34" aboveAverage="0" equalAverage="0" bottom="0" percent="0" rank="0" text="" dxfId="32">
      <formula>0</formula>
    </cfRule>
    <cfRule type="duplicateValues" priority="35" aboveAverage="0" equalAverage="0" bottom="0" percent="0" rank="0" text="" dxfId="33">
      <formula>0</formula>
    </cfRule>
  </conditionalFormatting>
  <conditionalFormatting sqref="G604:G605,G526:G530,G543:G544,G573:G574,G518,G532:G533,G453:G454,G393,G333:G348,G350:G353,G369:G376,G1:G331,G356:G357,G359:G363,G365:G367,G378:G379,G395:G406,G381:G389,G410:G412,G417:G421,G443:G451,G433:G438,G431,G505:G507,G462:G463">
    <cfRule type="duplicateValues" priority="36" aboveAverage="0" equalAverage="0" bottom="0" percent="0" rank="0" text="" dxfId="34">
      <formula>0</formula>
    </cfRule>
  </conditionalFormatting>
  <conditionalFormatting sqref="F605,F526:F530,F543:F544,F573:F574,F518,F532:F533,F453:F454,F393,F333:F348,F350:F353,F369:F373,F375:F376,F1:F331,F356:F357,F359:F363,F365:F367,F378:F379,F395:F406,F381:F389,F410:F412,F417:F421,F443:F451,F433:F438,F431,F505:F507,F462:F463">
    <cfRule type="duplicateValues" priority="37" aboveAverage="0" equalAverage="0" bottom="0" percent="0" rank="0" text="" dxfId="35">
      <formula>0</formula>
    </cfRule>
  </conditionalFormatting>
  <conditionalFormatting sqref="F523:F536,F543:F1048576,F1:F518">
    <cfRule type="duplicateValues" priority="38" aboveAverage="0" equalAverage="0" bottom="0" percent="0" rank="0" text="" dxfId="36">
      <formula>0</formula>
    </cfRule>
  </conditionalFormatting>
  <conditionalFormatting sqref="G543:G1048576,G1:G536">
    <cfRule type="duplicateValues" priority="39" aboveAverage="0" equalAverage="0" bottom="0" percent="0" rank="0" text="" dxfId="37">
      <formula>0</formula>
    </cfRule>
  </conditionalFormatting>
  <conditionalFormatting sqref="F543:F1048576,F1:F536">
    <cfRule type="duplicateValues" priority="40" aboveAverage="0" equalAverage="0" bottom="0" percent="0" rank="0" text="" dxfId="38">
      <formula>0</formula>
    </cfRule>
  </conditionalFormatting>
  <conditionalFormatting sqref="F557:F574,F523:F536,F577:F1048576,F543:F553,F1:F518">
    <cfRule type="duplicateValues" priority="41" aboveAverage="0" equalAverage="0" bottom="0" percent="0" rank="0" text="" dxfId="39">
      <formula>0</formula>
    </cfRule>
  </conditionalFormatting>
  <conditionalFormatting sqref="G577,G559:G574,G1:G460,G543:G551,G462:G518,G524:G536,G579:G1048576">
    <cfRule type="duplicateValues" priority="42" aboveAverage="0" equalAverage="0" bottom="0" percent="0" rank="0" text="" dxfId="40">
      <formula>0</formula>
    </cfRule>
    <cfRule type="duplicateValues" priority="43" aboveAverage="0" equalAverage="0" bottom="0" percent="0" rank="0" text="" dxfId="41">
      <formula>0</formula>
    </cfRule>
  </conditionalFormatting>
  <conditionalFormatting sqref="F559:F561,F431:F460,F1:F423,F524:F536,F581:F1048576,F543:F551,F462:F518,F573:F574,F578">
    <cfRule type="duplicateValues" priority="44" aboveAverage="0" equalAverage="0" bottom="0" percent="0" rank="0" text="" dxfId="42">
      <formula>0</formula>
    </cfRule>
    <cfRule type="duplicateValues" priority="45" aboveAverage="0" equalAverage="0" bottom="0" percent="0" rank="0" text="" dxfId="43">
      <formula>0</formula>
    </cfRule>
  </conditionalFormatting>
  <conditionalFormatting sqref="G579:G1048576,G523:G536,G543:G577,G1:G518">
    <cfRule type="duplicateValues" priority="46" aboveAverage="0" equalAverage="0" bottom="0" percent="0" rank="0" text="" dxfId="44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FFFFFF"/>
    <pageSetUpPr fitToPage="false"/>
  </sheetPr>
  <dimension ref="1:9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90" workbookViewId="0">
      <pane xSplit="0" ySplit="1" topLeftCell="A77" activePane="bottomLeft" state="frozen"/>
      <selection pane="topLeft" activeCell="A1" activeCellId="0" sqref="A1"/>
      <selection pane="bottomLeft" activeCell="G94" activeCellId="0" sqref="G94"/>
    </sheetView>
  </sheetViews>
  <sheetFormatPr defaultRowHeight="11.25"/>
  <cols>
    <col collapsed="false" hidden="false" max="1" min="1" style="338" width="8.1417004048583"/>
    <col collapsed="false" hidden="false" max="2" min="2" style="338" width="9"/>
    <col collapsed="false" hidden="false" max="3" min="3" style="4" width="15.5303643724696"/>
    <col collapsed="false" hidden="false" max="4" min="4" style="4" width="10.7125506072875"/>
    <col collapsed="false" hidden="false" max="5" min="5" style="4" width="7.39271255060729"/>
    <col collapsed="false" hidden="false" max="6" min="6" style="4" width="4.39271255060729"/>
    <col collapsed="false" hidden="false" max="7" min="7" style="4" width="7.92712550607287"/>
    <col collapsed="false" hidden="false" max="8" min="8" style="4" width="38.9919028340081"/>
    <col collapsed="false" hidden="false" max="9" min="9" style="339" width="6.96356275303644"/>
    <col collapsed="false" hidden="false" max="10" min="10" style="4" width="6.53441295546559"/>
    <col collapsed="false" hidden="false" max="11" min="11" style="340" width="11.6761133603239"/>
    <col collapsed="false" hidden="false" max="12" min="12" style="341" width="10.6032388663968"/>
    <col collapsed="false" hidden="false" max="13" min="13" style="4" width="98.9797570850202"/>
    <col collapsed="false" hidden="false" max="14" min="14" style="4" width="6.53441295546559"/>
    <col collapsed="false" hidden="false" max="15" min="15" style="4" width="8.03238866396761"/>
    <col collapsed="false" hidden="false" max="16" min="16" style="4" width="9"/>
    <col collapsed="false" hidden="false" max="17" min="17" style="4" width="7.17813765182186"/>
    <col collapsed="false" hidden="false" max="18" min="18" style="4" width="11.9959514170041"/>
    <col collapsed="false" hidden="false" max="19" min="19" style="4" width="2.67611336032389"/>
    <col collapsed="false" hidden="false" max="20" min="20" style="4" width="8.1417004048583"/>
    <col collapsed="false" hidden="false" max="21" min="21" style="4" width="6.85425101214575"/>
    <col collapsed="false" hidden="false" max="1025" min="22" style="4" width="11.4615384615385"/>
  </cols>
  <sheetData>
    <row r="1" s="18" customFormat="true" ht="22.5" hidden="false" customHeight="false" outlineLevel="0" collapsed="false">
      <c r="A1" s="342" t="s">
        <v>0</v>
      </c>
      <c r="B1" s="343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344" t="s">
        <v>8</v>
      </c>
      <c r="J1" s="16" t="s">
        <v>9</v>
      </c>
      <c r="K1" s="14" t="s">
        <v>10</v>
      </c>
      <c r="L1" s="345" t="s">
        <v>11</v>
      </c>
      <c r="M1" s="16" t="s">
        <v>12</v>
      </c>
      <c r="N1" s="16" t="s">
        <v>13</v>
      </c>
      <c r="O1" s="16" t="s">
        <v>14</v>
      </c>
      <c r="P1" s="17" t="s">
        <v>15</v>
      </c>
      <c r="Q1" s="17" t="s">
        <v>625</v>
      </c>
      <c r="R1" s="17" t="s">
        <v>16</v>
      </c>
      <c r="S1" s="17" t="s">
        <v>17</v>
      </c>
      <c r="T1" s="17" t="s">
        <v>18</v>
      </c>
    </row>
    <row r="2" s="74" customFormat="true" ht="11.25" hidden="false" customHeight="false" outlineLevel="0" collapsed="false">
      <c r="A2" s="346" t="n">
        <v>44109</v>
      </c>
      <c r="B2" s="346" t="n">
        <v>44109</v>
      </c>
      <c r="C2" s="21" t="s">
        <v>626</v>
      </c>
      <c r="D2" s="21" t="s">
        <v>627</v>
      </c>
      <c r="E2" s="21" t="s">
        <v>628</v>
      </c>
      <c r="F2" s="28" t="n">
        <v>6940</v>
      </c>
      <c r="G2" s="28" t="n">
        <v>50006906</v>
      </c>
      <c r="H2" s="28" t="s">
        <v>629</v>
      </c>
      <c r="I2" s="347" t="n">
        <v>12</v>
      </c>
      <c r="J2" s="71" t="n">
        <v>2</v>
      </c>
      <c r="K2" s="40" t="n">
        <v>1.2</v>
      </c>
      <c r="L2" s="348" t="n">
        <v>0.625</v>
      </c>
      <c r="M2" s="28" t="s">
        <v>630</v>
      </c>
      <c r="N2" s="28"/>
      <c r="O2" s="28"/>
      <c r="P2" s="28"/>
      <c r="Q2" s="28"/>
      <c r="R2" s="28"/>
      <c r="S2" s="28"/>
    </row>
    <row r="3" s="41" customFormat="true" ht="11.25" hidden="false" customHeight="false" outlineLevel="0" collapsed="false">
      <c r="A3" s="346" t="n">
        <v>44111</v>
      </c>
      <c r="B3" s="346" t="n">
        <v>44111</v>
      </c>
      <c r="C3" s="21" t="s">
        <v>626</v>
      </c>
      <c r="D3" s="21" t="s">
        <v>627</v>
      </c>
      <c r="E3" s="21" t="s">
        <v>628</v>
      </c>
      <c r="F3" s="21" t="n">
        <v>7232</v>
      </c>
      <c r="G3" s="21" t="n">
        <v>50007252</v>
      </c>
      <c r="H3" s="21" t="s">
        <v>107</v>
      </c>
      <c r="I3" s="349" t="n">
        <v>1392</v>
      </c>
      <c r="J3" s="47" t="n">
        <f aca="false">I3/24</f>
        <v>58</v>
      </c>
      <c r="K3" s="36" t="n">
        <v>330112.8</v>
      </c>
      <c r="L3" s="350" t="n">
        <v>0.583333333333333</v>
      </c>
      <c r="M3" s="21" t="s">
        <v>108</v>
      </c>
      <c r="N3" s="21"/>
      <c r="O3" s="21"/>
      <c r="P3" s="21"/>
      <c r="Q3" s="21"/>
      <c r="R3" s="21"/>
      <c r="S3" s="21"/>
    </row>
    <row r="4" customFormat="false" ht="11.25" hidden="false" customHeight="false" outlineLevel="0" collapsed="false">
      <c r="A4" s="351" t="n">
        <v>44113</v>
      </c>
      <c r="B4" s="346" t="n">
        <v>44113</v>
      </c>
      <c r="C4" s="21" t="s">
        <v>626</v>
      </c>
      <c r="D4" s="21" t="s">
        <v>627</v>
      </c>
      <c r="E4" s="21" t="s">
        <v>628</v>
      </c>
      <c r="F4" s="21" t="n">
        <v>7291</v>
      </c>
      <c r="G4" s="21" t="n">
        <v>50007273</v>
      </c>
      <c r="H4" s="21" t="s">
        <v>107</v>
      </c>
      <c r="I4" s="349" t="n">
        <v>136</v>
      </c>
      <c r="J4" s="21" t="n">
        <v>46</v>
      </c>
      <c r="K4" s="36" t="n">
        <v>201862.08</v>
      </c>
      <c r="L4" s="350" t="s">
        <v>219</v>
      </c>
      <c r="M4" s="21" t="s">
        <v>631</v>
      </c>
      <c r="N4" s="21"/>
      <c r="O4" s="21"/>
      <c r="P4" s="21"/>
      <c r="Q4" s="21"/>
      <c r="R4" s="21"/>
      <c r="S4" s="21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1.25" hidden="false" customHeight="false" outlineLevel="0" collapsed="false">
      <c r="A5" s="351" t="n">
        <v>44113</v>
      </c>
      <c r="B5" s="346" t="n">
        <v>44113</v>
      </c>
      <c r="C5" s="21" t="s">
        <v>632</v>
      </c>
      <c r="D5" s="21" t="s">
        <v>89</v>
      </c>
      <c r="E5" s="21" t="n">
        <v>3.5</v>
      </c>
      <c r="F5" s="21" t="n">
        <v>7275</v>
      </c>
      <c r="G5" s="21" t="n">
        <v>50007233</v>
      </c>
      <c r="H5" s="21" t="s">
        <v>633</v>
      </c>
      <c r="I5" s="349" t="n">
        <v>1695</v>
      </c>
      <c r="J5" s="47" t="n">
        <f aca="false">I5/6</f>
        <v>282.5</v>
      </c>
      <c r="K5" s="43" t="n">
        <v>984454.81</v>
      </c>
      <c r="L5" s="350" t="s">
        <v>219</v>
      </c>
      <c r="M5" s="21" t="s">
        <v>634</v>
      </c>
      <c r="N5" s="21"/>
      <c r="O5" s="21"/>
      <c r="P5" s="21"/>
      <c r="Q5" s="21"/>
      <c r="R5" s="21"/>
      <c r="S5" s="21"/>
    </row>
    <row r="6" customFormat="false" ht="11.25" hidden="false" customHeight="false" outlineLevel="0" collapsed="false">
      <c r="A6" s="351" t="n">
        <v>44113</v>
      </c>
      <c r="B6" s="346" t="n">
        <v>44113</v>
      </c>
      <c r="C6" s="21" t="s">
        <v>626</v>
      </c>
      <c r="D6" s="21" t="s">
        <v>89</v>
      </c>
      <c r="E6" s="21" t="n">
        <v>3.5</v>
      </c>
      <c r="F6" s="21" t="n">
        <v>7281</v>
      </c>
      <c r="G6" s="21" t="n">
        <v>50007253</v>
      </c>
      <c r="H6" s="21" t="s">
        <v>633</v>
      </c>
      <c r="I6" s="349" t="n">
        <v>12</v>
      </c>
      <c r="J6" s="21" t="n">
        <v>2</v>
      </c>
      <c r="K6" s="36" t="n">
        <v>1.1</v>
      </c>
      <c r="L6" s="350" t="s">
        <v>219</v>
      </c>
      <c r="M6" s="21" t="s">
        <v>634</v>
      </c>
      <c r="N6" s="21"/>
      <c r="O6" s="21"/>
      <c r="P6" s="21"/>
      <c r="Q6" s="21"/>
      <c r="R6" s="21"/>
      <c r="S6" s="21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1.25" hidden="false" customHeight="false" outlineLevel="0" collapsed="false">
      <c r="A7" s="346" t="n">
        <v>44114</v>
      </c>
      <c r="B7" s="346" t="n">
        <v>44114</v>
      </c>
      <c r="C7" s="21" t="s">
        <v>632</v>
      </c>
      <c r="D7" s="21" t="s">
        <v>89</v>
      </c>
      <c r="E7" s="21" t="n">
        <v>3.5</v>
      </c>
      <c r="F7" s="21" t="n">
        <v>7328</v>
      </c>
      <c r="G7" s="21" t="n">
        <v>50007296</v>
      </c>
      <c r="H7" s="21" t="s">
        <v>635</v>
      </c>
      <c r="I7" s="349" t="n">
        <v>716</v>
      </c>
      <c r="J7" s="21" t="n">
        <v>100</v>
      </c>
      <c r="K7" s="43" t="n">
        <v>636670.56</v>
      </c>
      <c r="L7" s="350" t="n">
        <v>0.375</v>
      </c>
      <c r="M7" s="21" t="s">
        <v>636</v>
      </c>
      <c r="N7" s="21"/>
      <c r="O7" s="21"/>
      <c r="P7" s="21"/>
      <c r="Q7" s="21"/>
      <c r="R7" s="21"/>
      <c r="S7" s="21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1.25" hidden="false" customHeight="false" outlineLevel="0" collapsed="false">
      <c r="A8" s="346" t="n">
        <v>44116</v>
      </c>
      <c r="B8" s="346" t="n">
        <v>44116</v>
      </c>
      <c r="C8" s="21" t="s">
        <v>632</v>
      </c>
      <c r="D8" s="21" t="s">
        <v>89</v>
      </c>
      <c r="E8" s="21" t="n">
        <v>3.5</v>
      </c>
      <c r="F8" s="21" t="n">
        <v>7292</v>
      </c>
      <c r="G8" s="21" t="n">
        <v>50007289</v>
      </c>
      <c r="H8" s="21" t="s">
        <v>107</v>
      </c>
      <c r="I8" s="349" t="n">
        <v>1812</v>
      </c>
      <c r="J8" s="21" t="n">
        <v>302</v>
      </c>
      <c r="K8" s="43" t="n">
        <v>681334.74</v>
      </c>
      <c r="L8" s="350" t="n">
        <v>0.5</v>
      </c>
      <c r="M8" s="21" t="s">
        <v>108</v>
      </c>
      <c r="N8" s="21"/>
      <c r="O8" s="21"/>
      <c r="P8" s="21"/>
      <c r="Q8" s="21"/>
      <c r="R8" s="21"/>
      <c r="S8" s="21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1.25" hidden="false" customHeight="false" outlineLevel="0" collapsed="false">
      <c r="A9" s="346" t="n">
        <v>44117</v>
      </c>
      <c r="B9" s="346" t="n">
        <v>44117</v>
      </c>
      <c r="C9" s="21" t="s">
        <v>626</v>
      </c>
      <c r="D9" s="21" t="s">
        <v>627</v>
      </c>
      <c r="E9" s="21" t="s">
        <v>628</v>
      </c>
      <c r="F9" s="21" t="n">
        <v>7360</v>
      </c>
      <c r="G9" s="21" t="n">
        <v>50007339</v>
      </c>
      <c r="H9" s="21" t="s">
        <v>637</v>
      </c>
      <c r="I9" s="349" t="n">
        <v>36</v>
      </c>
      <c r="J9" s="21" t="n">
        <v>6</v>
      </c>
      <c r="K9" s="36" t="n">
        <v>5.38</v>
      </c>
      <c r="L9" s="350" t="s">
        <v>122</v>
      </c>
      <c r="M9" s="21" t="s">
        <v>638</v>
      </c>
      <c r="N9" s="21"/>
      <c r="O9" s="21"/>
      <c r="P9" s="21"/>
      <c r="Q9" s="21"/>
      <c r="R9" s="21"/>
      <c r="S9" s="21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1.25" hidden="false" customHeight="false" outlineLevel="0" collapsed="false">
      <c r="A10" s="346" t="n">
        <v>44117</v>
      </c>
      <c r="B10" s="346" t="n">
        <v>44117</v>
      </c>
      <c r="C10" s="21" t="s">
        <v>626</v>
      </c>
      <c r="D10" s="21" t="s">
        <v>627</v>
      </c>
      <c r="E10" s="21" t="s">
        <v>628</v>
      </c>
      <c r="F10" s="21" t="n">
        <v>7373</v>
      </c>
      <c r="G10" s="21" t="n">
        <v>50007343</v>
      </c>
      <c r="H10" s="21" t="s">
        <v>639</v>
      </c>
      <c r="I10" s="349" t="n">
        <v>52</v>
      </c>
      <c r="J10" s="21" t="n">
        <v>9</v>
      </c>
      <c r="K10" s="36" t="n">
        <v>7.63</v>
      </c>
      <c r="L10" s="350" t="s">
        <v>82</v>
      </c>
      <c r="M10" s="21" t="s">
        <v>640</v>
      </c>
      <c r="N10" s="21"/>
      <c r="O10" s="21"/>
      <c r="P10" s="21"/>
      <c r="Q10" s="21"/>
      <c r="R10" s="21"/>
      <c r="S10" s="21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1.25" hidden="false" customHeight="false" outlineLevel="0" collapsed="false">
      <c r="A11" s="346" t="n">
        <v>44117</v>
      </c>
      <c r="B11" s="346" t="n">
        <v>44117</v>
      </c>
      <c r="C11" s="21" t="s">
        <v>626</v>
      </c>
      <c r="D11" s="21" t="s">
        <v>627</v>
      </c>
      <c r="E11" s="21" t="s">
        <v>628</v>
      </c>
      <c r="F11" s="21" t="n">
        <v>7364</v>
      </c>
      <c r="G11" s="21" t="n">
        <v>50007341</v>
      </c>
      <c r="H11" s="21" t="s">
        <v>641</v>
      </c>
      <c r="I11" s="349" t="n">
        <v>48</v>
      </c>
      <c r="J11" s="21" t="n">
        <f aca="false">I11/6</f>
        <v>8</v>
      </c>
      <c r="K11" s="36" t="n">
        <v>4.8</v>
      </c>
      <c r="L11" s="350" t="s">
        <v>642</v>
      </c>
      <c r="M11" s="21" t="s">
        <v>643</v>
      </c>
      <c r="N11" s="21"/>
      <c r="O11" s="21"/>
      <c r="P11" s="21"/>
      <c r="Q11" s="21"/>
      <c r="R11" s="21"/>
      <c r="S11" s="21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1.25" hidden="false" customHeight="false" outlineLevel="0" collapsed="false">
      <c r="A12" s="346" t="n">
        <v>44117</v>
      </c>
      <c r="B12" s="346" t="n">
        <v>44117</v>
      </c>
      <c r="C12" s="21" t="s">
        <v>626</v>
      </c>
      <c r="D12" s="21" t="s">
        <v>627</v>
      </c>
      <c r="E12" s="21" t="s">
        <v>628</v>
      </c>
      <c r="F12" s="21" t="n">
        <v>7370</v>
      </c>
      <c r="G12" s="21" t="n">
        <v>50007335</v>
      </c>
      <c r="H12" s="21" t="s">
        <v>644</v>
      </c>
      <c r="I12" s="349" t="n">
        <v>4</v>
      </c>
      <c r="J12" s="21" t="n">
        <v>1</v>
      </c>
      <c r="K12" s="36" t="n">
        <v>0.4</v>
      </c>
      <c r="L12" s="350" t="s">
        <v>642</v>
      </c>
      <c r="M12" s="21" t="s">
        <v>645</v>
      </c>
      <c r="N12" s="21"/>
      <c r="O12" s="21"/>
      <c r="P12" s="21"/>
      <c r="Q12" s="21"/>
      <c r="R12" s="21"/>
      <c r="S12" s="21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1.25" hidden="false" customHeight="false" outlineLevel="0" collapsed="false">
      <c r="A13" s="346" t="n">
        <v>44118</v>
      </c>
      <c r="B13" s="346" t="n">
        <v>44118</v>
      </c>
      <c r="C13" s="21" t="s">
        <v>626</v>
      </c>
      <c r="D13" s="21" t="s">
        <v>627</v>
      </c>
      <c r="E13" s="21" t="s">
        <v>628</v>
      </c>
      <c r="F13" s="21" t="n">
        <v>7342</v>
      </c>
      <c r="G13" s="21" t="n">
        <v>50007340</v>
      </c>
      <c r="H13" s="21" t="s">
        <v>646</v>
      </c>
      <c r="I13" s="349" t="n">
        <v>6</v>
      </c>
      <c r="J13" s="21" t="n">
        <v>1</v>
      </c>
      <c r="K13" s="36" t="n">
        <v>0.88</v>
      </c>
      <c r="L13" s="350" t="s">
        <v>82</v>
      </c>
      <c r="M13" s="21" t="s">
        <v>647</v>
      </c>
      <c r="N13" s="21"/>
      <c r="O13" s="21"/>
      <c r="P13" s="21"/>
      <c r="Q13" s="21"/>
      <c r="R13" s="21"/>
      <c r="S13" s="21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1.25" hidden="false" customHeight="false" outlineLevel="0" collapsed="false">
      <c r="A14" s="346" t="n">
        <v>44118</v>
      </c>
      <c r="B14" s="346" t="n">
        <v>44118</v>
      </c>
      <c r="C14" s="21" t="s">
        <v>626</v>
      </c>
      <c r="D14" s="21" t="s">
        <v>627</v>
      </c>
      <c r="E14" s="21" t="s">
        <v>628</v>
      </c>
      <c r="F14" s="21" t="n">
        <v>7327</v>
      </c>
      <c r="G14" s="21" t="n">
        <v>50007293</v>
      </c>
      <c r="H14" s="21" t="s">
        <v>162</v>
      </c>
      <c r="I14" s="349" t="n">
        <v>24</v>
      </c>
      <c r="J14" s="21" t="n">
        <v>4</v>
      </c>
      <c r="K14" s="36" t="n">
        <v>4425</v>
      </c>
      <c r="L14" s="350" t="s">
        <v>648</v>
      </c>
      <c r="M14" s="21" t="s">
        <v>649</v>
      </c>
      <c r="N14" s="21"/>
      <c r="O14" s="21"/>
      <c r="P14" s="21"/>
      <c r="Q14" s="21"/>
      <c r="R14" s="21"/>
      <c r="S14" s="21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1.25" hidden="false" customHeight="false" outlineLevel="0" collapsed="false">
      <c r="A15" s="352"/>
      <c r="B15" s="352"/>
      <c r="C15" s="112" t="s">
        <v>626</v>
      </c>
      <c r="D15" s="112" t="s">
        <v>627</v>
      </c>
      <c r="E15" s="112" t="n">
        <v>1.5</v>
      </c>
      <c r="F15" s="112" t="n">
        <v>7430</v>
      </c>
      <c r="G15" s="112"/>
      <c r="H15" s="112" t="s">
        <v>650</v>
      </c>
      <c r="I15" s="353" t="n">
        <v>300</v>
      </c>
      <c r="J15" s="112" t="n">
        <v>50</v>
      </c>
      <c r="K15" s="108" t="n">
        <v>184318</v>
      </c>
      <c r="L15" s="354"/>
      <c r="M15" s="112" t="s">
        <v>651</v>
      </c>
      <c r="N15" s="112"/>
      <c r="O15" s="112"/>
      <c r="P15" s="112"/>
      <c r="Q15" s="112"/>
      <c r="R15" s="112"/>
      <c r="S15" s="112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1.25" hidden="false" customHeight="false" outlineLevel="0" collapsed="false">
      <c r="A16" s="346" t="n">
        <v>44118</v>
      </c>
      <c r="B16" s="346" t="n">
        <v>44119</v>
      </c>
      <c r="C16" s="21" t="s">
        <v>626</v>
      </c>
      <c r="D16" s="21" t="s">
        <v>627</v>
      </c>
      <c r="E16" s="21" t="s">
        <v>628</v>
      </c>
      <c r="F16" s="21" t="n">
        <v>7371</v>
      </c>
      <c r="G16" s="21" t="n">
        <v>50007322</v>
      </c>
      <c r="H16" s="21" t="s">
        <v>652</v>
      </c>
      <c r="I16" s="349" t="n">
        <v>8</v>
      </c>
      <c r="J16" s="47" t="n">
        <f aca="false">I16/6</f>
        <v>1.33333333333333</v>
      </c>
      <c r="K16" s="36" t="n">
        <v>0.8</v>
      </c>
      <c r="L16" s="350" t="s">
        <v>653</v>
      </c>
      <c r="M16" s="21" t="s">
        <v>654</v>
      </c>
      <c r="N16" s="21"/>
      <c r="O16" s="21"/>
      <c r="P16" s="21"/>
      <c r="Q16" s="21"/>
      <c r="R16" s="21"/>
      <c r="S16" s="21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1.25" hidden="false" customHeight="false" outlineLevel="0" collapsed="false">
      <c r="A17" s="346" t="n">
        <v>44118</v>
      </c>
      <c r="B17" s="346" t="n">
        <v>44119</v>
      </c>
      <c r="C17" s="21" t="s">
        <v>626</v>
      </c>
      <c r="D17" s="21" t="s">
        <v>627</v>
      </c>
      <c r="E17" s="21" t="s">
        <v>628</v>
      </c>
      <c r="F17" s="21" t="n">
        <v>7353</v>
      </c>
      <c r="G17" s="21" t="n">
        <v>50007323</v>
      </c>
      <c r="H17" s="21" t="s">
        <v>655</v>
      </c>
      <c r="I17" s="349" t="n">
        <v>16</v>
      </c>
      <c r="J17" s="47" t="n">
        <f aca="false">I17/6</f>
        <v>2.66666666666667</v>
      </c>
      <c r="K17" s="36" t="n">
        <v>1.6</v>
      </c>
      <c r="L17" s="350" t="s">
        <v>656</v>
      </c>
      <c r="M17" s="21" t="s">
        <v>657</v>
      </c>
      <c r="N17" s="21"/>
      <c r="O17" s="21"/>
      <c r="P17" s="21"/>
      <c r="Q17" s="21"/>
      <c r="R17" s="21"/>
      <c r="S17" s="21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1.25" hidden="false" customHeight="false" outlineLevel="0" collapsed="false">
      <c r="A18" s="346" t="n">
        <v>44118</v>
      </c>
      <c r="B18" s="346" t="n">
        <v>44119</v>
      </c>
      <c r="C18" s="21" t="s">
        <v>626</v>
      </c>
      <c r="D18" s="21" t="s">
        <v>627</v>
      </c>
      <c r="E18" s="21" t="s">
        <v>628</v>
      </c>
      <c r="F18" s="21" t="n">
        <v>7346</v>
      </c>
      <c r="G18" s="21" t="n">
        <v>50007324</v>
      </c>
      <c r="H18" s="21" t="s">
        <v>658</v>
      </c>
      <c r="I18" s="349" t="n">
        <v>17</v>
      </c>
      <c r="J18" s="47" t="n">
        <f aca="false">I18/6</f>
        <v>2.83333333333333</v>
      </c>
      <c r="K18" s="36" t="n">
        <v>1.7</v>
      </c>
      <c r="L18" s="350" t="s">
        <v>659</v>
      </c>
      <c r="M18" s="21" t="s">
        <v>660</v>
      </c>
      <c r="N18" s="21"/>
      <c r="O18" s="21"/>
      <c r="P18" s="21"/>
      <c r="Q18" s="21"/>
      <c r="R18" s="21"/>
      <c r="S18" s="21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1.25" hidden="false" customHeight="false" outlineLevel="0" collapsed="false">
      <c r="A19" s="346" t="n">
        <v>44118</v>
      </c>
      <c r="B19" s="346" t="n">
        <v>44119</v>
      </c>
      <c r="C19" s="21" t="s">
        <v>626</v>
      </c>
      <c r="D19" s="21" t="s">
        <v>627</v>
      </c>
      <c r="E19" s="21" t="s">
        <v>628</v>
      </c>
      <c r="F19" s="21" t="n">
        <v>7348</v>
      </c>
      <c r="G19" s="21" t="n">
        <v>50007325</v>
      </c>
      <c r="H19" s="21" t="s">
        <v>658</v>
      </c>
      <c r="I19" s="349" t="n">
        <v>16</v>
      </c>
      <c r="J19" s="47" t="n">
        <f aca="false">I19/6</f>
        <v>2.66666666666667</v>
      </c>
      <c r="K19" s="36" t="n">
        <v>1.6</v>
      </c>
      <c r="L19" s="350" t="s">
        <v>659</v>
      </c>
      <c r="M19" s="21" t="s">
        <v>661</v>
      </c>
      <c r="N19" s="21"/>
      <c r="O19" s="21"/>
      <c r="P19" s="21"/>
      <c r="Q19" s="21"/>
      <c r="R19" s="21"/>
      <c r="S19" s="21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1.25" hidden="false" customHeight="false" outlineLevel="0" collapsed="false">
      <c r="A20" s="346" t="n">
        <v>44118</v>
      </c>
      <c r="B20" s="346" t="n">
        <v>44119</v>
      </c>
      <c r="C20" s="21" t="s">
        <v>626</v>
      </c>
      <c r="D20" s="21" t="s">
        <v>627</v>
      </c>
      <c r="E20" s="21" t="s">
        <v>628</v>
      </c>
      <c r="F20" s="21" t="n">
        <v>7347</v>
      </c>
      <c r="G20" s="21" t="n">
        <v>50007326</v>
      </c>
      <c r="H20" s="21" t="s">
        <v>662</v>
      </c>
      <c r="I20" s="349" t="n">
        <v>99</v>
      </c>
      <c r="J20" s="47" t="n">
        <f aca="false">I20/6</f>
        <v>16.5</v>
      </c>
      <c r="K20" s="36" t="n">
        <v>9.9</v>
      </c>
      <c r="L20" s="350" t="s">
        <v>663</v>
      </c>
      <c r="M20" s="21" t="s">
        <v>664</v>
      </c>
      <c r="N20" s="21"/>
      <c r="O20" s="21"/>
      <c r="P20" s="21"/>
      <c r="Q20" s="21"/>
      <c r="R20" s="21"/>
      <c r="S20" s="21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1.25" hidden="false" customHeight="false" outlineLevel="0" collapsed="false">
      <c r="A21" s="346" t="n">
        <v>44118</v>
      </c>
      <c r="B21" s="346" t="n">
        <v>44119</v>
      </c>
      <c r="C21" s="21" t="s">
        <v>626</v>
      </c>
      <c r="D21" s="21" t="s">
        <v>627</v>
      </c>
      <c r="E21" s="21" t="s">
        <v>628</v>
      </c>
      <c r="F21" s="21" t="n">
        <v>7349</v>
      </c>
      <c r="G21" s="21" t="n">
        <v>50007327</v>
      </c>
      <c r="H21" s="21" t="s">
        <v>665</v>
      </c>
      <c r="I21" s="349" t="n">
        <v>39</v>
      </c>
      <c r="J21" s="47" t="n">
        <f aca="false">I21/6</f>
        <v>6.5</v>
      </c>
      <c r="K21" s="36" t="n">
        <v>3.9</v>
      </c>
      <c r="L21" s="350" t="s">
        <v>666</v>
      </c>
      <c r="M21" s="21" t="s">
        <v>667</v>
      </c>
      <c r="N21" s="21"/>
      <c r="O21" s="21"/>
      <c r="P21" s="21"/>
      <c r="Q21" s="21"/>
      <c r="R21" s="21"/>
      <c r="S21" s="21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1.25" hidden="false" customHeight="false" outlineLevel="0" collapsed="false">
      <c r="A22" s="346" t="n">
        <v>44118</v>
      </c>
      <c r="B22" s="346" t="n">
        <v>44119</v>
      </c>
      <c r="C22" s="21" t="s">
        <v>626</v>
      </c>
      <c r="D22" s="21" t="s">
        <v>627</v>
      </c>
      <c r="E22" s="21" t="s">
        <v>628</v>
      </c>
      <c r="F22" s="21" t="n">
        <v>7351</v>
      </c>
      <c r="G22" s="21" t="n">
        <v>50007336</v>
      </c>
      <c r="H22" s="21" t="s">
        <v>668</v>
      </c>
      <c r="I22" s="349" t="n">
        <v>27</v>
      </c>
      <c r="J22" s="47" t="n">
        <f aca="false">I22/6</f>
        <v>4.5</v>
      </c>
      <c r="K22" s="36" t="n">
        <v>2.7</v>
      </c>
      <c r="L22" s="350" t="s">
        <v>656</v>
      </c>
      <c r="M22" s="21" t="s">
        <v>669</v>
      </c>
      <c r="N22" s="21"/>
      <c r="O22" s="21"/>
      <c r="P22" s="21"/>
      <c r="Q22" s="21"/>
      <c r="R22" s="21"/>
      <c r="S22" s="21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1.25" hidden="false" customHeight="false" outlineLevel="0" collapsed="false">
      <c r="A23" s="346" t="n">
        <v>44118</v>
      </c>
      <c r="B23" s="346" t="n">
        <v>44119</v>
      </c>
      <c r="C23" s="21" t="s">
        <v>626</v>
      </c>
      <c r="D23" s="21" t="s">
        <v>627</v>
      </c>
      <c r="E23" s="21" t="s">
        <v>628</v>
      </c>
      <c r="F23" s="21" t="n">
        <v>7350</v>
      </c>
      <c r="G23" s="21" t="n">
        <v>50007342</v>
      </c>
      <c r="H23" s="21" t="s">
        <v>670</v>
      </c>
      <c r="I23" s="349" t="n">
        <v>10</v>
      </c>
      <c r="J23" s="47" t="n">
        <f aca="false">I23/6</f>
        <v>1.66666666666667</v>
      </c>
      <c r="K23" s="36" t="n">
        <v>1</v>
      </c>
      <c r="L23" s="350" t="s">
        <v>656</v>
      </c>
      <c r="M23" s="21" t="s">
        <v>671</v>
      </c>
      <c r="N23" s="21"/>
      <c r="O23" s="21"/>
      <c r="P23" s="21"/>
      <c r="Q23" s="21"/>
      <c r="R23" s="21"/>
      <c r="S23" s="21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1.25" hidden="false" customHeight="false" outlineLevel="0" collapsed="false">
      <c r="A24" s="346" t="n">
        <v>44119</v>
      </c>
      <c r="B24" s="346" t="n">
        <v>44120</v>
      </c>
      <c r="C24" s="21" t="s">
        <v>632</v>
      </c>
      <c r="D24" s="21" t="s">
        <v>89</v>
      </c>
      <c r="E24" s="21" t="n">
        <v>3.5</v>
      </c>
      <c r="F24" s="21" t="n">
        <v>7391</v>
      </c>
      <c r="G24" s="21" t="n">
        <v>50007363</v>
      </c>
      <c r="H24" s="21" t="s">
        <v>556</v>
      </c>
      <c r="I24" s="349" t="n">
        <v>270</v>
      </c>
      <c r="J24" s="47" t="n">
        <f aca="false">I24/6</f>
        <v>45</v>
      </c>
      <c r="K24" s="36" t="n">
        <v>97873.2</v>
      </c>
      <c r="L24" s="350" t="n">
        <v>0.291666666666667</v>
      </c>
      <c r="M24" s="21" t="s">
        <v>672</v>
      </c>
      <c r="N24" s="21"/>
      <c r="O24" s="21"/>
      <c r="P24" s="21"/>
      <c r="Q24" s="21"/>
      <c r="R24" s="21"/>
      <c r="S24" s="21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1.25" hidden="false" customHeight="false" outlineLevel="0" collapsed="false">
      <c r="A25" s="346" t="n">
        <v>44119</v>
      </c>
      <c r="B25" s="346" t="n">
        <v>44120</v>
      </c>
      <c r="C25" s="21" t="s">
        <v>632</v>
      </c>
      <c r="D25" s="21" t="s">
        <v>89</v>
      </c>
      <c r="E25" s="21" t="n">
        <v>3.5</v>
      </c>
      <c r="F25" s="21" t="n">
        <v>7501</v>
      </c>
      <c r="G25" s="21" t="n">
        <v>50007499</v>
      </c>
      <c r="H25" s="21" t="s">
        <v>556</v>
      </c>
      <c r="I25" s="349" t="n">
        <v>32</v>
      </c>
      <c r="J25" s="47" t="n">
        <v>486</v>
      </c>
      <c r="K25" s="36" t="n">
        <v>216788.58</v>
      </c>
      <c r="L25" s="350" t="n">
        <v>0.291666666666667</v>
      </c>
      <c r="M25" s="21" t="s">
        <v>672</v>
      </c>
      <c r="N25" s="21"/>
      <c r="O25" s="21"/>
      <c r="P25" s="21"/>
      <c r="Q25" s="21"/>
      <c r="R25" s="21"/>
      <c r="S25" s="21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21" customFormat="true" ht="11.25" hidden="false" customHeight="false" outlineLevel="0" collapsed="false">
      <c r="A26" s="355"/>
      <c r="B26" s="346" t="n">
        <v>44123</v>
      </c>
      <c r="C26" s="21" t="s">
        <v>245</v>
      </c>
      <c r="D26" s="21" t="s">
        <v>245</v>
      </c>
      <c r="E26" s="21" t="s">
        <v>245</v>
      </c>
      <c r="F26" s="21" t="n">
        <v>7361</v>
      </c>
      <c r="G26" s="21" t="n">
        <v>50007338</v>
      </c>
      <c r="H26" s="21" t="s">
        <v>673</v>
      </c>
      <c r="I26" s="349" t="n">
        <v>6</v>
      </c>
      <c r="J26" s="21" t="n">
        <v>1</v>
      </c>
      <c r="K26" s="36" t="n">
        <v>0.6</v>
      </c>
      <c r="L26" s="350" t="s">
        <v>27</v>
      </c>
      <c r="M26" s="21" t="s">
        <v>674</v>
      </c>
    </row>
    <row r="27" customFormat="false" ht="11.25" hidden="false" customHeight="false" outlineLevel="0" collapsed="false">
      <c r="A27" s="346" t="n">
        <v>44119</v>
      </c>
      <c r="B27" s="346" t="n">
        <v>44119</v>
      </c>
      <c r="C27" s="21" t="s">
        <v>626</v>
      </c>
      <c r="D27" s="21" t="s">
        <v>627</v>
      </c>
      <c r="E27" s="21" t="s">
        <v>628</v>
      </c>
      <c r="F27" s="21"/>
      <c r="G27" s="21" t="n">
        <v>7908</v>
      </c>
      <c r="H27" s="21" t="s">
        <v>675</v>
      </c>
      <c r="I27" s="349" t="n">
        <v>6</v>
      </c>
      <c r="J27" s="47" t="n">
        <v>6</v>
      </c>
      <c r="K27" s="36" t="n">
        <v>0</v>
      </c>
      <c r="L27" s="350" t="s">
        <v>676</v>
      </c>
      <c r="M27" s="21" t="s">
        <v>677</v>
      </c>
      <c r="N27" s="21"/>
      <c r="O27" s="21"/>
      <c r="P27" s="21"/>
      <c r="Q27" s="21"/>
      <c r="R27" s="21"/>
      <c r="S27" s="21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1.25" hidden="false" customHeight="false" outlineLevel="0" collapsed="false">
      <c r="A28" s="346" t="n">
        <v>44119</v>
      </c>
      <c r="B28" s="346" t="n">
        <v>44120</v>
      </c>
      <c r="C28" s="21" t="s">
        <v>632</v>
      </c>
      <c r="D28" s="21" t="s">
        <v>89</v>
      </c>
      <c r="E28" s="21" t="n">
        <v>3.5</v>
      </c>
      <c r="F28" s="21"/>
      <c r="G28" s="21" t="n">
        <v>7923</v>
      </c>
      <c r="H28" s="21" t="s">
        <v>114</v>
      </c>
      <c r="I28" s="349" t="n">
        <v>84</v>
      </c>
      <c r="J28" s="21" t="n">
        <v>84</v>
      </c>
      <c r="K28" s="36" t="n">
        <v>0</v>
      </c>
      <c r="L28" s="350" t="s">
        <v>115</v>
      </c>
      <c r="M28" s="21" t="s">
        <v>678</v>
      </c>
      <c r="N28" s="21"/>
      <c r="O28" s="21"/>
      <c r="P28" s="21"/>
      <c r="Q28" s="21"/>
      <c r="R28" s="21"/>
      <c r="S28" s="21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1.25" hidden="false" customHeight="false" outlineLevel="0" collapsed="false">
      <c r="A29" s="346" t="n">
        <v>44119</v>
      </c>
      <c r="B29" s="346" t="n">
        <v>44120</v>
      </c>
      <c r="C29" s="21" t="s">
        <v>632</v>
      </c>
      <c r="D29" s="21" t="s">
        <v>89</v>
      </c>
      <c r="E29" s="21" t="n">
        <v>3.5</v>
      </c>
      <c r="F29" s="21"/>
      <c r="G29" s="21" t="n">
        <v>7924</v>
      </c>
      <c r="H29" s="21" t="s">
        <v>114</v>
      </c>
      <c r="I29" s="349" t="n">
        <v>9</v>
      </c>
      <c r="J29" s="21" t="n">
        <v>9</v>
      </c>
      <c r="K29" s="36" t="n">
        <v>0</v>
      </c>
      <c r="L29" s="350" t="s">
        <v>115</v>
      </c>
      <c r="M29" s="21" t="s">
        <v>679</v>
      </c>
      <c r="N29" s="21"/>
      <c r="O29" s="21"/>
      <c r="P29" s="21"/>
      <c r="Q29" s="21"/>
      <c r="R29" s="21"/>
      <c r="S29" s="21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1.25" hidden="false" customHeight="false" outlineLevel="0" collapsed="false">
      <c r="A30" s="346" t="n">
        <v>44120</v>
      </c>
      <c r="B30" s="346" t="n">
        <v>44120</v>
      </c>
      <c r="C30" s="21" t="s">
        <v>626</v>
      </c>
      <c r="D30" s="21" t="s">
        <v>627</v>
      </c>
      <c r="E30" s="21" t="s">
        <v>628</v>
      </c>
      <c r="F30" s="21" t="n">
        <v>7343</v>
      </c>
      <c r="G30" s="21" t="n">
        <v>50007346</v>
      </c>
      <c r="H30" s="21" t="s">
        <v>680</v>
      </c>
      <c r="I30" s="349" t="n">
        <v>36</v>
      </c>
      <c r="J30" s="47"/>
      <c r="K30" s="36" t="n">
        <v>3.6</v>
      </c>
      <c r="L30" s="350" t="n">
        <v>0.416666666666667</v>
      </c>
      <c r="M30" s="38"/>
      <c r="N30" s="21"/>
      <c r="O30" s="21"/>
      <c r="P30" s="21"/>
      <c r="Q30" s="21"/>
      <c r="R30" s="21"/>
      <c r="S30" s="21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1.25" hidden="false" customHeight="false" outlineLevel="0" collapsed="false">
      <c r="A31" s="346" t="n">
        <v>44120</v>
      </c>
      <c r="B31" s="346" t="n">
        <v>44120</v>
      </c>
      <c r="C31" s="21" t="s">
        <v>626</v>
      </c>
      <c r="D31" s="21" t="s">
        <v>627</v>
      </c>
      <c r="E31" s="21" t="s">
        <v>628</v>
      </c>
      <c r="F31" s="21" t="n">
        <v>7444</v>
      </c>
      <c r="G31" s="21" t="n">
        <v>50007394</v>
      </c>
      <c r="H31" s="21" t="s">
        <v>681</v>
      </c>
      <c r="I31" s="349" t="n">
        <v>6</v>
      </c>
      <c r="J31" s="47" t="n">
        <f aca="false">I31/6</f>
        <v>1</v>
      </c>
      <c r="K31" s="36" t="n">
        <v>0.6</v>
      </c>
      <c r="L31" s="350" t="s">
        <v>122</v>
      </c>
      <c r="M31" s="38" t="s">
        <v>682</v>
      </c>
      <c r="N31" s="21"/>
      <c r="O31" s="21"/>
      <c r="P31" s="21"/>
      <c r="Q31" s="21"/>
      <c r="R31" s="21"/>
      <c r="S31" s="21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1.25" hidden="false" customHeight="false" outlineLevel="0" collapsed="false">
      <c r="A32" s="346" t="n">
        <v>44120</v>
      </c>
      <c r="B32" s="346" t="n">
        <v>44120</v>
      </c>
      <c r="C32" s="21" t="s">
        <v>626</v>
      </c>
      <c r="D32" s="21" t="s">
        <v>627</v>
      </c>
      <c r="E32" s="21" t="s">
        <v>628</v>
      </c>
      <c r="F32" s="21" t="n">
        <v>7445</v>
      </c>
      <c r="G32" s="21" t="n">
        <v>50007395</v>
      </c>
      <c r="H32" s="21" t="s">
        <v>683</v>
      </c>
      <c r="I32" s="349" t="n">
        <v>4</v>
      </c>
      <c r="J32" s="47" t="n">
        <f aca="false">I32/6</f>
        <v>0.666666666666667</v>
      </c>
      <c r="K32" s="36" t="n">
        <v>0.4</v>
      </c>
      <c r="L32" s="350" t="s">
        <v>122</v>
      </c>
      <c r="M32" s="38" t="s">
        <v>684</v>
      </c>
      <c r="N32" s="21"/>
      <c r="O32" s="21"/>
      <c r="P32" s="21"/>
      <c r="Q32" s="21"/>
      <c r="R32" s="21"/>
      <c r="S32" s="21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1.25" hidden="false" customHeight="false" outlineLevel="0" collapsed="false">
      <c r="A33" s="346" t="n">
        <v>44120</v>
      </c>
      <c r="B33" s="346" t="n">
        <v>44120</v>
      </c>
      <c r="C33" s="21" t="s">
        <v>626</v>
      </c>
      <c r="D33" s="21" t="s">
        <v>627</v>
      </c>
      <c r="E33" s="21" t="s">
        <v>628</v>
      </c>
      <c r="F33" s="21" t="n">
        <v>7446</v>
      </c>
      <c r="G33" s="21" t="n">
        <v>50007396</v>
      </c>
      <c r="H33" s="21" t="s">
        <v>685</v>
      </c>
      <c r="I33" s="349" t="n">
        <v>2</v>
      </c>
      <c r="J33" s="47" t="n">
        <v>1</v>
      </c>
      <c r="K33" s="36" t="n">
        <v>0.2</v>
      </c>
      <c r="L33" s="350" t="s">
        <v>122</v>
      </c>
      <c r="M33" s="38" t="s">
        <v>686</v>
      </c>
      <c r="N33" s="21"/>
      <c r="O33" s="21"/>
      <c r="P33" s="21"/>
      <c r="Q33" s="21"/>
      <c r="R33" s="21"/>
      <c r="S33" s="21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1.25" hidden="false" customHeight="false" outlineLevel="0" collapsed="false">
      <c r="A34" s="346" t="n">
        <v>44120</v>
      </c>
      <c r="B34" s="346" t="n">
        <v>44120</v>
      </c>
      <c r="C34" s="21" t="s">
        <v>626</v>
      </c>
      <c r="D34" s="21" t="s">
        <v>627</v>
      </c>
      <c r="E34" s="21" t="s">
        <v>628</v>
      </c>
      <c r="F34" s="21" t="n">
        <v>7443</v>
      </c>
      <c r="G34" s="21" t="n">
        <v>50007397</v>
      </c>
      <c r="H34" s="21" t="s">
        <v>687</v>
      </c>
      <c r="I34" s="349" t="n">
        <v>4</v>
      </c>
      <c r="J34" s="47" t="n">
        <f aca="false">I34/6</f>
        <v>0.666666666666667</v>
      </c>
      <c r="K34" s="36" t="n">
        <v>0.4</v>
      </c>
      <c r="L34" s="350" t="s">
        <v>122</v>
      </c>
      <c r="M34" s="38" t="s">
        <v>688</v>
      </c>
      <c r="N34" s="21"/>
      <c r="O34" s="21"/>
      <c r="P34" s="21"/>
      <c r="Q34" s="21"/>
      <c r="R34" s="21"/>
      <c r="S34" s="21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1.25" hidden="false" customHeight="false" outlineLevel="0" collapsed="false">
      <c r="A35" s="346" t="n">
        <v>44120</v>
      </c>
      <c r="B35" s="346" t="n">
        <v>44120</v>
      </c>
      <c r="C35" s="21" t="s">
        <v>626</v>
      </c>
      <c r="D35" s="21" t="s">
        <v>627</v>
      </c>
      <c r="E35" s="21" t="s">
        <v>628</v>
      </c>
      <c r="F35" s="21" t="n">
        <v>7442</v>
      </c>
      <c r="G35" s="21" t="n">
        <v>50007403</v>
      </c>
      <c r="H35" s="21" t="s">
        <v>689</v>
      </c>
      <c r="I35" s="349" t="n">
        <v>26</v>
      </c>
      <c r="J35" s="47" t="n">
        <f aca="false">I35/6</f>
        <v>4.33333333333333</v>
      </c>
      <c r="K35" s="36" t="n">
        <v>2.6</v>
      </c>
      <c r="L35" s="350" t="s">
        <v>122</v>
      </c>
      <c r="M35" s="38" t="s">
        <v>690</v>
      </c>
      <c r="N35" s="21"/>
      <c r="O35" s="21"/>
      <c r="P35" s="21"/>
      <c r="Q35" s="21"/>
      <c r="R35" s="21"/>
      <c r="S35" s="21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1.25" hidden="false" customHeight="false" outlineLevel="0" collapsed="false">
      <c r="A36" s="346" t="n">
        <v>44120</v>
      </c>
      <c r="B36" s="346" t="n">
        <v>44120</v>
      </c>
      <c r="C36" s="21" t="s">
        <v>626</v>
      </c>
      <c r="D36" s="21" t="s">
        <v>627</v>
      </c>
      <c r="E36" s="21" t="s">
        <v>628</v>
      </c>
      <c r="F36" s="21" t="n">
        <v>7435</v>
      </c>
      <c r="G36" s="21" t="n">
        <v>50007404</v>
      </c>
      <c r="H36" s="21" t="s">
        <v>691</v>
      </c>
      <c r="I36" s="349" t="n">
        <v>5</v>
      </c>
      <c r="J36" s="47" t="n">
        <f aca="false">I36/6</f>
        <v>0.833333333333333</v>
      </c>
      <c r="K36" s="36" t="n">
        <v>0.5</v>
      </c>
      <c r="L36" s="350" t="s">
        <v>122</v>
      </c>
      <c r="M36" s="38" t="s">
        <v>692</v>
      </c>
      <c r="N36" s="21"/>
      <c r="O36" s="21"/>
      <c r="P36" s="21"/>
      <c r="Q36" s="21"/>
      <c r="R36" s="21"/>
      <c r="S36" s="21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1.25" hidden="false" customHeight="false" outlineLevel="0" collapsed="false">
      <c r="A37" s="346" t="n">
        <v>44120</v>
      </c>
      <c r="B37" s="346" t="n">
        <v>44120</v>
      </c>
      <c r="C37" s="21" t="s">
        <v>626</v>
      </c>
      <c r="D37" s="21" t="s">
        <v>627</v>
      </c>
      <c r="E37" s="21" t="s">
        <v>628</v>
      </c>
      <c r="F37" s="21" t="n">
        <v>7436</v>
      </c>
      <c r="G37" s="21" t="n">
        <v>50007405</v>
      </c>
      <c r="H37" s="21" t="s">
        <v>693</v>
      </c>
      <c r="I37" s="349" t="n">
        <v>5</v>
      </c>
      <c r="J37" s="47" t="n">
        <f aca="false">I37/6</f>
        <v>0.833333333333333</v>
      </c>
      <c r="K37" s="36" t="n">
        <v>0.5</v>
      </c>
      <c r="L37" s="350" t="s">
        <v>122</v>
      </c>
      <c r="M37" s="38" t="s">
        <v>694</v>
      </c>
      <c r="N37" s="21"/>
      <c r="O37" s="21"/>
      <c r="P37" s="21"/>
      <c r="Q37" s="21"/>
      <c r="R37" s="21"/>
      <c r="S37" s="21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1.25" hidden="false" customHeight="false" outlineLevel="0" collapsed="false">
      <c r="A38" s="346" t="n">
        <v>44120</v>
      </c>
      <c r="B38" s="346" t="n">
        <v>44120</v>
      </c>
      <c r="C38" s="21" t="s">
        <v>626</v>
      </c>
      <c r="D38" s="21" t="s">
        <v>627</v>
      </c>
      <c r="E38" s="21" t="s">
        <v>628</v>
      </c>
      <c r="F38" s="21" t="n">
        <v>7439</v>
      </c>
      <c r="G38" s="21" t="n">
        <v>50007406</v>
      </c>
      <c r="H38" s="21" t="s">
        <v>695</v>
      </c>
      <c r="I38" s="349" t="n">
        <v>37</v>
      </c>
      <c r="J38" s="47" t="n">
        <f aca="false">I38/6</f>
        <v>6.16666666666667</v>
      </c>
      <c r="K38" s="36" t="n">
        <v>3.7</v>
      </c>
      <c r="L38" s="350" t="s">
        <v>122</v>
      </c>
      <c r="M38" s="38" t="s">
        <v>692</v>
      </c>
      <c r="N38" s="21"/>
      <c r="O38" s="21"/>
      <c r="P38" s="21"/>
      <c r="Q38" s="21"/>
      <c r="R38" s="21"/>
      <c r="S38" s="21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1.25" hidden="false" customHeight="false" outlineLevel="0" collapsed="false">
      <c r="A39" s="346" t="n">
        <v>44120</v>
      </c>
      <c r="B39" s="346" t="n">
        <v>44120</v>
      </c>
      <c r="C39" s="21" t="s">
        <v>626</v>
      </c>
      <c r="D39" s="21" t="s">
        <v>627</v>
      </c>
      <c r="E39" s="21" t="s">
        <v>628</v>
      </c>
      <c r="F39" s="21" t="n">
        <v>7440</v>
      </c>
      <c r="G39" s="21" t="n">
        <v>50007407</v>
      </c>
      <c r="H39" s="21" t="s">
        <v>696</v>
      </c>
      <c r="I39" s="349" t="n">
        <v>3</v>
      </c>
      <c r="J39" s="47" t="n">
        <f aca="false">I39/6</f>
        <v>0.5</v>
      </c>
      <c r="K39" s="36" t="n">
        <v>0.3</v>
      </c>
      <c r="L39" s="350" t="s">
        <v>122</v>
      </c>
      <c r="M39" s="38" t="s">
        <v>697</v>
      </c>
      <c r="N39" s="21"/>
      <c r="O39" s="21"/>
      <c r="P39" s="21"/>
      <c r="Q39" s="21"/>
      <c r="R39" s="21"/>
      <c r="S39" s="21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1.25" hidden="false" customHeight="false" outlineLevel="0" collapsed="false">
      <c r="A40" s="346" t="n">
        <v>44120</v>
      </c>
      <c r="B40" s="346" t="n">
        <v>44120</v>
      </c>
      <c r="C40" s="21" t="s">
        <v>626</v>
      </c>
      <c r="D40" s="21" t="s">
        <v>627</v>
      </c>
      <c r="E40" s="21" t="s">
        <v>628</v>
      </c>
      <c r="F40" s="21" t="n">
        <v>7438</v>
      </c>
      <c r="G40" s="21" t="n">
        <v>50007408</v>
      </c>
      <c r="H40" s="21" t="s">
        <v>698</v>
      </c>
      <c r="I40" s="349" t="n">
        <v>30</v>
      </c>
      <c r="J40" s="47" t="n">
        <f aca="false">I40/6</f>
        <v>5</v>
      </c>
      <c r="K40" s="36" t="n">
        <v>3</v>
      </c>
      <c r="L40" s="350" t="s">
        <v>122</v>
      </c>
      <c r="M40" s="38" t="s">
        <v>699</v>
      </c>
      <c r="N40" s="21"/>
      <c r="O40" s="21"/>
      <c r="P40" s="21"/>
      <c r="Q40" s="21"/>
      <c r="R40" s="21"/>
      <c r="S40" s="21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1.25" hidden="false" customHeight="false" outlineLevel="0" collapsed="false">
      <c r="A41" s="346" t="n">
        <v>44120</v>
      </c>
      <c r="B41" s="346" t="n">
        <v>44120</v>
      </c>
      <c r="C41" s="21" t="s">
        <v>626</v>
      </c>
      <c r="D41" s="21" t="s">
        <v>627</v>
      </c>
      <c r="E41" s="21" t="s">
        <v>628</v>
      </c>
      <c r="F41" s="21" t="n">
        <v>7437</v>
      </c>
      <c r="G41" s="21" t="n">
        <v>50007409</v>
      </c>
      <c r="H41" s="21" t="s">
        <v>700</v>
      </c>
      <c r="I41" s="349" t="n">
        <v>19</v>
      </c>
      <c r="J41" s="47" t="n">
        <f aca="false">I41/6</f>
        <v>3.16666666666667</v>
      </c>
      <c r="K41" s="36" t="n">
        <v>1.9</v>
      </c>
      <c r="L41" s="350" t="s">
        <v>122</v>
      </c>
      <c r="M41" s="38" t="s">
        <v>701</v>
      </c>
      <c r="N41" s="21"/>
      <c r="O41" s="21"/>
      <c r="P41" s="21"/>
      <c r="Q41" s="21"/>
      <c r="R41" s="21"/>
      <c r="S41" s="21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1.25" hidden="false" customHeight="false" outlineLevel="0" collapsed="false">
      <c r="A42" s="346" t="n">
        <v>44120</v>
      </c>
      <c r="B42" s="346" t="n">
        <v>44120</v>
      </c>
      <c r="C42" s="21" t="s">
        <v>626</v>
      </c>
      <c r="D42" s="21" t="s">
        <v>627</v>
      </c>
      <c r="E42" s="21" t="s">
        <v>628</v>
      </c>
      <c r="F42" s="21" t="n">
        <v>7441</v>
      </c>
      <c r="G42" s="21" t="n">
        <v>50007436</v>
      </c>
      <c r="H42" s="21" t="s">
        <v>702</v>
      </c>
      <c r="I42" s="349" t="n">
        <v>9</v>
      </c>
      <c r="J42" s="47" t="n">
        <f aca="false">I42/6</f>
        <v>1.5</v>
      </c>
      <c r="K42" s="36" t="n">
        <v>0.9</v>
      </c>
      <c r="L42" s="350" t="s">
        <v>122</v>
      </c>
      <c r="M42" s="38" t="s">
        <v>703</v>
      </c>
      <c r="N42" s="21"/>
      <c r="O42" s="21"/>
      <c r="P42" s="21"/>
      <c r="Q42" s="21"/>
      <c r="R42" s="21"/>
      <c r="S42" s="21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s="41" customFormat="true" ht="11.25" hidden="false" customHeight="false" outlineLevel="0" collapsed="false">
      <c r="A43" s="355" t="n">
        <v>44121</v>
      </c>
      <c r="B43" s="355" t="n">
        <v>44121</v>
      </c>
      <c r="C43" s="21" t="s">
        <v>626</v>
      </c>
      <c r="D43" s="21" t="s">
        <v>627</v>
      </c>
      <c r="E43" s="21" t="s">
        <v>628</v>
      </c>
      <c r="F43" s="21" t="n">
        <v>7489</v>
      </c>
      <c r="G43" s="21" t="n">
        <v>50007428</v>
      </c>
      <c r="H43" s="21" t="s">
        <v>107</v>
      </c>
      <c r="I43" s="349" t="n">
        <v>136</v>
      </c>
      <c r="J43" s="21"/>
      <c r="K43" s="36" t="n">
        <v>201862.08</v>
      </c>
      <c r="L43" s="350" t="n">
        <v>0.458333333333333</v>
      </c>
      <c r="M43" s="21" t="s">
        <v>108</v>
      </c>
      <c r="N43" s="20"/>
      <c r="O43" s="20"/>
      <c r="P43" s="22"/>
      <c r="Q43" s="21"/>
      <c r="R43" s="22"/>
      <c r="S43" s="21"/>
    </row>
    <row r="44" customFormat="false" ht="11.25" hidden="false" customHeight="false" outlineLevel="0" collapsed="false">
      <c r="A44" s="355"/>
      <c r="B44" s="355" t="n">
        <v>44123</v>
      </c>
      <c r="C44" s="21" t="s">
        <v>626</v>
      </c>
      <c r="D44" s="21" t="s">
        <v>627</v>
      </c>
      <c r="E44" s="21" t="s">
        <v>628</v>
      </c>
      <c r="F44" s="21" t="n">
        <v>7517</v>
      </c>
      <c r="G44" s="21" t="n">
        <v>50007512</v>
      </c>
      <c r="H44" s="21" t="s">
        <v>704</v>
      </c>
      <c r="I44" s="349" t="n">
        <v>1</v>
      </c>
      <c r="J44" s="21"/>
      <c r="K44" s="36" t="n">
        <v>0.1</v>
      </c>
      <c r="L44" s="350" t="s">
        <v>122</v>
      </c>
      <c r="M44" s="21" t="s">
        <v>705</v>
      </c>
      <c r="N44" s="21"/>
      <c r="O44" s="21"/>
      <c r="P44" s="21"/>
      <c r="Q44" s="21"/>
      <c r="R44" s="21"/>
      <c r="S44" s="21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1.25" hidden="false" customHeight="false" outlineLevel="0" collapsed="false">
      <c r="A45" s="355"/>
      <c r="B45" s="355" t="n">
        <v>44123</v>
      </c>
      <c r="C45" s="21" t="s">
        <v>626</v>
      </c>
      <c r="D45" s="21" t="s">
        <v>627</v>
      </c>
      <c r="E45" s="21" t="s">
        <v>628</v>
      </c>
      <c r="F45" s="21" t="n">
        <v>7515</v>
      </c>
      <c r="G45" s="21" t="n">
        <v>50007504</v>
      </c>
      <c r="H45" s="21" t="s">
        <v>706</v>
      </c>
      <c r="I45" s="349" t="n">
        <v>69</v>
      </c>
      <c r="J45" s="21"/>
      <c r="K45" s="36" t="n">
        <v>6.9</v>
      </c>
      <c r="L45" s="350" t="s">
        <v>122</v>
      </c>
      <c r="M45" s="21" t="s">
        <v>707</v>
      </c>
      <c r="N45" s="21"/>
      <c r="O45" s="21"/>
      <c r="P45" s="21"/>
      <c r="Q45" s="21"/>
      <c r="R45" s="21"/>
      <c r="S45" s="21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1.25" hidden="false" customHeight="false" outlineLevel="0" collapsed="false">
      <c r="A46" s="355"/>
      <c r="B46" s="355" t="n">
        <v>44123</v>
      </c>
      <c r="C46" s="21" t="s">
        <v>626</v>
      </c>
      <c r="D46" s="21" t="s">
        <v>627</v>
      </c>
      <c r="E46" s="21" t="s">
        <v>628</v>
      </c>
      <c r="F46" s="21" t="n">
        <v>7402</v>
      </c>
      <c r="G46" s="21" t="n">
        <v>50007475</v>
      </c>
      <c r="H46" s="21" t="s">
        <v>708</v>
      </c>
      <c r="I46" s="349" t="n">
        <v>24</v>
      </c>
      <c r="J46" s="21"/>
      <c r="K46" s="36" t="n">
        <v>2.4</v>
      </c>
      <c r="L46" s="350" t="s">
        <v>27</v>
      </c>
      <c r="M46" s="21" t="s">
        <v>709</v>
      </c>
      <c r="N46" s="21"/>
      <c r="O46" s="21"/>
      <c r="P46" s="21"/>
      <c r="Q46" s="21"/>
      <c r="R46" s="21"/>
      <c r="S46" s="21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1.25" hidden="false" customHeight="false" outlineLevel="0" collapsed="false">
      <c r="A47" s="355"/>
      <c r="B47" s="355" t="n">
        <v>44123</v>
      </c>
      <c r="C47" s="21" t="s">
        <v>626</v>
      </c>
      <c r="D47" s="21" t="s">
        <v>627</v>
      </c>
      <c r="E47" s="21" t="s">
        <v>628</v>
      </c>
      <c r="F47" s="21" t="n">
        <v>7516</v>
      </c>
      <c r="G47" s="21" t="n">
        <v>50007510</v>
      </c>
      <c r="H47" s="21" t="s">
        <v>710</v>
      </c>
      <c r="I47" s="349" t="n">
        <v>2</v>
      </c>
      <c r="J47" s="21"/>
      <c r="K47" s="36" t="n">
        <v>0.2</v>
      </c>
      <c r="L47" s="350" t="s">
        <v>122</v>
      </c>
      <c r="M47" s="21" t="s">
        <v>711</v>
      </c>
      <c r="N47" s="21"/>
      <c r="O47" s="21"/>
      <c r="P47" s="21"/>
      <c r="Q47" s="21"/>
      <c r="R47" s="21"/>
      <c r="S47" s="21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1.25" hidden="false" customHeight="false" outlineLevel="0" collapsed="false">
      <c r="A48" s="355"/>
      <c r="B48" s="355" t="n">
        <v>44123</v>
      </c>
      <c r="C48" s="21" t="s">
        <v>626</v>
      </c>
      <c r="D48" s="21" t="s">
        <v>627</v>
      </c>
      <c r="E48" s="21" t="s">
        <v>628</v>
      </c>
      <c r="F48" s="21" t="n">
        <v>7518</v>
      </c>
      <c r="G48" s="21" t="n">
        <v>50007508</v>
      </c>
      <c r="H48" s="21" t="s">
        <v>712</v>
      </c>
      <c r="I48" s="349" t="n">
        <v>3</v>
      </c>
      <c r="J48" s="21"/>
      <c r="K48" s="36" t="n">
        <v>0.3</v>
      </c>
      <c r="L48" s="350" t="s">
        <v>122</v>
      </c>
      <c r="M48" s="21" t="s">
        <v>713</v>
      </c>
      <c r="N48" s="21"/>
      <c r="O48" s="21"/>
      <c r="P48" s="21"/>
      <c r="Q48" s="21"/>
      <c r="R48" s="21"/>
      <c r="S48" s="21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1.25" hidden="false" customHeight="false" outlineLevel="0" collapsed="false">
      <c r="A49" s="355"/>
      <c r="B49" s="355" t="n">
        <v>44123</v>
      </c>
      <c r="C49" s="21" t="s">
        <v>626</v>
      </c>
      <c r="D49" s="21" t="s">
        <v>627</v>
      </c>
      <c r="E49" s="21" t="s">
        <v>628</v>
      </c>
      <c r="F49" s="21" t="s">
        <v>113</v>
      </c>
      <c r="G49" s="21" t="n">
        <v>7928</v>
      </c>
      <c r="H49" s="21" t="s">
        <v>114</v>
      </c>
      <c r="I49" s="349" t="n">
        <v>662</v>
      </c>
      <c r="J49" s="21"/>
      <c r="K49" s="36" t="s">
        <v>113</v>
      </c>
      <c r="L49" s="350" t="s">
        <v>122</v>
      </c>
      <c r="M49" s="21" t="s">
        <v>714</v>
      </c>
      <c r="N49" s="21"/>
      <c r="O49" s="21"/>
      <c r="P49" s="21"/>
      <c r="Q49" s="21"/>
      <c r="R49" s="21"/>
      <c r="S49" s="21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1.25" hidden="false" customHeight="false" outlineLevel="0" collapsed="false">
      <c r="A50" s="355"/>
      <c r="B50" s="355" t="n">
        <v>44124</v>
      </c>
      <c r="C50" s="21" t="s">
        <v>626</v>
      </c>
      <c r="D50" s="21" t="s">
        <v>627</v>
      </c>
      <c r="E50" s="21" t="s">
        <v>628</v>
      </c>
      <c r="F50" s="35" t="n">
        <v>7482</v>
      </c>
      <c r="G50" s="35" t="n">
        <v>50007482</v>
      </c>
      <c r="H50" s="35" t="s">
        <v>369</v>
      </c>
      <c r="I50" s="349" t="n">
        <v>504</v>
      </c>
      <c r="J50" s="21"/>
      <c r="K50" s="36" t="n">
        <v>432929.88</v>
      </c>
      <c r="L50" s="350" t="n">
        <v>0.375</v>
      </c>
      <c r="M50" s="38" t="s">
        <v>715</v>
      </c>
      <c r="N50" s="21"/>
      <c r="O50" s="21"/>
      <c r="P50" s="21"/>
      <c r="Q50" s="21"/>
      <c r="R50" s="21"/>
      <c r="S50" s="21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s="41" customFormat="true" ht="11.25" hidden="false" customHeight="false" outlineLevel="0" collapsed="false">
      <c r="A51" s="355"/>
      <c r="B51" s="355" t="n">
        <v>44125</v>
      </c>
      <c r="C51" s="21" t="s">
        <v>626</v>
      </c>
      <c r="D51" s="21" t="s">
        <v>627</v>
      </c>
      <c r="E51" s="21" t="s">
        <v>628</v>
      </c>
      <c r="F51" s="21" t="n">
        <v>7666</v>
      </c>
      <c r="G51" s="21" t="n">
        <v>50007601</v>
      </c>
      <c r="H51" s="21" t="s">
        <v>126</v>
      </c>
      <c r="I51" s="349" t="n">
        <v>1440</v>
      </c>
      <c r="J51" s="47" t="n">
        <v>60</v>
      </c>
      <c r="K51" s="36" t="n">
        <v>87048</v>
      </c>
      <c r="L51" s="350" t="n">
        <v>0.458333333333333</v>
      </c>
      <c r="M51" s="38" t="s">
        <v>651</v>
      </c>
      <c r="N51" s="21"/>
      <c r="O51" s="21"/>
      <c r="P51" s="21"/>
      <c r="Q51" s="21"/>
      <c r="R51" s="21"/>
      <c r="S51" s="21"/>
    </row>
    <row r="52" customFormat="false" ht="11.25" hidden="false" customHeight="false" outlineLevel="0" collapsed="false">
      <c r="A52" s="355"/>
      <c r="B52" s="355" t="n">
        <v>44125</v>
      </c>
      <c r="C52" s="21" t="s">
        <v>626</v>
      </c>
      <c r="D52" s="21" t="s">
        <v>627</v>
      </c>
      <c r="E52" s="21" t="s">
        <v>628</v>
      </c>
      <c r="F52" s="45" t="n">
        <v>7597</v>
      </c>
      <c r="G52" s="45" t="n">
        <v>50007678</v>
      </c>
      <c r="H52" s="21" t="s">
        <v>126</v>
      </c>
      <c r="I52" s="349" t="n">
        <v>114</v>
      </c>
      <c r="J52" s="82" t="n">
        <f aca="false">I52/6</f>
        <v>19</v>
      </c>
      <c r="K52" s="356" t="n">
        <v>73103.58</v>
      </c>
      <c r="L52" s="357" t="s">
        <v>30</v>
      </c>
      <c r="M52" s="45" t="s">
        <v>716</v>
      </c>
      <c r="N52" s="21"/>
      <c r="O52" s="21"/>
      <c r="P52" s="21"/>
      <c r="Q52" s="21"/>
      <c r="R52" s="21"/>
      <c r="S52" s="21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1.25" hidden="false" customHeight="false" outlineLevel="0" collapsed="false">
      <c r="A53" s="355"/>
      <c r="B53" s="355" t="n">
        <v>44126</v>
      </c>
      <c r="C53" s="21" t="s">
        <v>626</v>
      </c>
      <c r="D53" s="21" t="s">
        <v>627</v>
      </c>
      <c r="E53" s="21" t="s">
        <v>628</v>
      </c>
      <c r="F53" s="45" t="n">
        <v>7589</v>
      </c>
      <c r="G53" s="45" t="n">
        <v>50007592</v>
      </c>
      <c r="H53" s="21" t="s">
        <v>717</v>
      </c>
      <c r="I53" s="349" t="n">
        <v>12</v>
      </c>
      <c r="J53" s="358" t="n">
        <f aca="false">I53/6</f>
        <v>2</v>
      </c>
      <c r="K53" s="356" t="n">
        <v>1.2</v>
      </c>
      <c r="L53" s="357" t="s">
        <v>82</v>
      </c>
      <c r="M53" s="45" t="s">
        <v>718</v>
      </c>
      <c r="N53" s="21"/>
      <c r="O53" s="21"/>
      <c r="P53" s="21"/>
      <c r="Q53" s="21"/>
      <c r="R53" s="21"/>
      <c r="S53" s="21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1.25" hidden="false" customHeight="false" outlineLevel="0" collapsed="false">
      <c r="A54" s="355"/>
      <c r="B54" s="355" t="n">
        <v>44126</v>
      </c>
      <c r="C54" s="21" t="s">
        <v>626</v>
      </c>
      <c r="D54" s="21" t="s">
        <v>627</v>
      </c>
      <c r="E54" s="21" t="s">
        <v>628</v>
      </c>
      <c r="F54" s="45" t="n">
        <v>7588</v>
      </c>
      <c r="G54" s="45" t="n">
        <v>50007593</v>
      </c>
      <c r="H54" s="21" t="s">
        <v>695</v>
      </c>
      <c r="I54" s="349" t="n">
        <v>12</v>
      </c>
      <c r="J54" s="358" t="n">
        <f aca="false">I54/6</f>
        <v>2</v>
      </c>
      <c r="K54" s="356" t="n">
        <v>1.2</v>
      </c>
      <c r="L54" s="357" t="s">
        <v>82</v>
      </c>
      <c r="M54" s="45" t="s">
        <v>719</v>
      </c>
      <c r="N54" s="21"/>
      <c r="O54" s="21"/>
      <c r="P54" s="21"/>
      <c r="Q54" s="21"/>
      <c r="R54" s="21"/>
      <c r="S54" s="21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s="21" customFormat="true" ht="11.25" hidden="false" customHeight="false" outlineLevel="0" collapsed="false">
      <c r="A55" s="359" t="n">
        <v>44126</v>
      </c>
      <c r="B55" s="359" t="n">
        <v>44127</v>
      </c>
      <c r="C55" s="35" t="s">
        <v>626</v>
      </c>
      <c r="D55" s="35" t="s">
        <v>627</v>
      </c>
      <c r="E55" s="35" t="s">
        <v>628</v>
      </c>
      <c r="F55" s="21" t="n">
        <v>7777</v>
      </c>
      <c r="G55" s="21" t="n">
        <v>50007721</v>
      </c>
      <c r="H55" s="21" t="s">
        <v>556</v>
      </c>
      <c r="I55" s="349" t="n">
        <v>24</v>
      </c>
      <c r="K55" s="36" t="n">
        <v>2.23</v>
      </c>
      <c r="L55" s="350" t="n">
        <v>0.291666666666667</v>
      </c>
      <c r="M55" s="38" t="s">
        <v>720</v>
      </c>
    </row>
    <row r="56" s="21" customFormat="true" ht="11.25" hidden="false" customHeight="false" outlineLevel="0" collapsed="false">
      <c r="A56" s="359" t="n">
        <v>44126</v>
      </c>
      <c r="B56" s="359" t="n">
        <v>44127</v>
      </c>
      <c r="C56" s="35" t="s">
        <v>626</v>
      </c>
      <c r="D56" s="35" t="s">
        <v>627</v>
      </c>
      <c r="E56" s="35" t="s">
        <v>628</v>
      </c>
      <c r="F56" s="21" t="n">
        <v>7713</v>
      </c>
      <c r="G56" s="21" t="n">
        <v>50007722</v>
      </c>
      <c r="H56" s="21" t="s">
        <v>556</v>
      </c>
      <c r="I56" s="349" t="n">
        <v>480</v>
      </c>
      <c r="K56" s="36" t="n">
        <v>273196.8</v>
      </c>
      <c r="L56" s="350" t="n">
        <v>0.291666666666667</v>
      </c>
      <c r="M56" s="38" t="s">
        <v>720</v>
      </c>
    </row>
    <row r="57" s="35" customFormat="true" ht="11.25" hidden="false" customHeight="false" outlineLevel="0" collapsed="false">
      <c r="A57" s="359" t="n">
        <v>44126</v>
      </c>
      <c r="B57" s="359" t="n">
        <v>44127</v>
      </c>
      <c r="C57" s="21" t="s">
        <v>632</v>
      </c>
      <c r="D57" s="35" t="s">
        <v>89</v>
      </c>
      <c r="E57" s="35" t="s">
        <v>628</v>
      </c>
      <c r="F57" s="35" t="n">
        <v>7472</v>
      </c>
      <c r="G57" s="35" t="n">
        <v>50007476</v>
      </c>
      <c r="H57" s="35" t="s">
        <v>556</v>
      </c>
      <c r="I57" s="360" t="n">
        <v>12</v>
      </c>
      <c r="J57" s="361" t="n">
        <f aca="false">I57/6</f>
        <v>2</v>
      </c>
      <c r="K57" s="36" t="n">
        <v>1.12</v>
      </c>
      <c r="L57" s="362" t="n">
        <v>0.291666666666667</v>
      </c>
      <c r="M57" s="48" t="s">
        <v>672</v>
      </c>
    </row>
    <row r="58" customFormat="false" ht="11.25" hidden="false" customHeight="false" outlineLevel="0" collapsed="false">
      <c r="A58" s="359" t="n">
        <v>44126</v>
      </c>
      <c r="B58" s="359" t="n">
        <v>44127</v>
      </c>
      <c r="C58" s="21" t="s">
        <v>632</v>
      </c>
      <c r="D58" s="35" t="s">
        <v>89</v>
      </c>
      <c r="E58" s="35" t="s">
        <v>628</v>
      </c>
      <c r="F58" s="42" t="n">
        <v>7590</v>
      </c>
      <c r="G58" s="42" t="n">
        <v>50007591</v>
      </c>
      <c r="H58" s="35" t="s">
        <v>721</v>
      </c>
      <c r="I58" s="360" t="n">
        <v>20</v>
      </c>
      <c r="J58" s="361" t="n">
        <f aca="false">I58/6</f>
        <v>3.33333333333333</v>
      </c>
      <c r="K58" s="356" t="n">
        <v>2</v>
      </c>
      <c r="L58" s="363" t="s">
        <v>266</v>
      </c>
      <c r="M58" s="42" t="s">
        <v>722</v>
      </c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1.25" hidden="false" customHeight="false" outlineLevel="0" collapsed="false">
      <c r="A59" s="359" t="n">
        <v>44126</v>
      </c>
      <c r="B59" s="359" t="n">
        <v>44127</v>
      </c>
      <c r="C59" s="21" t="s">
        <v>632</v>
      </c>
      <c r="D59" s="35" t="s">
        <v>89</v>
      </c>
      <c r="E59" s="35" t="s">
        <v>628</v>
      </c>
      <c r="F59" s="42" t="n">
        <v>7608</v>
      </c>
      <c r="G59" s="42" t="n">
        <v>50007594</v>
      </c>
      <c r="H59" s="35" t="s">
        <v>723</v>
      </c>
      <c r="I59" s="360" t="n">
        <v>91</v>
      </c>
      <c r="J59" s="361" t="n">
        <f aca="false">I59/6</f>
        <v>15.1666666666667</v>
      </c>
      <c r="K59" s="356" t="n">
        <v>9.1</v>
      </c>
      <c r="L59" s="363" t="s">
        <v>266</v>
      </c>
      <c r="M59" s="42" t="s">
        <v>724</v>
      </c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1.25" hidden="false" customHeight="false" outlineLevel="0" collapsed="false">
      <c r="A60" s="359" t="n">
        <v>44126</v>
      </c>
      <c r="B60" s="359" t="n">
        <v>44128</v>
      </c>
      <c r="C60" s="21" t="s">
        <v>632</v>
      </c>
      <c r="D60" s="35" t="s">
        <v>89</v>
      </c>
      <c r="E60" s="35" t="s">
        <v>628</v>
      </c>
      <c r="F60" s="42" t="n">
        <v>7607</v>
      </c>
      <c r="G60" s="42" t="n">
        <v>50007595</v>
      </c>
      <c r="H60" s="35" t="s">
        <v>725</v>
      </c>
      <c r="I60" s="360" t="n">
        <v>74</v>
      </c>
      <c r="J60" s="361" t="n">
        <f aca="false">I60/6</f>
        <v>12.3333333333333</v>
      </c>
      <c r="K60" s="356" t="n">
        <v>7.4</v>
      </c>
      <c r="L60" s="363" t="s">
        <v>266</v>
      </c>
      <c r="M60" s="42" t="s">
        <v>726</v>
      </c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1.25" hidden="false" customHeight="false" outlineLevel="0" collapsed="false">
      <c r="A61" s="359" t="n">
        <v>44126</v>
      </c>
      <c r="B61" s="359" t="n">
        <v>44127</v>
      </c>
      <c r="C61" s="21" t="s">
        <v>632</v>
      </c>
      <c r="D61" s="35" t="s">
        <v>89</v>
      </c>
      <c r="E61" s="35" t="s">
        <v>628</v>
      </c>
      <c r="F61" s="35" t="n">
        <v>7709</v>
      </c>
      <c r="G61" s="35" t="n">
        <v>50007691</v>
      </c>
      <c r="H61" s="35" t="s">
        <v>126</v>
      </c>
      <c r="I61" s="360" t="n">
        <v>597</v>
      </c>
      <c r="J61" s="361" t="n">
        <f aca="false">I61/6</f>
        <v>99.5</v>
      </c>
      <c r="K61" s="36" t="n">
        <v>351816.21</v>
      </c>
      <c r="L61" s="362" t="s">
        <v>360</v>
      </c>
      <c r="M61" s="48" t="s">
        <v>727</v>
      </c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1.25" hidden="false" customHeight="false" outlineLevel="0" collapsed="false">
      <c r="A62" s="359" t="n">
        <v>44126</v>
      </c>
      <c r="B62" s="359" t="n">
        <v>44127</v>
      </c>
      <c r="C62" s="21" t="s">
        <v>632</v>
      </c>
      <c r="D62" s="35" t="s">
        <v>89</v>
      </c>
      <c r="E62" s="35" t="s">
        <v>628</v>
      </c>
      <c r="F62" s="35" t="n">
        <v>7737</v>
      </c>
      <c r="G62" s="35" t="n">
        <v>50007692</v>
      </c>
      <c r="H62" s="35" t="s">
        <v>637</v>
      </c>
      <c r="I62" s="360" t="n">
        <v>435</v>
      </c>
      <c r="J62" s="39" t="n">
        <f aca="false">I62/6</f>
        <v>72.5</v>
      </c>
      <c r="K62" s="36" t="n">
        <v>43.5</v>
      </c>
      <c r="L62" s="362" t="s">
        <v>728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1.25" hidden="false" customHeight="false" outlineLevel="0" collapsed="false">
      <c r="A63" s="359" t="n">
        <v>44126</v>
      </c>
      <c r="B63" s="359" t="n">
        <v>44127</v>
      </c>
      <c r="C63" s="21" t="s">
        <v>632</v>
      </c>
      <c r="D63" s="35" t="s">
        <v>89</v>
      </c>
      <c r="E63" s="35" t="s">
        <v>628</v>
      </c>
      <c r="F63" s="42" t="n">
        <v>7550</v>
      </c>
      <c r="G63" s="42" t="n">
        <v>50007710</v>
      </c>
      <c r="H63" s="35" t="s">
        <v>729</v>
      </c>
      <c r="I63" s="360"/>
      <c r="J63" s="361"/>
      <c r="K63" s="356"/>
      <c r="L63" s="363"/>
      <c r="M63" s="42" t="s">
        <v>730</v>
      </c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s="21" customFormat="true" ht="11.25" hidden="false" customHeight="false" outlineLevel="0" collapsed="false">
      <c r="A64" s="355" t="n">
        <v>44127</v>
      </c>
      <c r="B64" s="355" t="n">
        <v>44127</v>
      </c>
      <c r="C64" s="21" t="s">
        <v>419</v>
      </c>
      <c r="D64" s="21" t="s">
        <v>419</v>
      </c>
      <c r="E64" s="21" t="s">
        <v>77</v>
      </c>
      <c r="F64" s="45" t="n">
        <v>7595</v>
      </c>
      <c r="G64" s="45" t="n">
        <v>50007597</v>
      </c>
      <c r="H64" s="21" t="s">
        <v>633</v>
      </c>
      <c r="I64" s="349" t="n">
        <v>5041</v>
      </c>
      <c r="J64" s="358" t="n">
        <f aca="false">I64/6</f>
        <v>840.166666666667</v>
      </c>
      <c r="K64" s="364" t="n">
        <v>3677344.5</v>
      </c>
      <c r="L64" s="357" t="s">
        <v>323</v>
      </c>
      <c r="M64" s="45" t="s">
        <v>731</v>
      </c>
    </row>
    <row r="65" s="21" customFormat="true" ht="11.25" hidden="false" customHeight="false" outlineLevel="0" collapsed="false">
      <c r="A65" s="355" t="n">
        <v>44127</v>
      </c>
      <c r="B65" s="355" t="n">
        <v>44127</v>
      </c>
      <c r="C65" s="21" t="s">
        <v>419</v>
      </c>
      <c r="D65" s="21" t="s">
        <v>419</v>
      </c>
      <c r="E65" s="21" t="s">
        <v>77</v>
      </c>
      <c r="F65" s="45" t="n">
        <v>7664</v>
      </c>
      <c r="G65" s="45" t="n">
        <v>50007598</v>
      </c>
      <c r="H65" s="21" t="s">
        <v>633</v>
      </c>
      <c r="I65" s="349" t="n">
        <v>30</v>
      </c>
      <c r="J65" s="358" t="n">
        <f aca="false">I65/6</f>
        <v>5</v>
      </c>
      <c r="K65" s="364" t="n">
        <v>2.75</v>
      </c>
      <c r="L65" s="357" t="s">
        <v>323</v>
      </c>
      <c r="M65" s="45" t="s">
        <v>731</v>
      </c>
    </row>
    <row r="66" customFormat="false" ht="11.25" hidden="false" customHeight="false" outlineLevel="0" collapsed="false">
      <c r="A66" s="359" t="n">
        <v>44128</v>
      </c>
      <c r="B66" s="359" t="n">
        <v>44128</v>
      </c>
      <c r="C66" s="21" t="s">
        <v>626</v>
      </c>
      <c r="D66" s="35" t="s">
        <v>627</v>
      </c>
      <c r="E66" s="35" t="s">
        <v>628</v>
      </c>
      <c r="F66" s="21" t="n">
        <v>7707</v>
      </c>
      <c r="G66" s="21" t="n">
        <v>50007709</v>
      </c>
      <c r="H66" s="21" t="s">
        <v>126</v>
      </c>
      <c r="I66" s="349" t="n">
        <v>377</v>
      </c>
      <c r="J66" s="0"/>
      <c r="K66" s="36" t="n">
        <v>248720.13</v>
      </c>
      <c r="L66" s="350"/>
      <c r="M66" s="38" t="s">
        <v>732</v>
      </c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1.25" hidden="false" customHeight="false" outlineLevel="0" collapsed="false">
      <c r="A67" s="359" t="n">
        <v>44128</v>
      </c>
      <c r="B67" s="359" t="n">
        <v>44128</v>
      </c>
      <c r="C67" s="21" t="s">
        <v>626</v>
      </c>
      <c r="D67" s="35" t="s">
        <v>627</v>
      </c>
      <c r="E67" s="35" t="s">
        <v>628</v>
      </c>
      <c r="F67" s="21" t="n">
        <v>7746</v>
      </c>
      <c r="G67" s="21" t="n">
        <v>50007740</v>
      </c>
      <c r="H67" s="21" t="s">
        <v>126</v>
      </c>
      <c r="I67" s="349" t="n">
        <v>300</v>
      </c>
      <c r="J67" s="0"/>
      <c r="K67" s="36" t="n">
        <v>184318.56</v>
      </c>
      <c r="L67" s="350" t="s">
        <v>219</v>
      </c>
      <c r="M67" s="38" t="s">
        <v>733</v>
      </c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1.25" hidden="false" customHeight="false" outlineLevel="0" collapsed="false">
      <c r="A68" s="359" t="n">
        <v>44130</v>
      </c>
      <c r="B68" s="359" t="n">
        <v>44131</v>
      </c>
      <c r="C68" s="21" t="s">
        <v>734</v>
      </c>
      <c r="D68" s="21" t="s">
        <v>734</v>
      </c>
      <c r="E68" s="21" t="s">
        <v>735</v>
      </c>
      <c r="F68" s="21" t="n">
        <v>7545</v>
      </c>
      <c r="G68" s="21" t="n">
        <v>50007509</v>
      </c>
      <c r="H68" s="21" t="s">
        <v>736</v>
      </c>
      <c r="I68" s="349" t="n">
        <v>11</v>
      </c>
      <c r="J68" s="47" t="n">
        <f aca="false">I68/6</f>
        <v>1.83333333333333</v>
      </c>
      <c r="K68" s="36" t="n">
        <v>1.1</v>
      </c>
      <c r="L68" s="350" t="s">
        <v>737</v>
      </c>
      <c r="M68" s="38" t="s">
        <v>738</v>
      </c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1.25" hidden="false" customHeight="false" outlineLevel="0" collapsed="false">
      <c r="A69" s="359" t="n">
        <v>44130</v>
      </c>
      <c r="B69" s="359" t="n">
        <v>44131</v>
      </c>
      <c r="C69" s="21" t="s">
        <v>734</v>
      </c>
      <c r="D69" s="21" t="s">
        <v>734</v>
      </c>
      <c r="E69" s="21" t="s">
        <v>735</v>
      </c>
      <c r="F69" s="21" t="n">
        <v>7780</v>
      </c>
      <c r="G69" s="21" t="n">
        <v>50007753</v>
      </c>
      <c r="H69" s="21" t="s">
        <v>556</v>
      </c>
      <c r="I69" s="349" t="n">
        <v>18</v>
      </c>
      <c r="J69" s="47" t="n">
        <f aca="false">I69/6</f>
        <v>3</v>
      </c>
      <c r="K69" s="36" t="n">
        <v>1.67</v>
      </c>
      <c r="L69" s="350" t="s">
        <v>739</v>
      </c>
      <c r="M69" s="38" t="s">
        <v>740</v>
      </c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1.25" hidden="false" customHeight="false" outlineLevel="0" collapsed="false">
      <c r="A70" s="359" t="n">
        <v>44129</v>
      </c>
      <c r="B70" s="359" t="n">
        <v>44130</v>
      </c>
      <c r="C70" s="21" t="s">
        <v>632</v>
      </c>
      <c r="D70" s="21" t="s">
        <v>89</v>
      </c>
      <c r="E70" s="21" t="n">
        <v>3.5</v>
      </c>
      <c r="F70" s="21" t="n">
        <v>7674</v>
      </c>
      <c r="G70" s="21" t="n">
        <v>50007690</v>
      </c>
      <c r="H70" s="21" t="s">
        <v>461</v>
      </c>
      <c r="I70" s="349" t="n">
        <v>54</v>
      </c>
      <c r="J70" s="21" t="n">
        <v>10</v>
      </c>
      <c r="K70" s="36" t="n">
        <v>8.22</v>
      </c>
      <c r="L70" s="350" t="s">
        <v>82</v>
      </c>
      <c r="M70" s="38" t="s">
        <v>462</v>
      </c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1.25" hidden="false" customHeight="false" outlineLevel="0" collapsed="false">
      <c r="A71" s="359" t="n">
        <v>44129</v>
      </c>
      <c r="B71" s="359" t="n">
        <v>44130</v>
      </c>
      <c r="C71" s="21" t="s">
        <v>632</v>
      </c>
      <c r="D71" s="21" t="s">
        <v>89</v>
      </c>
      <c r="E71" s="21" t="n">
        <v>3.5</v>
      </c>
      <c r="F71" s="21" t="n">
        <v>7729</v>
      </c>
      <c r="G71" s="21" t="n">
        <v>50007726</v>
      </c>
      <c r="H71" s="21" t="s">
        <v>461</v>
      </c>
      <c r="I71" s="349" t="n">
        <v>1840</v>
      </c>
      <c r="J71" s="47" t="n">
        <f aca="false">I71/6</f>
        <v>306.666666666667</v>
      </c>
      <c r="K71" s="36" t="n">
        <v>1338565.74</v>
      </c>
      <c r="L71" s="350" t="s">
        <v>27</v>
      </c>
      <c r="M71" s="38" t="s">
        <v>462</v>
      </c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1.25" hidden="false" customHeight="false" outlineLevel="0" collapsed="false">
      <c r="A72" s="359" t="n">
        <v>44129</v>
      </c>
      <c r="B72" s="359" t="n">
        <v>44130</v>
      </c>
      <c r="C72" s="21" t="s">
        <v>626</v>
      </c>
      <c r="D72" s="21" t="s">
        <v>627</v>
      </c>
      <c r="E72" s="21" t="s">
        <v>741</v>
      </c>
      <c r="F72" s="21" t="n">
        <v>7474</v>
      </c>
      <c r="G72" s="21" t="n">
        <v>50007478</v>
      </c>
      <c r="H72" s="21" t="s">
        <v>556</v>
      </c>
      <c r="I72" s="349" t="n">
        <v>114</v>
      </c>
      <c r="J72" s="47" t="n">
        <f aca="false">I72/6</f>
        <v>19</v>
      </c>
      <c r="K72" s="36" t="n">
        <v>10.6</v>
      </c>
      <c r="L72" s="350" t="n">
        <v>0.291666666666667</v>
      </c>
      <c r="M72" s="38" t="s">
        <v>740</v>
      </c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1.25" hidden="false" customHeight="false" outlineLevel="0" collapsed="false">
      <c r="A73" s="359" t="n">
        <v>44129</v>
      </c>
      <c r="B73" s="359" t="n">
        <v>44130</v>
      </c>
      <c r="C73" s="21" t="s">
        <v>626</v>
      </c>
      <c r="D73" s="21" t="s">
        <v>627</v>
      </c>
      <c r="E73" s="21" t="s">
        <v>741</v>
      </c>
      <c r="F73" s="21" t="n">
        <v>7790</v>
      </c>
      <c r="G73" s="21" t="n">
        <v>50007755</v>
      </c>
      <c r="H73" s="21" t="s">
        <v>742</v>
      </c>
      <c r="I73" s="349" t="n">
        <v>402</v>
      </c>
      <c r="J73" s="47" t="n">
        <f aca="false">I73/6</f>
        <v>67</v>
      </c>
      <c r="K73" s="36" t="n">
        <v>293985.09</v>
      </c>
      <c r="L73" s="350" t="s">
        <v>739</v>
      </c>
      <c r="M73" s="38" t="s">
        <v>743</v>
      </c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s="28" customFormat="true" ht="12" hidden="false" customHeight="false" outlineLevel="0" collapsed="false">
      <c r="A74" s="346" t="n">
        <v>44131</v>
      </c>
      <c r="B74" s="346" t="n">
        <v>44132</v>
      </c>
      <c r="C74" s="28" t="s">
        <v>626</v>
      </c>
      <c r="D74" s="28" t="s">
        <v>627</v>
      </c>
      <c r="E74" s="28" t="s">
        <v>741</v>
      </c>
      <c r="F74" s="28" t="n">
        <v>7738</v>
      </c>
      <c r="G74" s="28" t="n">
        <v>50007730</v>
      </c>
      <c r="H74" s="28" t="s">
        <v>637</v>
      </c>
      <c r="I74" s="347" t="n">
        <v>130</v>
      </c>
      <c r="J74" s="71" t="n">
        <f aca="false">I74/6</f>
        <v>21.6666666666667</v>
      </c>
      <c r="K74" s="40" t="n">
        <v>13</v>
      </c>
      <c r="L74" s="348" t="s">
        <v>560</v>
      </c>
      <c r="M74" s="73" t="s">
        <v>744</v>
      </c>
    </row>
    <row r="75" s="128" customFormat="true" ht="11.25" hidden="false" customHeight="false" outlineLevel="0" collapsed="false">
      <c r="A75" s="365" t="n">
        <v>44131</v>
      </c>
      <c r="B75" s="366" t="n">
        <v>44132</v>
      </c>
      <c r="C75" s="128" t="s">
        <v>626</v>
      </c>
      <c r="D75" s="128" t="s">
        <v>627</v>
      </c>
      <c r="E75" s="128" t="s">
        <v>628</v>
      </c>
      <c r="F75" s="128" t="n">
        <v>7807</v>
      </c>
      <c r="G75" s="128" t="n">
        <v>50007771</v>
      </c>
      <c r="H75" s="128" t="s">
        <v>742</v>
      </c>
      <c r="I75" s="367" t="n">
        <v>12</v>
      </c>
      <c r="J75" s="129" t="n">
        <f aca="false">I75/6</f>
        <v>2</v>
      </c>
      <c r="K75" s="130" t="n">
        <v>1.12</v>
      </c>
      <c r="L75" s="368" t="n">
        <v>0.416666666666667</v>
      </c>
      <c r="M75" s="132" t="s">
        <v>745</v>
      </c>
    </row>
    <row r="76" s="35" customFormat="true" ht="12" hidden="false" customHeight="false" outlineLevel="0" collapsed="false">
      <c r="A76" s="369" t="n">
        <v>44131</v>
      </c>
      <c r="B76" s="359" t="n">
        <v>44132</v>
      </c>
      <c r="C76" s="35" t="s">
        <v>626</v>
      </c>
      <c r="D76" s="35" t="s">
        <v>627</v>
      </c>
      <c r="E76" s="35" t="s">
        <v>628</v>
      </c>
      <c r="F76" s="35" t="n">
        <v>7816</v>
      </c>
      <c r="G76" s="35" t="n">
        <v>50007782</v>
      </c>
      <c r="H76" s="35" t="s">
        <v>746</v>
      </c>
      <c r="I76" s="360" t="n">
        <v>13</v>
      </c>
      <c r="J76" s="39" t="n">
        <f aca="false">I76/6</f>
        <v>2.16666666666667</v>
      </c>
      <c r="K76" s="36" t="n">
        <v>1.21</v>
      </c>
      <c r="L76" s="362" t="n">
        <v>0.416666666666667</v>
      </c>
      <c r="M76" s="48" t="s">
        <v>747</v>
      </c>
    </row>
    <row r="77" s="128" customFormat="true" ht="11.25" hidden="false" customHeight="false" outlineLevel="0" collapsed="false">
      <c r="A77" s="365" t="n">
        <v>44134</v>
      </c>
      <c r="B77" s="366" t="n">
        <v>44133</v>
      </c>
      <c r="C77" s="128" t="s">
        <v>245</v>
      </c>
      <c r="D77" s="128" t="s">
        <v>245</v>
      </c>
      <c r="E77" s="128" t="s">
        <v>245</v>
      </c>
      <c r="F77" s="128" t="n">
        <v>7875</v>
      </c>
      <c r="G77" s="128" t="n">
        <v>50007852</v>
      </c>
      <c r="H77" s="128" t="s">
        <v>748</v>
      </c>
      <c r="I77" s="367" t="n">
        <v>264</v>
      </c>
      <c r="J77" s="128" t="n">
        <f aca="false">I77/6</f>
        <v>44</v>
      </c>
      <c r="K77" s="130" t="n">
        <v>262979.82</v>
      </c>
      <c r="L77" s="368" t="s">
        <v>522</v>
      </c>
      <c r="M77" s="132" t="s">
        <v>749</v>
      </c>
    </row>
    <row r="78" s="138" customFormat="true" ht="12" hidden="false" customHeight="false" outlineLevel="0" collapsed="false">
      <c r="A78" s="370"/>
      <c r="B78" s="171" t="n">
        <v>44133</v>
      </c>
      <c r="C78" s="138" t="s">
        <v>245</v>
      </c>
      <c r="D78" s="138" t="s">
        <v>245</v>
      </c>
      <c r="E78" s="138" t="s">
        <v>245</v>
      </c>
      <c r="F78" s="138" t="n">
        <v>7884</v>
      </c>
      <c r="G78" s="138" t="n">
        <v>50007853</v>
      </c>
      <c r="H78" s="138" t="s">
        <v>748</v>
      </c>
      <c r="I78" s="371" t="n">
        <v>415</v>
      </c>
      <c r="J78" s="139" t="n">
        <f aca="false">I78/6</f>
        <v>69.1666666666667</v>
      </c>
      <c r="K78" s="140" t="n">
        <v>348203.16</v>
      </c>
      <c r="L78" s="372" t="s">
        <v>522</v>
      </c>
      <c r="M78" s="142" t="s">
        <v>749</v>
      </c>
    </row>
    <row r="79" customFormat="false" ht="12" hidden="false" customHeight="false" outlineLevel="0" collapsed="false">
      <c r="A79" s="369" t="n">
        <v>44131</v>
      </c>
      <c r="B79" s="171" t="n">
        <v>44132</v>
      </c>
      <c r="C79" s="138" t="s">
        <v>626</v>
      </c>
      <c r="D79" s="138" t="s">
        <v>627</v>
      </c>
      <c r="E79" s="138" t="s">
        <v>628</v>
      </c>
      <c r="F79" s="138" t="n">
        <v>7814</v>
      </c>
      <c r="G79" s="138" t="n">
        <v>50007781</v>
      </c>
      <c r="H79" s="138" t="s">
        <v>746</v>
      </c>
      <c r="I79" s="371" t="n">
        <v>345</v>
      </c>
      <c r="J79" s="139" t="n">
        <f aca="false">I79/6</f>
        <v>57.5</v>
      </c>
      <c r="K79" s="140" t="n">
        <v>321136.44</v>
      </c>
      <c r="L79" s="372" t="n">
        <v>0.416666666666667</v>
      </c>
      <c r="M79" s="142" t="s">
        <v>747</v>
      </c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s="128" customFormat="true" ht="12" hidden="false" customHeight="false" outlineLevel="0" collapsed="false">
      <c r="A80" s="365" t="n">
        <v>44132</v>
      </c>
      <c r="B80" s="366" t="n">
        <v>44132</v>
      </c>
      <c r="C80" s="128" t="s">
        <v>632</v>
      </c>
      <c r="D80" s="128" t="s">
        <v>89</v>
      </c>
      <c r="E80" s="128" t="n">
        <v>3.5</v>
      </c>
      <c r="F80" s="128" t="n">
        <v>7743</v>
      </c>
      <c r="G80" s="128" t="n">
        <v>50007741</v>
      </c>
      <c r="H80" s="128" t="s">
        <v>750</v>
      </c>
      <c r="I80" s="367" t="n">
        <v>1716</v>
      </c>
      <c r="J80" s="129" t="n">
        <f aca="false">I80/6</f>
        <v>286</v>
      </c>
      <c r="K80" s="145" t="n">
        <v>1318325.22</v>
      </c>
      <c r="L80" s="368" t="s">
        <v>422</v>
      </c>
      <c r="M80" s="132" t="s">
        <v>576</v>
      </c>
      <c r="T80" s="128" t="s">
        <v>422</v>
      </c>
    </row>
    <row r="81" customFormat="false" ht="11.25" hidden="false" customHeight="false" outlineLevel="0" collapsed="false">
      <c r="A81" s="365" t="n">
        <v>44132</v>
      </c>
      <c r="B81" s="366" t="n">
        <v>44132</v>
      </c>
      <c r="C81" s="128" t="s">
        <v>751</v>
      </c>
      <c r="D81" s="128" t="s">
        <v>422</v>
      </c>
      <c r="E81" s="128" t="s">
        <v>77</v>
      </c>
      <c r="F81" s="128" t="n">
        <v>7742</v>
      </c>
      <c r="G81" s="128" t="n">
        <v>50007739</v>
      </c>
      <c r="H81" s="128" t="s">
        <v>750</v>
      </c>
      <c r="I81" s="367" t="n">
        <v>3482</v>
      </c>
      <c r="J81" s="129" t="n">
        <f aca="false">I81/6</f>
        <v>580.333333333333</v>
      </c>
      <c r="K81" s="373" t="n">
        <v>2669219.04</v>
      </c>
      <c r="L81" s="368" t="s">
        <v>422</v>
      </c>
      <c r="M81" s="132" t="s">
        <v>752</v>
      </c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s="35" customFormat="true" ht="12" hidden="false" customHeight="false" outlineLevel="0" collapsed="false">
      <c r="A82" s="369" t="n">
        <v>44132</v>
      </c>
      <c r="B82" s="359" t="n">
        <v>44132</v>
      </c>
      <c r="C82" s="35" t="s">
        <v>751</v>
      </c>
      <c r="D82" s="35" t="s">
        <v>422</v>
      </c>
      <c r="E82" s="35" t="s">
        <v>77</v>
      </c>
      <c r="F82" s="35" t="n">
        <v>7772</v>
      </c>
      <c r="G82" s="35" t="n">
        <v>50007756</v>
      </c>
      <c r="H82" s="35" t="s">
        <v>750</v>
      </c>
      <c r="I82" s="360" t="n">
        <v>30</v>
      </c>
      <c r="J82" s="39" t="n">
        <f aca="false">I82/6</f>
        <v>5</v>
      </c>
      <c r="K82" s="123" t="n">
        <v>2.79</v>
      </c>
      <c r="L82" s="362" t="s">
        <v>422</v>
      </c>
      <c r="M82" s="48" t="s">
        <v>752</v>
      </c>
    </row>
    <row r="83" s="128" customFormat="true" ht="11.25" hidden="false" customHeight="false" outlineLevel="0" collapsed="false">
      <c r="A83" s="365" t="n">
        <v>44132</v>
      </c>
      <c r="B83" s="366" t="n">
        <v>44133</v>
      </c>
      <c r="C83" s="128" t="s">
        <v>626</v>
      </c>
      <c r="D83" s="128" t="s">
        <v>627</v>
      </c>
      <c r="E83" s="128" t="s">
        <v>741</v>
      </c>
      <c r="F83" s="128" t="n">
        <v>7905</v>
      </c>
      <c r="G83" s="128" t="n">
        <v>50007888</v>
      </c>
      <c r="H83" s="128" t="s">
        <v>556</v>
      </c>
      <c r="I83" s="367" t="n">
        <v>360</v>
      </c>
      <c r="J83" s="129" t="n">
        <f aca="false">I83/6</f>
        <v>60</v>
      </c>
      <c r="K83" s="373" t="n">
        <v>230961.78</v>
      </c>
      <c r="L83" s="368"/>
      <c r="M83" s="132" t="s">
        <v>753</v>
      </c>
    </row>
    <row r="84" s="138" customFormat="true" ht="12" hidden="false" customHeight="false" outlineLevel="0" collapsed="false">
      <c r="A84" s="370" t="n">
        <v>44133</v>
      </c>
      <c r="B84" s="171" t="n">
        <v>44133</v>
      </c>
      <c r="C84" s="138" t="s">
        <v>626</v>
      </c>
      <c r="D84" s="138" t="s">
        <v>627</v>
      </c>
      <c r="E84" s="138" t="s">
        <v>741</v>
      </c>
      <c r="F84" s="138" t="n">
        <v>7870</v>
      </c>
      <c r="G84" s="138" t="n">
        <v>50007839</v>
      </c>
      <c r="H84" s="138" t="s">
        <v>107</v>
      </c>
      <c r="I84" s="371" t="n">
        <v>332</v>
      </c>
      <c r="J84" s="139" t="n">
        <f aca="false">I84/6</f>
        <v>55.3333333333333</v>
      </c>
      <c r="K84" s="140" t="n">
        <v>235016.58</v>
      </c>
      <c r="L84" s="372"/>
      <c r="M84" s="142" t="s">
        <v>586</v>
      </c>
    </row>
    <row r="85" s="128" customFormat="true" ht="11.25" hidden="false" customHeight="false" outlineLevel="0" collapsed="false">
      <c r="A85" s="365" t="n">
        <v>44133</v>
      </c>
      <c r="B85" s="366" t="n">
        <v>44133</v>
      </c>
      <c r="C85" s="128" t="s">
        <v>754</v>
      </c>
      <c r="D85" s="128" t="s">
        <v>755</v>
      </c>
      <c r="E85" s="128" t="s">
        <v>77</v>
      </c>
      <c r="F85" s="128" t="n">
        <v>7750</v>
      </c>
      <c r="G85" s="128" t="n">
        <v>50007763</v>
      </c>
      <c r="H85" s="128" t="s">
        <v>633</v>
      </c>
      <c r="I85" s="367" t="n">
        <v>4767</v>
      </c>
      <c r="J85" s="129" t="n">
        <f aca="false">I85/6</f>
        <v>794.5</v>
      </c>
      <c r="K85" s="145" t="n">
        <v>3379678.89</v>
      </c>
      <c r="L85" s="368" t="s">
        <v>323</v>
      </c>
      <c r="M85" s="132" t="s">
        <v>756</v>
      </c>
    </row>
    <row r="86" s="35" customFormat="true" ht="11.25" hidden="false" customHeight="false" outlineLevel="0" collapsed="false">
      <c r="A86" s="369" t="n">
        <v>44133</v>
      </c>
      <c r="B86" s="359" t="n">
        <v>44133</v>
      </c>
      <c r="C86" s="35" t="s">
        <v>754</v>
      </c>
      <c r="D86" s="35" t="s">
        <v>755</v>
      </c>
      <c r="E86" s="35" t="s">
        <v>77</v>
      </c>
      <c r="F86" s="35" t="n">
        <v>7830</v>
      </c>
      <c r="G86" s="35" t="n">
        <v>50007791</v>
      </c>
      <c r="H86" s="35" t="s">
        <v>633</v>
      </c>
      <c r="I86" s="360" t="n">
        <v>480</v>
      </c>
      <c r="J86" s="39" t="n">
        <f aca="false">I86/6</f>
        <v>80</v>
      </c>
      <c r="K86" s="43" t="n">
        <v>32.34</v>
      </c>
      <c r="L86" s="362" t="s">
        <v>323</v>
      </c>
      <c r="M86" s="48" t="s">
        <v>756</v>
      </c>
    </row>
    <row r="87" s="35" customFormat="true" ht="11.25" hidden="false" customHeight="false" outlineLevel="0" collapsed="false">
      <c r="A87" s="369" t="n">
        <v>44133</v>
      </c>
      <c r="B87" s="359" t="n">
        <v>44133</v>
      </c>
      <c r="C87" s="35" t="s">
        <v>754</v>
      </c>
      <c r="D87" s="35" t="s">
        <v>755</v>
      </c>
      <c r="E87" s="35" t="s">
        <v>77</v>
      </c>
      <c r="F87" s="35" t="n">
        <v>7829</v>
      </c>
      <c r="G87" s="35" t="n">
        <v>50007789</v>
      </c>
      <c r="H87" s="35" t="s">
        <v>633</v>
      </c>
      <c r="I87" s="360" t="n">
        <v>30</v>
      </c>
      <c r="J87" s="39" t="n">
        <f aca="false">I87/6</f>
        <v>5</v>
      </c>
      <c r="K87" s="43" t="n">
        <v>2.75</v>
      </c>
      <c r="L87" s="362" t="s">
        <v>323</v>
      </c>
      <c r="M87" s="48" t="s">
        <v>756</v>
      </c>
    </row>
    <row r="88" s="138" customFormat="true" ht="12" hidden="false" customHeight="false" outlineLevel="0" collapsed="false">
      <c r="A88" s="370" t="n">
        <v>44133</v>
      </c>
      <c r="B88" s="171" t="n">
        <v>44133</v>
      </c>
      <c r="C88" s="138" t="s">
        <v>754</v>
      </c>
      <c r="D88" s="138" t="s">
        <v>755</v>
      </c>
      <c r="E88" s="138" t="s">
        <v>77</v>
      </c>
      <c r="G88" s="138" t="n">
        <v>50007889</v>
      </c>
      <c r="H88" s="138" t="s">
        <v>633</v>
      </c>
      <c r="I88" s="371" t="n">
        <v>1479</v>
      </c>
      <c r="J88" s="139" t="n">
        <f aca="false">I88/6</f>
        <v>246.5</v>
      </c>
      <c r="K88" s="149" t="n">
        <v>850595.2</v>
      </c>
      <c r="L88" s="372" t="s">
        <v>323</v>
      </c>
      <c r="M88" s="142" t="s">
        <v>756</v>
      </c>
    </row>
    <row r="89" s="179" customFormat="true" ht="12" hidden="false" customHeight="false" outlineLevel="0" collapsed="false">
      <c r="A89" s="374" t="n">
        <v>44134</v>
      </c>
      <c r="B89" s="375" t="n">
        <v>44135</v>
      </c>
      <c r="C89" s="179" t="s">
        <v>626</v>
      </c>
      <c r="D89" s="179" t="s">
        <v>627</v>
      </c>
      <c r="E89" s="179" t="s">
        <v>741</v>
      </c>
      <c r="F89" s="179" t="n">
        <v>7823</v>
      </c>
      <c r="G89" s="179" t="n">
        <v>50007785</v>
      </c>
      <c r="H89" s="179" t="s">
        <v>126</v>
      </c>
      <c r="I89" s="376" t="n">
        <v>5</v>
      </c>
      <c r="J89" s="179" t="n">
        <v>1</v>
      </c>
      <c r="K89" s="377" t="n">
        <v>0.47</v>
      </c>
      <c r="L89" s="378" t="s">
        <v>27</v>
      </c>
      <c r="M89" s="188" t="s">
        <v>757</v>
      </c>
    </row>
    <row r="90" s="225" customFormat="true" ht="23.25" hidden="false" customHeight="false" outlineLevel="0" collapsed="false">
      <c r="A90" s="379" t="n">
        <v>44138</v>
      </c>
      <c r="B90" s="379"/>
      <c r="C90" s="225" t="s">
        <v>422</v>
      </c>
      <c r="D90" s="225" t="s">
        <v>422</v>
      </c>
      <c r="E90" s="225" t="n">
        <v>3.5</v>
      </c>
      <c r="F90" s="225" t="n">
        <v>7885</v>
      </c>
      <c r="G90" s="225" t="n">
        <v>50007914</v>
      </c>
      <c r="H90" s="225" t="s">
        <v>614</v>
      </c>
      <c r="I90" s="225" t="n">
        <v>633</v>
      </c>
      <c r="J90" s="225" t="n">
        <v>89</v>
      </c>
      <c r="K90" s="380" t="n">
        <v>441294.42</v>
      </c>
      <c r="M90" s="225" t="s">
        <v>615</v>
      </c>
      <c r="P90" s="227"/>
      <c r="R90" s="227"/>
    </row>
    <row r="91" s="383" customFormat="true" ht="12" hidden="false" customHeight="false" outlineLevel="0" collapsed="false">
      <c r="A91" s="381" t="n">
        <v>44137</v>
      </c>
      <c r="B91" s="382" t="n">
        <v>44137</v>
      </c>
      <c r="C91" s="383" t="s">
        <v>76</v>
      </c>
      <c r="D91" s="383" t="s">
        <v>422</v>
      </c>
      <c r="E91" s="383" t="n">
        <v>1.5</v>
      </c>
      <c r="F91" s="383" t="n">
        <v>7896</v>
      </c>
      <c r="G91" s="383" t="n">
        <v>50007921</v>
      </c>
      <c r="H91" s="383" t="s">
        <v>758</v>
      </c>
      <c r="I91" s="384" t="n">
        <v>163</v>
      </c>
      <c r="J91" s="385" t="n">
        <f aca="false">I91/6</f>
        <v>27.1666666666667</v>
      </c>
      <c r="K91" s="386" t="n">
        <v>172646.13</v>
      </c>
      <c r="L91" s="387"/>
      <c r="M91" s="388" t="s">
        <v>759</v>
      </c>
    </row>
    <row r="92" customFormat="false" ht="11.25" hidden="false" customHeight="false" outlineLevel="0" collapsed="false">
      <c r="G92" s="0"/>
      <c r="H92" s="4" t="s">
        <v>760</v>
      </c>
    </row>
    <row r="93" customFormat="false" ht="11.25" hidden="false" customHeight="false" outlineLevel="0" collapsed="false">
      <c r="G93" s="4" t="s">
        <v>761</v>
      </c>
      <c r="H93" s="4" t="s">
        <v>762</v>
      </c>
    </row>
  </sheetData>
  <conditionalFormatting sqref="F77:F78">
    <cfRule type="duplicateValues" priority="2" aboveAverage="0" equalAverage="0" bottom="0" percent="0" rank="0" text="" dxfId="0">
      <formula>0</formula>
    </cfRule>
  </conditionalFormatting>
  <conditionalFormatting sqref="G90">
    <cfRule type="duplicateValues" priority="3" aboveAverage="0" equalAverage="0" bottom="0" percent="0" rank="0" text="" dxfId="1">
      <formula>0</formula>
    </cfRule>
  </conditionalFormatting>
  <conditionalFormatting sqref="G90">
    <cfRule type="duplicateValues" priority="4" aboveAverage="0" equalAverage="0" bottom="0" percent="0" rank="0" text="" dxfId="2">
      <formula>0</formula>
    </cfRule>
    <cfRule type="duplicateValues" priority="5" aboveAverage="0" equalAverage="0" bottom="0" percent="0" rank="0" text="" dxfId="3">
      <formula>0</formula>
    </cfRule>
  </conditionalFormatting>
  <conditionalFormatting sqref="F90">
    <cfRule type="duplicateValues" priority="6" aboveAverage="0" equalAverage="0" bottom="0" percent="0" rank="0" text="" dxfId="4">
      <formula>0</formula>
    </cfRule>
  </conditionalFormatting>
  <conditionalFormatting sqref="F90">
    <cfRule type="duplicateValues" priority="7" aboveAverage="0" equalAverage="0" bottom="0" percent="0" rank="0" text="" dxfId="5">
      <formula>0</formula>
    </cfRule>
    <cfRule type="duplicateValues" priority="8" aboveAverage="0" equalAverage="0" bottom="0" percent="0" rank="0" text="" dxfId="6">
      <formula>0</formula>
    </cfRule>
  </conditionalFormatting>
  <conditionalFormatting sqref="F91:F1048576,F1:F76,F79:F89">
    <cfRule type="duplicateValues" priority="9" aboveAverage="0" equalAverage="0" bottom="0" percent="0" rank="0" text="" dxfId="7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50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37" activePane="bottomLeft" state="frozen"/>
      <selection pane="topLeft" activeCell="A1" activeCellId="0" sqref="A1"/>
      <selection pane="bottomLeft" activeCell="G53" activeCellId="0" sqref="G53"/>
    </sheetView>
  </sheetViews>
  <sheetFormatPr defaultRowHeight="11.25"/>
  <cols>
    <col collapsed="false" hidden="false" max="2" min="1" style="338" width="7.39271255060729"/>
    <col collapsed="false" hidden="false" max="3" min="3" style="4" width="12.4251012145749"/>
    <col collapsed="false" hidden="false" max="4" min="4" style="4" width="10.0688259109312"/>
    <col collapsed="false" hidden="false" max="5" min="5" style="4" width="7.39271255060729"/>
    <col collapsed="false" hidden="false" max="6" min="6" style="4" width="4.39271255060729"/>
    <col collapsed="false" hidden="false" max="7" min="7" style="4" width="7.92712550607287"/>
    <col collapsed="false" hidden="false" max="8" min="8" style="4" width="34.17004048583"/>
    <col collapsed="false" hidden="false" max="9" min="9" style="4" width="5.67611336032389"/>
    <col collapsed="false" hidden="false" max="10" min="10" style="4" width="5.1417004048583"/>
    <col collapsed="false" hidden="false" max="11" min="11" style="340" width="11.6761133603239"/>
    <col collapsed="false" hidden="false" max="12" min="12" style="389" width="6"/>
    <col collapsed="false" hidden="false" max="13" min="13" style="4" width="90.1943319838057"/>
    <col collapsed="false" hidden="false" max="14" min="14" style="4" width="6.53441295546559"/>
    <col collapsed="false" hidden="false" max="15" min="15" style="4" width="8.03238866396761"/>
    <col collapsed="false" hidden="false" max="16" min="16" style="4" width="9"/>
    <col collapsed="false" hidden="false" max="17" min="17" style="4" width="7.17813765182186"/>
    <col collapsed="false" hidden="false" max="18" min="18" style="4" width="11.9959514170041"/>
    <col collapsed="false" hidden="false" max="19" min="19" style="4" width="2.67611336032389"/>
    <col collapsed="false" hidden="false" max="20" min="20" style="4" width="7.71255060728745"/>
    <col collapsed="false" hidden="false" max="1025" min="21" style="4" width="11.4615384615385"/>
  </cols>
  <sheetData>
    <row r="1" s="18" customFormat="true" ht="22.5" hidden="false" customHeight="false" outlineLevel="0" collapsed="false">
      <c r="A1" s="342" t="s">
        <v>0</v>
      </c>
      <c r="B1" s="390" t="s">
        <v>1</v>
      </c>
      <c r="C1" s="391" t="s">
        <v>2</v>
      </c>
      <c r="D1" s="391" t="s">
        <v>3</v>
      </c>
      <c r="E1" s="392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393" t="s">
        <v>10</v>
      </c>
      <c r="L1" s="394" t="s">
        <v>11</v>
      </c>
      <c r="M1" s="391" t="s">
        <v>12</v>
      </c>
      <c r="N1" s="395" t="s">
        <v>13</v>
      </c>
      <c r="O1" s="395" t="s">
        <v>14</v>
      </c>
      <c r="P1" s="17" t="s">
        <v>15</v>
      </c>
      <c r="Q1" s="17" t="s">
        <v>625</v>
      </c>
      <c r="R1" s="17" t="s">
        <v>16</v>
      </c>
      <c r="S1" s="17" t="s">
        <v>17</v>
      </c>
      <c r="T1" s="17" t="s">
        <v>18</v>
      </c>
    </row>
    <row r="2" s="41" customFormat="true" ht="11.25" hidden="false" customHeight="false" outlineLevel="0" collapsed="false">
      <c r="A2" s="355" t="n">
        <v>44106</v>
      </c>
      <c r="B2" s="355"/>
      <c r="C2" s="21" t="s">
        <v>763</v>
      </c>
      <c r="D2" s="27" t="s">
        <v>50</v>
      </c>
      <c r="E2" s="21" t="s">
        <v>51</v>
      </c>
      <c r="F2" s="21"/>
      <c r="G2" s="21" t="s">
        <v>109</v>
      </c>
      <c r="H2" s="21" t="s">
        <v>764</v>
      </c>
      <c r="I2" s="21"/>
      <c r="J2" s="21"/>
      <c r="K2" s="36" t="n">
        <v>519322</v>
      </c>
      <c r="L2" s="37" t="n">
        <v>0.666666666666667</v>
      </c>
      <c r="M2" s="21"/>
      <c r="N2" s="21"/>
      <c r="O2" s="21"/>
      <c r="P2" s="21"/>
      <c r="Q2" s="21"/>
      <c r="R2" s="21"/>
      <c r="S2" s="21"/>
    </row>
    <row r="3" customFormat="false" ht="11.25" hidden="false" customHeight="false" outlineLevel="0" collapsed="false">
      <c r="A3" s="355" t="n">
        <v>44112</v>
      </c>
      <c r="B3" s="355" t="n">
        <v>44113</v>
      </c>
      <c r="C3" s="21" t="s">
        <v>88</v>
      </c>
      <c r="D3" s="27" t="s">
        <v>400</v>
      </c>
      <c r="E3" s="21" t="s">
        <v>401</v>
      </c>
      <c r="F3" s="21" t="n">
        <v>7283</v>
      </c>
      <c r="G3" s="21" t="n">
        <v>50007276</v>
      </c>
      <c r="H3" s="21" t="s">
        <v>765</v>
      </c>
      <c r="I3" s="21" t="n">
        <v>372</v>
      </c>
      <c r="J3" s="21" t="n">
        <v>62</v>
      </c>
      <c r="K3" s="396" t="n">
        <v>187125.3</v>
      </c>
      <c r="L3" s="37" t="s">
        <v>280</v>
      </c>
      <c r="M3" s="21" t="s">
        <v>766</v>
      </c>
      <c r="N3" s="21"/>
      <c r="O3" s="21"/>
      <c r="P3" s="21"/>
      <c r="Q3" s="21"/>
      <c r="R3" s="21"/>
      <c r="S3" s="21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41" customFormat="true" ht="11.25" hidden="false" customHeight="false" outlineLevel="0" collapsed="false">
      <c r="A4" s="355" t="n">
        <v>44112</v>
      </c>
      <c r="B4" s="355" t="n">
        <v>44113</v>
      </c>
      <c r="C4" s="21" t="s">
        <v>88</v>
      </c>
      <c r="D4" s="27" t="s">
        <v>400</v>
      </c>
      <c r="E4" s="21" t="s">
        <v>401</v>
      </c>
      <c r="F4" s="21" t="n">
        <v>7284</v>
      </c>
      <c r="G4" s="21" t="n">
        <v>50007284</v>
      </c>
      <c r="H4" s="21" t="s">
        <v>765</v>
      </c>
      <c r="I4" s="21" t="n">
        <v>895</v>
      </c>
      <c r="J4" s="47" t="n">
        <f aca="false">I4/6</f>
        <v>149.166666666667</v>
      </c>
      <c r="K4" s="396" t="n">
        <v>558113.46</v>
      </c>
      <c r="L4" s="37" t="s">
        <v>280</v>
      </c>
      <c r="M4" s="21" t="s">
        <v>767</v>
      </c>
      <c r="N4" s="21"/>
      <c r="O4" s="21"/>
      <c r="P4" s="21"/>
      <c r="Q4" s="21"/>
      <c r="R4" s="21"/>
      <c r="S4" s="21"/>
    </row>
    <row r="5" s="52" customFormat="true" ht="11.25" hidden="false" customHeight="false" outlineLevel="0" collapsed="false">
      <c r="A5" s="359" t="n">
        <v>44116</v>
      </c>
      <c r="B5" s="359" t="n">
        <v>44116</v>
      </c>
      <c r="C5" s="21" t="s">
        <v>88</v>
      </c>
      <c r="D5" s="27" t="s">
        <v>400</v>
      </c>
      <c r="E5" s="21" t="s">
        <v>401</v>
      </c>
      <c r="F5" s="21" t="n">
        <v>7329</v>
      </c>
      <c r="G5" s="21" t="n">
        <v>50007302</v>
      </c>
      <c r="H5" s="35" t="s">
        <v>768</v>
      </c>
      <c r="I5" s="35" t="n">
        <v>84</v>
      </c>
      <c r="J5" s="35" t="n">
        <v>14</v>
      </c>
      <c r="K5" s="36" t="n">
        <v>70776.72</v>
      </c>
      <c r="L5" s="44" t="n">
        <v>0.458333333333333</v>
      </c>
      <c r="M5" s="397" t="s">
        <v>769</v>
      </c>
      <c r="N5" s="35"/>
      <c r="O5" s="35"/>
      <c r="P5" s="35"/>
      <c r="Q5" s="35"/>
      <c r="R5" s="35"/>
      <c r="S5" s="35"/>
    </row>
    <row r="6" customFormat="false" ht="11.25" hidden="false" customHeight="false" outlineLevel="0" collapsed="false">
      <c r="A6" s="359" t="n">
        <v>44117</v>
      </c>
      <c r="B6" s="359" t="n">
        <v>44117</v>
      </c>
      <c r="C6" s="21" t="s">
        <v>88</v>
      </c>
      <c r="D6" s="27" t="s">
        <v>400</v>
      </c>
      <c r="E6" s="21" t="s">
        <v>401</v>
      </c>
      <c r="F6" s="21" t="n">
        <v>7330</v>
      </c>
      <c r="G6" s="21" t="n">
        <v>50007303</v>
      </c>
      <c r="H6" s="20" t="s">
        <v>770</v>
      </c>
      <c r="I6" s="20" t="n">
        <v>6</v>
      </c>
      <c r="J6" s="20" t="n">
        <v>1</v>
      </c>
      <c r="K6" s="30" t="n">
        <v>5310</v>
      </c>
      <c r="L6" s="24" t="n">
        <v>0.541666666666667</v>
      </c>
      <c r="M6" s="20" t="s">
        <v>771</v>
      </c>
      <c r="N6" s="20"/>
      <c r="O6" s="20"/>
      <c r="P6" s="22"/>
      <c r="Q6" s="21"/>
      <c r="R6" s="22"/>
      <c r="S6" s="21"/>
    </row>
    <row r="7" customFormat="false" ht="11.25" hidden="false" customHeight="false" outlineLevel="0" collapsed="false">
      <c r="A7" s="359" t="n">
        <v>44117</v>
      </c>
      <c r="B7" s="359" t="n">
        <v>44117</v>
      </c>
      <c r="C7" s="21" t="s">
        <v>88</v>
      </c>
      <c r="D7" s="27" t="s">
        <v>400</v>
      </c>
      <c r="E7" s="21" t="s">
        <v>401</v>
      </c>
      <c r="F7" s="21" t="n">
        <v>7331</v>
      </c>
      <c r="G7" s="21" t="n">
        <v>50007304</v>
      </c>
      <c r="H7" s="20" t="s">
        <v>770</v>
      </c>
      <c r="I7" s="20" t="n">
        <v>24</v>
      </c>
      <c r="J7" s="20" t="n">
        <v>4</v>
      </c>
      <c r="K7" s="30" t="n">
        <v>13392</v>
      </c>
      <c r="L7" s="24" t="n">
        <v>0.541666666666667</v>
      </c>
      <c r="M7" s="20" t="s">
        <v>771</v>
      </c>
      <c r="N7" s="20"/>
      <c r="O7" s="20"/>
      <c r="P7" s="22"/>
      <c r="Q7" s="21"/>
      <c r="R7" s="22"/>
      <c r="S7" s="21"/>
    </row>
    <row r="8" customFormat="false" ht="11.25" hidden="false" customHeight="false" outlineLevel="0" collapsed="false">
      <c r="A8" s="359" t="n">
        <v>44117</v>
      </c>
      <c r="B8" s="359" t="n">
        <v>44117</v>
      </c>
      <c r="C8" s="21" t="s">
        <v>88</v>
      </c>
      <c r="D8" s="27" t="s">
        <v>400</v>
      </c>
      <c r="E8" s="21" t="s">
        <v>401</v>
      </c>
      <c r="F8" s="21" t="n">
        <v>7335</v>
      </c>
      <c r="G8" s="21" t="n">
        <v>50007306</v>
      </c>
      <c r="H8" s="20" t="s">
        <v>770</v>
      </c>
      <c r="I8" s="20" t="n">
        <v>12</v>
      </c>
      <c r="J8" s="20" t="n">
        <v>1</v>
      </c>
      <c r="K8" s="30" t="n">
        <v>7344</v>
      </c>
      <c r="L8" s="24" t="n">
        <v>0.541666666666667</v>
      </c>
      <c r="M8" s="20" t="s">
        <v>771</v>
      </c>
      <c r="N8" s="20"/>
      <c r="O8" s="20"/>
      <c r="P8" s="22"/>
      <c r="Q8" s="21"/>
      <c r="R8" s="22"/>
      <c r="S8" s="21"/>
    </row>
    <row r="9" customFormat="false" ht="11.25" hidden="false" customHeight="false" outlineLevel="0" collapsed="false">
      <c r="A9" s="359" t="n">
        <v>44117</v>
      </c>
      <c r="B9" s="359" t="n">
        <v>44117</v>
      </c>
      <c r="C9" s="21" t="s">
        <v>88</v>
      </c>
      <c r="D9" s="27" t="s">
        <v>400</v>
      </c>
      <c r="E9" s="21" t="s">
        <v>401</v>
      </c>
      <c r="F9" s="21" t="n">
        <v>7336</v>
      </c>
      <c r="G9" s="21" t="n">
        <v>50007307</v>
      </c>
      <c r="H9" s="20" t="s">
        <v>770</v>
      </c>
      <c r="I9" s="20" t="n">
        <v>90</v>
      </c>
      <c r="J9" s="20" t="n">
        <v>15</v>
      </c>
      <c r="K9" s="30" t="n">
        <v>80382</v>
      </c>
      <c r="L9" s="24" t="n">
        <v>0.541666666666667</v>
      </c>
      <c r="M9" s="20" t="s">
        <v>771</v>
      </c>
      <c r="N9" s="20"/>
      <c r="O9" s="20"/>
      <c r="P9" s="22"/>
      <c r="Q9" s="21"/>
      <c r="R9" s="22"/>
      <c r="S9" s="21"/>
    </row>
    <row r="10" customFormat="false" ht="11.25" hidden="false" customHeight="false" outlineLevel="0" collapsed="false">
      <c r="A10" s="359" t="n">
        <v>44117</v>
      </c>
      <c r="B10" s="359" t="n">
        <v>44117</v>
      </c>
      <c r="C10" s="21" t="s">
        <v>88</v>
      </c>
      <c r="D10" s="27" t="s">
        <v>400</v>
      </c>
      <c r="E10" s="21" t="s">
        <v>401</v>
      </c>
      <c r="F10" s="21" t="n">
        <v>7363</v>
      </c>
      <c r="G10" s="21" t="n">
        <v>50007344</v>
      </c>
      <c r="H10" s="20" t="s">
        <v>770</v>
      </c>
      <c r="I10" s="20" t="n">
        <v>54</v>
      </c>
      <c r="J10" s="20" t="n">
        <v>9</v>
      </c>
      <c r="K10" s="30" t="n">
        <v>34074</v>
      </c>
      <c r="L10" s="24" t="n">
        <v>0.541666666666667</v>
      </c>
      <c r="M10" s="20" t="s">
        <v>771</v>
      </c>
      <c r="N10" s="20"/>
      <c r="O10" s="20"/>
      <c r="P10" s="22"/>
      <c r="Q10" s="21"/>
      <c r="R10" s="22"/>
      <c r="S10" s="21"/>
    </row>
    <row r="11" customFormat="false" ht="11.25" hidden="false" customHeight="false" outlineLevel="0" collapsed="false">
      <c r="A11" s="359" t="n">
        <v>44117</v>
      </c>
      <c r="B11" s="359" t="n">
        <v>44117</v>
      </c>
      <c r="C11" s="21" t="s">
        <v>772</v>
      </c>
      <c r="D11" s="21" t="s">
        <v>772</v>
      </c>
      <c r="E11" s="21" t="s">
        <v>77</v>
      </c>
      <c r="F11" s="21" t="n">
        <v>7325</v>
      </c>
      <c r="G11" s="21" t="n">
        <v>50007308</v>
      </c>
      <c r="H11" s="21" t="s">
        <v>160</v>
      </c>
      <c r="I11" s="21" t="n">
        <v>1971</v>
      </c>
      <c r="J11" s="47" t="n">
        <f aca="false">I11/6</f>
        <v>328.5</v>
      </c>
      <c r="K11" s="43" t="n">
        <v>1306445.4</v>
      </c>
      <c r="L11" s="24" t="n">
        <v>0.604166666666667</v>
      </c>
      <c r="M11" s="21" t="s">
        <v>773</v>
      </c>
      <c r="N11" s="21"/>
      <c r="O11" s="21"/>
      <c r="P11" s="21"/>
      <c r="Q11" s="21"/>
      <c r="R11" s="21"/>
      <c r="S11" s="21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1.25" hidden="false" customHeight="false" outlineLevel="0" collapsed="false">
      <c r="A12" s="359" t="n">
        <v>44117</v>
      </c>
      <c r="B12" s="359" t="n">
        <v>44118</v>
      </c>
      <c r="C12" s="21" t="s">
        <v>76</v>
      </c>
      <c r="D12" s="21" t="s">
        <v>76</v>
      </c>
      <c r="E12" s="21" t="s">
        <v>774</v>
      </c>
      <c r="F12" s="21" t="n">
        <v>7327</v>
      </c>
      <c r="G12" s="21" t="n">
        <v>50007293</v>
      </c>
      <c r="H12" s="21" t="s">
        <v>162</v>
      </c>
      <c r="I12" s="21" t="n">
        <v>24</v>
      </c>
      <c r="J12" s="21" t="n">
        <v>4</v>
      </c>
      <c r="K12" s="36" t="n">
        <v>4425</v>
      </c>
      <c r="L12" s="37"/>
      <c r="M12" s="21" t="s">
        <v>775</v>
      </c>
      <c r="N12" s="21"/>
      <c r="O12" s="21"/>
      <c r="P12" s="21"/>
      <c r="Q12" s="21"/>
      <c r="R12" s="21"/>
      <c r="S12" s="21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1.25" hidden="false" customHeight="false" outlineLevel="0" collapsed="false">
      <c r="A13" s="359" t="n">
        <v>44117</v>
      </c>
      <c r="B13" s="359" t="n">
        <v>44118</v>
      </c>
      <c r="C13" s="21" t="s">
        <v>88</v>
      </c>
      <c r="D13" s="27" t="s">
        <v>400</v>
      </c>
      <c r="E13" s="21" t="s">
        <v>401</v>
      </c>
      <c r="F13" s="21" t="n">
        <v>7323</v>
      </c>
      <c r="G13" s="21" t="n">
        <v>50007291</v>
      </c>
      <c r="H13" s="21" t="s">
        <v>105</v>
      </c>
      <c r="I13" s="21" t="n">
        <v>636</v>
      </c>
      <c r="J13" s="21" t="n">
        <f aca="false">I13/6</f>
        <v>106</v>
      </c>
      <c r="K13" s="36" t="n">
        <v>431892</v>
      </c>
      <c r="L13" s="37" t="n">
        <v>0.291666666666667</v>
      </c>
      <c r="M13" s="21" t="s">
        <v>776</v>
      </c>
      <c r="N13" s="21"/>
      <c r="O13" s="21"/>
      <c r="P13" s="21"/>
      <c r="Q13" s="21"/>
      <c r="R13" s="21"/>
      <c r="S13" s="21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22.5" hidden="false" customHeight="false" outlineLevel="0" collapsed="false">
      <c r="A14" s="359" t="n">
        <v>44118</v>
      </c>
      <c r="B14" s="359" t="n">
        <v>44119</v>
      </c>
      <c r="C14" s="21" t="s">
        <v>76</v>
      </c>
      <c r="D14" s="27" t="s">
        <v>76</v>
      </c>
      <c r="E14" s="21" t="n">
        <v>1.5</v>
      </c>
      <c r="F14" s="21" t="n">
        <v>7389</v>
      </c>
      <c r="G14" s="21" t="n">
        <v>50007402</v>
      </c>
      <c r="H14" s="20" t="s">
        <v>777</v>
      </c>
      <c r="I14" s="20" t="n">
        <v>198</v>
      </c>
      <c r="J14" s="20" t="n">
        <v>33</v>
      </c>
      <c r="K14" s="30" t="n">
        <v>136213.38</v>
      </c>
      <c r="L14" s="24" t="n">
        <v>0.291666666666667</v>
      </c>
      <c r="M14" s="20" t="s">
        <v>778</v>
      </c>
      <c r="N14" s="20"/>
      <c r="O14" s="20"/>
      <c r="P14" s="22"/>
      <c r="Q14" s="21"/>
      <c r="R14" s="22"/>
      <c r="S14" s="21"/>
    </row>
    <row r="15" customFormat="false" ht="22.5" hidden="false" customHeight="false" outlineLevel="0" collapsed="false">
      <c r="A15" s="359" t="n">
        <v>44118</v>
      </c>
      <c r="B15" s="359" t="n">
        <v>44119</v>
      </c>
      <c r="C15" s="21" t="s">
        <v>76</v>
      </c>
      <c r="D15" s="27" t="s">
        <v>76</v>
      </c>
      <c r="E15" s="21" t="n">
        <v>1.5</v>
      </c>
      <c r="F15" s="21" t="n">
        <v>7279</v>
      </c>
      <c r="G15" s="21" t="n">
        <v>50007274</v>
      </c>
      <c r="H15" s="20" t="s">
        <v>777</v>
      </c>
      <c r="I15" s="20" t="n">
        <v>96</v>
      </c>
      <c r="J15" s="20" t="n">
        <v>12</v>
      </c>
      <c r="K15" s="30" t="n">
        <v>46046.16</v>
      </c>
      <c r="L15" s="24" t="n">
        <v>0.625</v>
      </c>
      <c r="M15" s="20" t="s">
        <v>778</v>
      </c>
      <c r="N15" s="20"/>
      <c r="O15" s="20"/>
      <c r="P15" s="22"/>
      <c r="Q15" s="21"/>
      <c r="R15" s="22"/>
      <c r="S15" s="21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60" customFormat="true" ht="11.25" hidden="false" customHeight="false" outlineLevel="0" collapsed="false">
      <c r="A16" s="359" t="n">
        <v>44119</v>
      </c>
      <c r="B16" s="359" t="n">
        <v>44119</v>
      </c>
      <c r="C16" s="21" t="s">
        <v>76</v>
      </c>
      <c r="D16" s="21" t="s">
        <v>76</v>
      </c>
      <c r="E16" s="21" t="n">
        <v>1.5</v>
      </c>
      <c r="F16" s="21"/>
      <c r="G16" s="21" t="n">
        <v>50007345</v>
      </c>
      <c r="H16" s="20" t="s">
        <v>779</v>
      </c>
      <c r="I16" s="21" t="n">
        <v>60</v>
      </c>
      <c r="J16" s="21" t="n">
        <v>10</v>
      </c>
      <c r="K16" s="36" t="n">
        <v>47160</v>
      </c>
      <c r="L16" s="37" t="n">
        <v>0.4375</v>
      </c>
      <c r="M16" s="21" t="s">
        <v>403</v>
      </c>
      <c r="N16" s="56"/>
      <c r="O16" s="56"/>
      <c r="P16" s="56"/>
      <c r="Q16" s="56"/>
      <c r="R16" s="56"/>
      <c r="S16" s="56"/>
    </row>
    <row r="17" customFormat="false" ht="11.25" hidden="false" customHeight="false" outlineLevel="0" collapsed="false">
      <c r="A17" s="359" t="n">
        <v>44119</v>
      </c>
      <c r="B17" s="359" t="n">
        <v>44119</v>
      </c>
      <c r="C17" s="21" t="s">
        <v>76</v>
      </c>
      <c r="D17" s="21" t="s">
        <v>76</v>
      </c>
      <c r="E17" s="21" t="s">
        <v>77</v>
      </c>
      <c r="F17" s="21" t="n">
        <v>7410</v>
      </c>
      <c r="G17" s="21" t="n">
        <v>50007429</v>
      </c>
      <c r="H17" s="21" t="s">
        <v>160</v>
      </c>
      <c r="I17" s="21" t="n">
        <v>2427</v>
      </c>
      <c r="J17" s="21" t="n">
        <v>405</v>
      </c>
      <c r="K17" s="91" t="n">
        <v>1788554.61</v>
      </c>
      <c r="L17" s="37" t="n">
        <v>0.479166666666667</v>
      </c>
      <c r="M17" s="21" t="s">
        <v>773</v>
      </c>
      <c r="N17" s="21"/>
      <c r="O17" s="21"/>
      <c r="P17" s="21"/>
      <c r="Q17" s="21"/>
      <c r="R17" s="21"/>
      <c r="S17" s="21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1.25" hidden="false" customHeight="false" outlineLevel="0" collapsed="false">
      <c r="A18" s="359" t="n">
        <v>44119</v>
      </c>
      <c r="B18" s="359" t="n">
        <v>44121</v>
      </c>
      <c r="C18" s="21" t="s">
        <v>88</v>
      </c>
      <c r="D18" s="27" t="s">
        <v>400</v>
      </c>
      <c r="E18" s="21" t="s">
        <v>401</v>
      </c>
      <c r="F18" s="50" t="n">
        <v>7392</v>
      </c>
      <c r="G18" s="35" t="n">
        <v>50007401</v>
      </c>
      <c r="H18" s="50" t="s">
        <v>777</v>
      </c>
      <c r="I18" s="20" t="n">
        <v>330</v>
      </c>
      <c r="J18" s="20" t="n">
        <v>55</v>
      </c>
      <c r="K18" s="30" t="n">
        <v>241217.82</v>
      </c>
      <c r="L18" s="24" t="n">
        <v>0</v>
      </c>
      <c r="M18" s="20" t="s">
        <v>780</v>
      </c>
      <c r="N18" s="20"/>
      <c r="O18" s="20"/>
      <c r="P18" s="22"/>
      <c r="Q18" s="21"/>
      <c r="R18" s="22"/>
      <c r="S18" s="21"/>
    </row>
    <row r="19" customFormat="false" ht="11.25" hidden="false" customHeight="false" outlineLevel="0" collapsed="false">
      <c r="A19" s="359" t="n">
        <v>44119</v>
      </c>
      <c r="B19" s="359" t="n">
        <v>44120</v>
      </c>
      <c r="C19" s="21" t="s">
        <v>88</v>
      </c>
      <c r="D19" s="27" t="s">
        <v>400</v>
      </c>
      <c r="E19" s="21" t="s">
        <v>401</v>
      </c>
      <c r="F19" s="35" t="n">
        <v>7454</v>
      </c>
      <c r="G19" s="35" t="n">
        <v>50007420</v>
      </c>
      <c r="H19" s="35" t="s">
        <v>781</v>
      </c>
      <c r="I19" s="21" t="n">
        <v>1</v>
      </c>
      <c r="J19" s="21" t="n">
        <v>1</v>
      </c>
      <c r="K19" s="36" t="n">
        <v>11239.98</v>
      </c>
      <c r="L19" s="37" t="s">
        <v>82</v>
      </c>
      <c r="M19" s="21" t="s">
        <v>782</v>
      </c>
      <c r="N19" s="21"/>
      <c r="O19" s="21"/>
      <c r="P19" s="21"/>
      <c r="Q19" s="21"/>
      <c r="R19" s="21"/>
      <c r="S19" s="21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s="398" customFormat="true" ht="11.25" hidden="false" customHeight="false" outlineLevel="0" collapsed="false">
      <c r="A20" s="359" t="n">
        <v>44119</v>
      </c>
      <c r="B20" s="359" t="n">
        <v>44123</v>
      </c>
      <c r="C20" s="21" t="s">
        <v>88</v>
      </c>
      <c r="D20" s="27" t="s">
        <v>400</v>
      </c>
      <c r="E20" s="21" t="n">
        <v>1.5</v>
      </c>
      <c r="F20" s="21" t="n">
        <v>7340</v>
      </c>
      <c r="G20" s="21" t="n">
        <v>50007319</v>
      </c>
      <c r="H20" s="21" t="s">
        <v>783</v>
      </c>
      <c r="I20" s="21" t="n">
        <v>379</v>
      </c>
      <c r="J20" s="47" t="n">
        <f aca="false">I20/6</f>
        <v>63.1666666666667</v>
      </c>
      <c r="K20" s="36" t="n">
        <v>254368.95</v>
      </c>
      <c r="L20" s="24" t="n">
        <v>0.458333333333333</v>
      </c>
      <c r="M20" s="21" t="s">
        <v>784</v>
      </c>
      <c r="N20" s="56"/>
      <c r="O20" s="56"/>
      <c r="P20" s="56"/>
      <c r="Q20" s="56"/>
      <c r="R20" s="56"/>
      <c r="S20" s="56"/>
    </row>
    <row r="21" customFormat="false" ht="11.25" hidden="false" customHeight="false" outlineLevel="0" collapsed="false">
      <c r="A21" s="359" t="n">
        <v>44119</v>
      </c>
      <c r="B21" s="359" t="n">
        <v>44123</v>
      </c>
      <c r="C21" s="21" t="s">
        <v>88</v>
      </c>
      <c r="D21" s="27" t="s">
        <v>400</v>
      </c>
      <c r="E21" s="21"/>
      <c r="F21" s="21" t="n">
        <v>7477</v>
      </c>
      <c r="G21" s="21" t="n">
        <v>50007471</v>
      </c>
      <c r="H21" s="21" t="s">
        <v>783</v>
      </c>
      <c r="I21" s="21" t="n">
        <v>30</v>
      </c>
      <c r="J21" s="47" t="n">
        <f aca="false">I21/6</f>
        <v>5</v>
      </c>
      <c r="K21" s="36" t="n">
        <v>2.79</v>
      </c>
      <c r="L21" s="24" t="n">
        <v>0.458333333333333</v>
      </c>
      <c r="M21" s="21" t="s">
        <v>784</v>
      </c>
      <c r="N21" s="56"/>
      <c r="O21" s="56"/>
      <c r="P21" s="56"/>
      <c r="Q21" s="56"/>
      <c r="R21" s="56"/>
      <c r="S21" s="56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1.25" hidden="false" customHeight="false" outlineLevel="0" collapsed="false">
      <c r="A22" s="359" t="n">
        <v>44119</v>
      </c>
      <c r="B22" s="359" t="n">
        <v>44123</v>
      </c>
      <c r="C22" s="21" t="s">
        <v>88</v>
      </c>
      <c r="D22" s="27" t="s">
        <v>400</v>
      </c>
      <c r="E22" s="21"/>
      <c r="F22" s="21" t="n">
        <v>7493</v>
      </c>
      <c r="G22" s="21" t="n">
        <v>50007519</v>
      </c>
      <c r="H22" s="21" t="s">
        <v>783</v>
      </c>
      <c r="I22" s="21" t="n">
        <v>282</v>
      </c>
      <c r="J22" s="47" t="n">
        <f aca="false">I22/6</f>
        <v>47</v>
      </c>
      <c r="K22" s="36" t="n">
        <v>223997.94</v>
      </c>
      <c r="L22" s="24" t="n">
        <v>0.458333333333333</v>
      </c>
      <c r="M22" s="21" t="s">
        <v>784</v>
      </c>
      <c r="N22" s="56"/>
      <c r="O22" s="56"/>
      <c r="P22" s="56"/>
      <c r="Q22" s="56"/>
      <c r="R22" s="56"/>
      <c r="S22" s="56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s="77" customFormat="true" ht="11.25" hidden="false" customHeight="false" outlineLevel="0" collapsed="false">
      <c r="A23" s="399" t="n">
        <v>44123</v>
      </c>
      <c r="B23" s="399" t="n">
        <v>44124</v>
      </c>
      <c r="C23" s="21" t="s">
        <v>88</v>
      </c>
      <c r="D23" s="27" t="s">
        <v>400</v>
      </c>
      <c r="E23" s="21" t="s">
        <v>401</v>
      </c>
      <c r="F23" s="21" t="n">
        <v>7642</v>
      </c>
      <c r="G23" s="21" t="n">
        <v>50007582</v>
      </c>
      <c r="H23" s="21" t="s">
        <v>785</v>
      </c>
      <c r="I23" s="21" t="n">
        <v>648</v>
      </c>
      <c r="J23" s="50"/>
      <c r="K23" s="356" t="n">
        <v>10200</v>
      </c>
      <c r="L23" s="37" t="n">
        <v>0.375</v>
      </c>
      <c r="M23" s="45" t="s">
        <v>786</v>
      </c>
      <c r="N23" s="50"/>
      <c r="O23" s="50"/>
      <c r="P23" s="51"/>
      <c r="Q23" s="35"/>
      <c r="R23" s="51"/>
      <c r="S23" s="35"/>
    </row>
    <row r="24" customFormat="false" ht="11.25" hidden="false" customHeight="false" outlineLevel="0" collapsed="false">
      <c r="A24" s="399" t="n">
        <v>44123</v>
      </c>
      <c r="B24" s="399" t="n">
        <v>44124</v>
      </c>
      <c r="C24" s="21" t="s">
        <v>88</v>
      </c>
      <c r="D24" s="27" t="s">
        <v>400</v>
      </c>
      <c r="E24" s="21" t="s">
        <v>401</v>
      </c>
      <c r="F24" s="50" t="n">
        <v>7497</v>
      </c>
      <c r="G24" s="35" t="n">
        <v>50007469</v>
      </c>
      <c r="H24" s="399" t="s">
        <v>770</v>
      </c>
      <c r="I24" s="50" t="n">
        <v>12</v>
      </c>
      <c r="J24" s="50" t="n">
        <v>2</v>
      </c>
      <c r="K24" s="26" t="n">
        <v>8952</v>
      </c>
      <c r="L24" s="24" t="n">
        <v>0.291666666666667</v>
      </c>
      <c r="M24" s="400" t="s">
        <v>515</v>
      </c>
      <c r="N24" s="50"/>
      <c r="O24" s="50"/>
      <c r="P24" s="51"/>
      <c r="Q24" s="35"/>
      <c r="R24" s="51"/>
      <c r="S24" s="35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1.25" hidden="false" customHeight="false" outlineLevel="0" collapsed="false">
      <c r="A25" s="399" t="n">
        <v>44123</v>
      </c>
      <c r="B25" s="399" t="n">
        <v>44124</v>
      </c>
      <c r="C25" s="21" t="s">
        <v>88</v>
      </c>
      <c r="D25" s="27" t="s">
        <v>400</v>
      </c>
      <c r="E25" s="21" t="s">
        <v>401</v>
      </c>
      <c r="F25" s="50" t="n">
        <v>7495</v>
      </c>
      <c r="G25" s="35" t="n">
        <v>50007468</v>
      </c>
      <c r="H25" s="399" t="s">
        <v>770</v>
      </c>
      <c r="I25" s="50" t="n">
        <v>12</v>
      </c>
      <c r="J25" s="50" t="n">
        <v>2</v>
      </c>
      <c r="K25" s="26" t="n">
        <v>6000</v>
      </c>
      <c r="L25" s="24" t="n">
        <v>0.291666666666667</v>
      </c>
      <c r="M25" s="400" t="s">
        <v>515</v>
      </c>
      <c r="N25" s="50"/>
      <c r="O25" s="50"/>
      <c r="P25" s="51"/>
      <c r="Q25" s="35"/>
      <c r="R25" s="51"/>
      <c r="S25" s="35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1.25" hidden="false" customHeight="false" outlineLevel="0" collapsed="false">
      <c r="A26" s="399" t="n">
        <v>44123</v>
      </c>
      <c r="B26" s="399" t="n">
        <v>44124</v>
      </c>
      <c r="C26" s="21" t="s">
        <v>88</v>
      </c>
      <c r="D26" s="27" t="s">
        <v>400</v>
      </c>
      <c r="E26" s="21" t="s">
        <v>401</v>
      </c>
      <c r="F26" s="50" t="n">
        <v>7499</v>
      </c>
      <c r="G26" s="35" t="n">
        <v>50007470</v>
      </c>
      <c r="H26" s="399" t="s">
        <v>770</v>
      </c>
      <c r="I26" s="50" t="n">
        <v>84</v>
      </c>
      <c r="J26" s="50" t="n">
        <v>7</v>
      </c>
      <c r="K26" s="26" t="n">
        <v>51408</v>
      </c>
      <c r="L26" s="24" t="n">
        <v>0.291666666666667</v>
      </c>
      <c r="M26" s="400" t="s">
        <v>515</v>
      </c>
      <c r="N26" s="50"/>
      <c r="O26" s="50"/>
      <c r="P26" s="51"/>
      <c r="Q26" s="35"/>
      <c r="R26" s="51"/>
      <c r="S26" s="35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1.25" hidden="false" customHeight="false" outlineLevel="0" collapsed="false">
      <c r="A27" s="399" t="n">
        <v>44124</v>
      </c>
      <c r="B27" s="399" t="n">
        <v>44125</v>
      </c>
      <c r="C27" s="21" t="s">
        <v>88</v>
      </c>
      <c r="D27" s="27" t="s">
        <v>400</v>
      </c>
      <c r="E27" s="21" t="s">
        <v>401</v>
      </c>
      <c r="F27" s="21" t="n">
        <v>7552</v>
      </c>
      <c r="G27" s="21" t="n">
        <v>50007529</v>
      </c>
      <c r="H27" s="35" t="s">
        <v>514</v>
      </c>
      <c r="I27" s="50" t="n">
        <v>138</v>
      </c>
      <c r="J27" s="50" t="n">
        <v>23</v>
      </c>
      <c r="K27" s="26" t="n">
        <v>117066</v>
      </c>
      <c r="L27" s="37" t="n">
        <v>0.25</v>
      </c>
      <c r="M27" s="38" t="s">
        <v>403</v>
      </c>
      <c r="N27" s="21"/>
      <c r="O27" s="21"/>
      <c r="P27" s="21"/>
      <c r="Q27" s="21"/>
      <c r="R27" s="21"/>
      <c r="S27" s="21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1.25" hidden="false" customHeight="false" outlineLevel="0" collapsed="false">
      <c r="A28" s="399" t="n">
        <v>44125</v>
      </c>
      <c r="B28" s="399" t="n">
        <v>44125</v>
      </c>
      <c r="C28" s="21" t="s">
        <v>88</v>
      </c>
      <c r="D28" s="27" t="s">
        <v>400</v>
      </c>
      <c r="E28" s="21" t="s">
        <v>401</v>
      </c>
      <c r="F28" s="21" t="n">
        <v>7711</v>
      </c>
      <c r="G28" s="21" t="n">
        <v>50007680</v>
      </c>
      <c r="H28" s="21" t="s">
        <v>770</v>
      </c>
      <c r="I28" s="21" t="n">
        <v>12</v>
      </c>
      <c r="J28" s="47" t="n">
        <v>2</v>
      </c>
      <c r="K28" s="36" t="n">
        <v>5316</v>
      </c>
      <c r="L28" s="37" t="n">
        <v>0.541666666666667</v>
      </c>
      <c r="M28" s="38" t="s">
        <v>403</v>
      </c>
      <c r="N28" s="21"/>
      <c r="O28" s="21"/>
      <c r="P28" s="21"/>
      <c r="Q28" s="21"/>
      <c r="R28" s="21"/>
      <c r="S28" s="21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1.25" hidden="false" customHeight="false" outlineLevel="0" collapsed="false">
      <c r="A29" s="399" t="n">
        <v>44125</v>
      </c>
      <c r="B29" s="399" t="n">
        <v>44125</v>
      </c>
      <c r="C29" s="21" t="s">
        <v>88</v>
      </c>
      <c r="D29" s="27" t="s">
        <v>400</v>
      </c>
      <c r="E29" s="21" t="s">
        <v>401</v>
      </c>
      <c r="F29" s="21" t="n">
        <v>7706</v>
      </c>
      <c r="G29" s="21" t="n">
        <v>50007681</v>
      </c>
      <c r="H29" s="21" t="s">
        <v>770</v>
      </c>
      <c r="I29" s="21" t="n">
        <v>12</v>
      </c>
      <c r="J29" s="47" t="n">
        <v>2</v>
      </c>
      <c r="K29" s="36" t="n">
        <v>5316</v>
      </c>
      <c r="L29" s="37" t="n">
        <v>0.541666666666667</v>
      </c>
      <c r="M29" s="38" t="s">
        <v>403</v>
      </c>
      <c r="N29" s="21"/>
      <c r="O29" s="21"/>
      <c r="P29" s="21"/>
      <c r="Q29" s="21"/>
      <c r="R29" s="21"/>
      <c r="S29" s="21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s="41" customFormat="true" ht="11.25" hidden="false" customHeight="false" outlineLevel="0" collapsed="false">
      <c r="A30" s="399" t="n">
        <v>44127</v>
      </c>
      <c r="B30" s="399" t="n">
        <v>44127</v>
      </c>
      <c r="C30" s="35" t="s">
        <v>787</v>
      </c>
      <c r="D30" s="53" t="s">
        <v>788</v>
      </c>
      <c r="E30" s="35" t="n">
        <v>1.5</v>
      </c>
      <c r="F30" s="50" t="n">
        <v>7784</v>
      </c>
      <c r="G30" s="35" t="n">
        <v>50007750</v>
      </c>
      <c r="H30" s="50" t="s">
        <v>770</v>
      </c>
      <c r="I30" s="50" t="n">
        <v>6</v>
      </c>
      <c r="J30" s="39" t="n">
        <v>1</v>
      </c>
      <c r="K30" s="30" t="n">
        <v>5310</v>
      </c>
      <c r="L30" s="44" t="n">
        <v>0.541666666666667</v>
      </c>
      <c r="M30" s="61" t="s">
        <v>403</v>
      </c>
      <c r="N30" s="20"/>
      <c r="O30" s="20"/>
      <c r="P30" s="22"/>
      <c r="Q30" s="21"/>
      <c r="R30" s="22"/>
      <c r="S30" s="21"/>
    </row>
    <row r="31" s="41" customFormat="true" ht="11.25" hidden="false" customHeight="false" outlineLevel="0" collapsed="false">
      <c r="A31" s="399" t="n">
        <v>44127</v>
      </c>
      <c r="B31" s="399" t="n">
        <v>44127</v>
      </c>
      <c r="C31" s="35" t="s">
        <v>787</v>
      </c>
      <c r="D31" s="53" t="s">
        <v>788</v>
      </c>
      <c r="E31" s="35" t="n">
        <v>1.5</v>
      </c>
      <c r="F31" s="50" t="n">
        <v>7786</v>
      </c>
      <c r="G31" s="35" t="n">
        <v>50007751</v>
      </c>
      <c r="H31" s="50" t="s">
        <v>770</v>
      </c>
      <c r="I31" s="50" t="n">
        <v>12</v>
      </c>
      <c r="J31" s="39" t="n">
        <v>2</v>
      </c>
      <c r="K31" s="30" t="n">
        <v>5310</v>
      </c>
      <c r="L31" s="44" t="n">
        <v>0.541666666666667</v>
      </c>
      <c r="M31" s="61" t="s">
        <v>403</v>
      </c>
      <c r="N31" s="20"/>
      <c r="O31" s="20"/>
      <c r="P31" s="22"/>
      <c r="Q31" s="21"/>
      <c r="R31" s="22"/>
      <c r="S31" s="21"/>
    </row>
    <row r="32" s="41" customFormat="true" ht="11.25" hidden="false" customHeight="false" outlineLevel="0" collapsed="false">
      <c r="A32" s="399" t="n">
        <v>44127</v>
      </c>
      <c r="B32" s="399" t="n">
        <v>44127</v>
      </c>
      <c r="C32" s="35" t="s">
        <v>787</v>
      </c>
      <c r="D32" s="53" t="s">
        <v>788</v>
      </c>
      <c r="E32" s="35" t="n">
        <v>1.5</v>
      </c>
      <c r="F32" s="50" t="n">
        <v>7785</v>
      </c>
      <c r="G32" s="35" t="n">
        <v>50007752</v>
      </c>
      <c r="H32" s="50" t="s">
        <v>770</v>
      </c>
      <c r="I32" s="50" t="n">
        <v>18</v>
      </c>
      <c r="J32" s="39" t="n">
        <v>3</v>
      </c>
      <c r="K32" s="30" t="n">
        <v>4374</v>
      </c>
      <c r="L32" s="44" t="n">
        <v>0.541666666666667</v>
      </c>
      <c r="M32" s="61" t="s">
        <v>403</v>
      </c>
      <c r="N32" s="20"/>
      <c r="O32" s="20"/>
      <c r="P32" s="22"/>
      <c r="Q32" s="21"/>
      <c r="R32" s="22"/>
      <c r="S32" s="21"/>
    </row>
    <row r="33" s="21" customFormat="true" ht="11.25" hidden="false" customHeight="false" outlineLevel="0" collapsed="false">
      <c r="A33" s="399" t="n">
        <v>44127</v>
      </c>
      <c r="B33" s="399" t="n">
        <v>44128</v>
      </c>
      <c r="C33" s="35" t="s">
        <v>789</v>
      </c>
      <c r="D33" s="35" t="s">
        <v>790</v>
      </c>
      <c r="E33" s="35" t="s">
        <v>77</v>
      </c>
      <c r="F33" s="42" t="n">
        <v>7594</v>
      </c>
      <c r="G33" s="42" t="n">
        <v>50007589</v>
      </c>
      <c r="H33" s="35" t="s">
        <v>160</v>
      </c>
      <c r="I33" s="401" t="n">
        <v>898</v>
      </c>
      <c r="J33" s="402" t="n">
        <f aca="false">I33/6</f>
        <v>149.666666666667</v>
      </c>
      <c r="K33" s="403" t="n">
        <v>645243.3</v>
      </c>
      <c r="L33" s="44" t="n">
        <v>0.416666666666667</v>
      </c>
      <c r="M33" s="42" t="s">
        <v>773</v>
      </c>
    </row>
    <row r="34" customFormat="false" ht="11.25" hidden="false" customHeight="false" outlineLevel="0" collapsed="false">
      <c r="A34" s="399" t="n">
        <v>44127</v>
      </c>
      <c r="B34" s="399" t="n">
        <v>44128</v>
      </c>
      <c r="C34" s="35" t="s">
        <v>789</v>
      </c>
      <c r="D34" s="35" t="s">
        <v>790</v>
      </c>
      <c r="E34" s="35" t="s">
        <v>77</v>
      </c>
      <c r="F34" s="42" t="n">
        <v>7646</v>
      </c>
      <c r="G34" s="42" t="n">
        <v>50007737</v>
      </c>
      <c r="H34" s="35" t="s">
        <v>160</v>
      </c>
      <c r="I34" s="401" t="n">
        <v>1677</v>
      </c>
      <c r="J34" s="402" t="n">
        <f aca="false">I34/6</f>
        <v>279.5</v>
      </c>
      <c r="K34" s="403" t="n">
        <v>1309997.07</v>
      </c>
      <c r="L34" s="44" t="n">
        <v>0.416666666666667</v>
      </c>
      <c r="M34" s="42" t="s">
        <v>773</v>
      </c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1.25" hidden="false" customHeight="false" outlineLevel="0" collapsed="false">
      <c r="A35" s="399" t="n">
        <v>44127</v>
      </c>
      <c r="B35" s="399" t="n">
        <v>44128</v>
      </c>
      <c r="C35" s="35" t="s">
        <v>789</v>
      </c>
      <c r="D35" s="35" t="s">
        <v>790</v>
      </c>
      <c r="E35" s="35" t="s">
        <v>77</v>
      </c>
      <c r="F35" s="42" t="n">
        <v>7596</v>
      </c>
      <c r="G35" s="42" t="n">
        <v>50007738</v>
      </c>
      <c r="H35" s="35" t="s">
        <v>160</v>
      </c>
      <c r="I35" s="401" t="n">
        <v>60</v>
      </c>
      <c r="J35" s="402" t="n">
        <f aca="false">I35/6</f>
        <v>10</v>
      </c>
      <c r="K35" s="403" t="n">
        <v>61268.4</v>
      </c>
      <c r="L35" s="44" t="n">
        <v>0.416666666666667</v>
      </c>
      <c r="M35" s="42" t="s">
        <v>773</v>
      </c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9.75" hidden="false" customHeight="true" outlineLevel="0" collapsed="false">
      <c r="A36" s="399" t="n">
        <v>44127</v>
      </c>
      <c r="B36" s="399" t="n">
        <v>44128</v>
      </c>
      <c r="C36" s="35" t="s">
        <v>88</v>
      </c>
      <c r="D36" s="53" t="s">
        <v>400</v>
      </c>
      <c r="E36" s="35" t="s">
        <v>401</v>
      </c>
      <c r="F36" s="42" t="n">
        <v>7641</v>
      </c>
      <c r="G36" s="42" t="n">
        <v>50007588</v>
      </c>
      <c r="H36" s="35" t="s">
        <v>791</v>
      </c>
      <c r="I36" s="401" t="n">
        <v>147</v>
      </c>
      <c r="J36" s="402" t="n">
        <f aca="false">I36/6</f>
        <v>24.5</v>
      </c>
      <c r="K36" s="356" t="n">
        <v>125491.41</v>
      </c>
      <c r="L36" s="44" t="s">
        <v>27</v>
      </c>
      <c r="M36" s="42" t="s">
        <v>792</v>
      </c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1.25" hidden="false" customHeight="false" outlineLevel="0" collapsed="false">
      <c r="A37" s="399" t="n">
        <v>44130</v>
      </c>
      <c r="B37" s="399" t="n">
        <v>44130</v>
      </c>
      <c r="C37" s="35" t="s">
        <v>76</v>
      </c>
      <c r="D37" s="53" t="s">
        <v>610</v>
      </c>
      <c r="E37" s="35" t="s">
        <v>77</v>
      </c>
      <c r="F37" s="21" t="n">
        <v>7763</v>
      </c>
      <c r="G37" s="21" t="n">
        <v>50007731</v>
      </c>
      <c r="H37" s="21" t="s">
        <v>793</v>
      </c>
      <c r="I37" s="404" t="n">
        <v>342</v>
      </c>
      <c r="J37" s="82" t="n">
        <v>52</v>
      </c>
      <c r="K37" s="91" t="n">
        <v>240210</v>
      </c>
      <c r="L37" s="37" t="n">
        <v>0.458333333333333</v>
      </c>
      <c r="M37" s="38" t="s">
        <v>794</v>
      </c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9.75" hidden="false" customHeight="true" outlineLevel="0" collapsed="false">
      <c r="A38" s="399" t="n">
        <v>44130</v>
      </c>
      <c r="B38" s="399" t="n">
        <v>44130</v>
      </c>
      <c r="C38" s="35" t="s">
        <v>76</v>
      </c>
      <c r="D38" s="53" t="s">
        <v>610</v>
      </c>
      <c r="E38" s="35" t="s">
        <v>77</v>
      </c>
      <c r="F38" s="42" t="n">
        <v>7795</v>
      </c>
      <c r="G38" s="42" t="n">
        <v>50007767</v>
      </c>
      <c r="H38" s="21" t="s">
        <v>793</v>
      </c>
      <c r="I38" s="404" t="n">
        <v>750</v>
      </c>
      <c r="J38" s="82" t="n">
        <f aca="false">I38/6</f>
        <v>125</v>
      </c>
      <c r="K38" s="91" t="n">
        <v>511021.98</v>
      </c>
      <c r="L38" s="37" t="n">
        <v>0.458333333333333</v>
      </c>
      <c r="M38" s="42" t="s">
        <v>794</v>
      </c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1.25" hidden="false" customHeight="false" outlineLevel="0" collapsed="false">
      <c r="A39" s="399" t="n">
        <v>44130</v>
      </c>
      <c r="B39" s="399" t="n">
        <v>44130</v>
      </c>
      <c r="C39" s="35" t="s">
        <v>76</v>
      </c>
      <c r="D39" s="53" t="s">
        <v>422</v>
      </c>
      <c r="E39" s="35" t="s">
        <v>77</v>
      </c>
      <c r="F39" s="0"/>
      <c r="G39" s="21" t="s">
        <v>795</v>
      </c>
      <c r="H39" s="35" t="s">
        <v>160</v>
      </c>
      <c r="I39" s="401" t="n">
        <v>1677</v>
      </c>
      <c r="J39" s="402"/>
      <c r="K39" s="403" t="n">
        <v>1309997.07</v>
      </c>
      <c r="L39" s="44" t="n">
        <v>0.416666666666667</v>
      </c>
      <c r="M39" s="42" t="s">
        <v>773</v>
      </c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1.25" hidden="false" customHeight="false" outlineLevel="0" collapsed="false">
      <c r="A40" s="399" t="n">
        <v>44130</v>
      </c>
      <c r="B40" s="399" t="n">
        <v>44130</v>
      </c>
      <c r="C40" s="35" t="s">
        <v>88</v>
      </c>
      <c r="D40" s="53" t="s">
        <v>400</v>
      </c>
      <c r="E40" s="35" t="s">
        <v>401</v>
      </c>
      <c r="F40" s="21" t="n">
        <v>7766</v>
      </c>
      <c r="G40" s="21" t="n">
        <v>50007736</v>
      </c>
      <c r="H40" s="21" t="s">
        <v>783</v>
      </c>
      <c r="I40" s="21" t="n">
        <v>498</v>
      </c>
      <c r="J40" s="82" t="n">
        <f aca="false">I40/6</f>
        <v>83</v>
      </c>
      <c r="K40" s="36" t="n">
        <v>278269.02</v>
      </c>
      <c r="L40" s="37" t="n">
        <v>0.416666666666667</v>
      </c>
      <c r="M40" s="38" t="s">
        <v>784</v>
      </c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1.25" hidden="false" customHeight="false" outlineLevel="0" collapsed="false">
      <c r="A41" s="399" t="n">
        <v>44131</v>
      </c>
      <c r="B41" s="399" t="n">
        <v>44131</v>
      </c>
      <c r="C41" s="35" t="s">
        <v>88</v>
      </c>
      <c r="D41" s="53" t="s">
        <v>400</v>
      </c>
      <c r="E41" s="35" t="s">
        <v>401</v>
      </c>
      <c r="F41" s="0"/>
      <c r="G41" s="21" t="n">
        <v>7929</v>
      </c>
      <c r="H41" s="21" t="s">
        <v>114</v>
      </c>
      <c r="I41" s="21" t="n">
        <v>505</v>
      </c>
      <c r="J41" s="82" t="n">
        <v>505</v>
      </c>
      <c r="K41" s="36"/>
      <c r="L41" s="37" t="s">
        <v>115</v>
      </c>
      <c r="M41" s="38" t="s">
        <v>796</v>
      </c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s="20" customFormat="true" ht="22.5" hidden="false" customHeight="false" outlineLevel="0" collapsed="false">
      <c r="A42" s="405" t="n">
        <v>44132</v>
      </c>
      <c r="B42" s="405" t="n">
        <v>44132</v>
      </c>
      <c r="C42" s="20" t="s">
        <v>797</v>
      </c>
      <c r="D42" s="20" t="s">
        <v>798</v>
      </c>
      <c r="E42" s="20" t="s">
        <v>799</v>
      </c>
      <c r="F42" s="20" t="n">
        <v>7794</v>
      </c>
      <c r="G42" s="20" t="n">
        <v>50007851</v>
      </c>
      <c r="H42" s="20" t="s">
        <v>160</v>
      </c>
      <c r="I42" s="20" t="n">
        <v>9068</v>
      </c>
      <c r="J42" s="20" t="n">
        <v>1487</v>
      </c>
      <c r="K42" s="119" t="n">
        <v>6545764.08</v>
      </c>
      <c r="L42" s="406" t="n">
        <v>0.5</v>
      </c>
      <c r="M42" s="50" t="s">
        <v>773</v>
      </c>
    </row>
    <row r="43" customFormat="false" ht="22.5" hidden="false" customHeight="false" outlineLevel="0" collapsed="false">
      <c r="A43" s="405" t="n">
        <v>44132</v>
      </c>
      <c r="B43" s="405" t="n">
        <v>44132</v>
      </c>
      <c r="C43" s="20" t="s">
        <v>797</v>
      </c>
      <c r="D43" s="20" t="s">
        <v>798</v>
      </c>
      <c r="E43" s="20" t="s">
        <v>799</v>
      </c>
      <c r="F43" s="20" t="n">
        <v>7861</v>
      </c>
      <c r="G43" s="20" t="n">
        <v>50007845</v>
      </c>
      <c r="H43" s="50" t="s">
        <v>160</v>
      </c>
      <c r="I43" s="20" t="n">
        <v>108</v>
      </c>
      <c r="J43" s="22" t="n">
        <f aca="false">I43/6</f>
        <v>18</v>
      </c>
      <c r="K43" s="119" t="n">
        <v>26214.84</v>
      </c>
      <c r="L43" s="406" t="n">
        <v>0.5</v>
      </c>
      <c r="M43" s="50" t="s">
        <v>773</v>
      </c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s="21" customFormat="true" ht="12" hidden="false" customHeight="true" outlineLevel="0" collapsed="false">
      <c r="A44" s="399" t="n">
        <v>44132</v>
      </c>
      <c r="B44" s="399" t="n">
        <v>44134</v>
      </c>
      <c r="C44" s="35" t="s">
        <v>88</v>
      </c>
      <c r="D44" s="53" t="s">
        <v>400</v>
      </c>
      <c r="E44" s="35" t="s">
        <v>401</v>
      </c>
      <c r="F44" s="21" t="n">
        <v>7774</v>
      </c>
      <c r="G44" s="21" t="n">
        <v>50007770</v>
      </c>
      <c r="H44" s="21" t="s">
        <v>781</v>
      </c>
      <c r="I44" s="21" t="n">
        <v>97</v>
      </c>
      <c r="J44" s="47" t="n">
        <f aca="false">I44/6</f>
        <v>16.1666666666667</v>
      </c>
      <c r="K44" s="36" t="n">
        <v>9.02</v>
      </c>
      <c r="L44" s="37" t="s">
        <v>82</v>
      </c>
      <c r="M44" s="38" t="s">
        <v>782</v>
      </c>
    </row>
    <row r="45" s="28" customFormat="true" ht="11.25" hidden="false" customHeight="false" outlineLevel="0" collapsed="false">
      <c r="A45" s="407" t="n">
        <v>44132</v>
      </c>
      <c r="B45" s="407" t="n">
        <v>44132</v>
      </c>
      <c r="C45" s="53" t="s">
        <v>56</v>
      </c>
      <c r="D45" s="53" t="s">
        <v>313</v>
      </c>
      <c r="E45" s="53" t="n">
        <v>3.5</v>
      </c>
      <c r="G45" s="28" t="s">
        <v>109</v>
      </c>
      <c r="H45" s="28" t="s">
        <v>800</v>
      </c>
      <c r="I45" s="28" t="n">
        <v>824</v>
      </c>
      <c r="J45" s="71" t="n">
        <v>113</v>
      </c>
      <c r="K45" s="40" t="n">
        <v>511180</v>
      </c>
      <c r="L45" s="64"/>
    </row>
    <row r="46" s="409" customFormat="true" ht="11.25" hidden="false" customHeight="false" outlineLevel="0" collapsed="false">
      <c r="A46" s="408" t="n">
        <v>44134</v>
      </c>
      <c r="B46" s="408" t="n">
        <v>44134</v>
      </c>
      <c r="C46" s="409" t="s">
        <v>88</v>
      </c>
      <c r="D46" s="409" t="s">
        <v>400</v>
      </c>
      <c r="E46" s="409" t="s">
        <v>401</v>
      </c>
      <c r="F46" s="409" t="n">
        <v>7808</v>
      </c>
      <c r="G46" s="409" t="n">
        <v>50007900</v>
      </c>
      <c r="H46" s="409" t="s">
        <v>801</v>
      </c>
      <c r="I46" s="409" t="n">
        <v>68</v>
      </c>
      <c r="J46" s="410" t="n">
        <f aca="false">I46/6</f>
        <v>11.3333333333333</v>
      </c>
      <c r="K46" s="411" t="n">
        <v>72026</v>
      </c>
      <c r="L46" s="412"/>
      <c r="M46" s="413" t="s">
        <v>802</v>
      </c>
    </row>
    <row r="47" s="21" customFormat="true" ht="11.25" hidden="false" customHeight="false" outlineLevel="0" collapsed="false">
      <c r="A47" s="355" t="n">
        <v>44135</v>
      </c>
      <c r="B47" s="355" t="n">
        <v>44135</v>
      </c>
      <c r="C47" s="21" t="s">
        <v>88</v>
      </c>
      <c r="D47" s="21" t="s">
        <v>400</v>
      </c>
      <c r="E47" s="35" t="s">
        <v>401</v>
      </c>
      <c r="F47" s="21" t="n">
        <v>7938</v>
      </c>
      <c r="G47" s="21" t="n">
        <v>50007926</v>
      </c>
      <c r="H47" s="21" t="s">
        <v>160</v>
      </c>
      <c r="I47" s="21" t="n">
        <v>138</v>
      </c>
      <c r="J47" s="21" t="n">
        <f aca="false">I47/6</f>
        <v>23</v>
      </c>
      <c r="K47" s="36" t="n">
        <v>73834.56</v>
      </c>
      <c r="L47" s="37" t="n">
        <v>0.5</v>
      </c>
      <c r="M47" s="38"/>
    </row>
    <row r="48" customFormat="false" ht="11.25" hidden="false" customHeight="false" outlineLevel="0" collapsed="false">
      <c r="A48" s="355" t="n">
        <v>44135</v>
      </c>
      <c r="B48" s="355" t="n">
        <v>44137</v>
      </c>
      <c r="C48" s="35" t="s">
        <v>88</v>
      </c>
      <c r="D48" s="53" t="s">
        <v>400</v>
      </c>
      <c r="E48" s="35" t="s">
        <v>401</v>
      </c>
      <c r="F48" s="35" t="n">
        <v>7943</v>
      </c>
      <c r="G48" s="21" t="n">
        <v>50007920</v>
      </c>
      <c r="H48" s="21" t="s">
        <v>803</v>
      </c>
      <c r="I48" s="21" t="n">
        <v>162</v>
      </c>
      <c r="J48" s="21" t="n">
        <v>16</v>
      </c>
      <c r="K48" s="36" t="n">
        <v>74208.42</v>
      </c>
      <c r="L48" s="414" t="n">
        <v>0.583333333333333</v>
      </c>
      <c r="M48" s="38" t="s">
        <v>804</v>
      </c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s="417" customFormat="true" ht="11.25" hidden="false" customHeight="false" outlineLevel="0" collapsed="false">
      <c r="A49" s="415" t="n">
        <v>44135</v>
      </c>
      <c r="B49" s="415" t="n">
        <v>44138</v>
      </c>
      <c r="C49" s="226" t="s">
        <v>88</v>
      </c>
      <c r="D49" s="416" t="s">
        <v>400</v>
      </c>
      <c r="E49" s="226" t="s">
        <v>401</v>
      </c>
      <c r="F49" s="226" t="n">
        <v>7908</v>
      </c>
      <c r="H49" s="417" t="s">
        <v>805</v>
      </c>
      <c r="I49" s="417" t="n">
        <v>96</v>
      </c>
      <c r="J49" s="417" t="n">
        <v>16</v>
      </c>
      <c r="K49" s="241" t="n">
        <v>74208.42</v>
      </c>
      <c r="L49" s="418" t="n">
        <v>0.583333333333333</v>
      </c>
      <c r="M49" s="419" t="s">
        <v>806</v>
      </c>
    </row>
    <row r="50" s="21" customFormat="true" ht="11.25" hidden="false" customHeight="false" outlineLevel="0" collapsed="false">
      <c r="A50" s="355" t="n">
        <v>44137</v>
      </c>
      <c r="B50" s="355" t="n">
        <v>44137</v>
      </c>
      <c r="C50" s="35" t="s">
        <v>76</v>
      </c>
      <c r="D50" s="53" t="s">
        <v>807</v>
      </c>
      <c r="E50" s="35" t="n">
        <v>3.5</v>
      </c>
      <c r="F50" s="21" t="n">
        <v>7947</v>
      </c>
      <c r="G50" s="21" t="n">
        <v>50007915</v>
      </c>
      <c r="H50" s="21" t="s">
        <v>768</v>
      </c>
      <c r="I50" s="21" t="n">
        <v>678</v>
      </c>
      <c r="J50" s="21" t="n">
        <v>107</v>
      </c>
      <c r="K50" s="36" t="n">
        <v>457152.66</v>
      </c>
      <c r="L50" s="414" t="n">
        <v>0.458333333333333</v>
      </c>
      <c r="M50" s="420" t="s">
        <v>808</v>
      </c>
    </row>
  </sheetData>
  <conditionalFormatting sqref="F30:F32">
    <cfRule type="duplicateValues" priority="2" aboveAverage="0" equalAverage="0" bottom="0" percent="0" rank="0" text="" dxfId="0">
      <formula>0</formula>
    </cfRule>
  </conditionalFormatting>
  <conditionalFormatting sqref="G30:G32">
    <cfRule type="duplicateValues" priority="3" aboveAverage="0" equalAverage="0" bottom="0" percent="0" rank="0" text="" dxfId="1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8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3" activePane="bottomLeft" state="frozen"/>
      <selection pane="topLeft" activeCell="A1" activeCellId="0" sqref="A1"/>
      <selection pane="bottomLeft" activeCell="H45" activeCellId="0" sqref="H45"/>
    </sheetView>
  </sheetViews>
  <sheetFormatPr defaultRowHeight="11.25"/>
  <cols>
    <col collapsed="false" hidden="false" max="2" min="1" style="421" width="7.39271255060729"/>
    <col collapsed="false" hidden="false" max="3" min="3" style="4" width="10.9271255060729"/>
    <col collapsed="false" hidden="false" max="4" min="4" style="4" width="10.0688259109312"/>
    <col collapsed="false" hidden="false" max="5" min="5" style="4" width="8.1417004048583"/>
    <col collapsed="false" hidden="false" max="6" min="6" style="4" width="4.39271255060729"/>
    <col collapsed="false" hidden="false" max="7" min="7" style="4" width="7.92712550607287"/>
    <col collapsed="false" hidden="false" max="8" min="8" style="4" width="40.3846153846154"/>
    <col collapsed="false" hidden="false" max="9" min="9" style="4" width="4.39271255060729"/>
    <col collapsed="false" hidden="false" max="10" min="10" style="422" width="5.1417004048583"/>
    <col collapsed="false" hidden="false" max="11" min="11" style="340" width="11.6761133603239"/>
    <col collapsed="false" hidden="false" max="12" min="12" style="389" width="8.1417004048583"/>
    <col collapsed="false" hidden="false" max="13" min="13" style="4" width="144.825910931174"/>
    <col collapsed="false" hidden="false" max="14" min="14" style="4" width="24.5303643724696"/>
    <col collapsed="false" hidden="false" max="15" min="15" style="4" width="8.03238866396761"/>
    <col collapsed="false" hidden="false" max="16" min="16" style="4" width="9"/>
    <col collapsed="false" hidden="false" max="17" min="17" style="4" width="7.17813765182186"/>
    <col collapsed="false" hidden="false" max="18" min="18" style="4" width="11.9959514170041"/>
    <col collapsed="false" hidden="false" max="19" min="19" style="4" width="2.67611336032389"/>
    <col collapsed="false" hidden="false" max="1025" min="20" style="4" width="11.4615384615385"/>
  </cols>
  <sheetData>
    <row r="1" s="18" customFormat="true" ht="22.5" hidden="false" customHeight="false" outlineLevel="0" collapsed="false">
      <c r="A1" s="423" t="s">
        <v>809</v>
      </c>
      <c r="B1" s="423" t="s">
        <v>1</v>
      </c>
      <c r="C1" s="11" t="s">
        <v>2</v>
      </c>
      <c r="D1" s="11" t="s">
        <v>3</v>
      </c>
      <c r="E1" s="12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424" t="s">
        <v>9</v>
      </c>
      <c r="K1" s="425" t="s">
        <v>10</v>
      </c>
      <c r="L1" s="426" t="s">
        <v>11</v>
      </c>
      <c r="M1" s="11" t="s">
        <v>12</v>
      </c>
      <c r="N1" s="16" t="s">
        <v>13</v>
      </c>
      <c r="O1" s="16" t="s">
        <v>14</v>
      </c>
      <c r="P1" s="17" t="s">
        <v>15</v>
      </c>
      <c r="Q1" s="17" t="s">
        <v>625</v>
      </c>
      <c r="R1" s="17" t="s">
        <v>16</v>
      </c>
      <c r="S1" s="17" t="s">
        <v>17</v>
      </c>
      <c r="T1" s="17" t="s">
        <v>18</v>
      </c>
    </row>
    <row r="2" customFormat="false" ht="11.25" hidden="false" customHeight="false" outlineLevel="0" collapsed="false">
      <c r="A2" s="427" t="n">
        <v>44118</v>
      </c>
      <c r="B2" s="427" t="n">
        <v>44118</v>
      </c>
      <c r="C2" s="21" t="s">
        <v>810</v>
      </c>
      <c r="D2" s="21" t="n">
        <v>4441</v>
      </c>
      <c r="E2" s="21" t="s">
        <v>811</v>
      </c>
      <c r="F2" s="21"/>
      <c r="G2" s="21" t="n">
        <v>7906</v>
      </c>
      <c r="H2" s="21" t="s">
        <v>126</v>
      </c>
      <c r="I2" s="21" t="n">
        <v>66</v>
      </c>
      <c r="J2" s="21" t="n">
        <v>66</v>
      </c>
      <c r="K2" s="36" t="s">
        <v>113</v>
      </c>
      <c r="L2" s="37" t="s">
        <v>115</v>
      </c>
      <c r="M2" s="38" t="s">
        <v>812</v>
      </c>
      <c r="N2" s="21"/>
      <c r="O2" s="21"/>
      <c r="P2" s="21"/>
      <c r="Q2" s="21"/>
      <c r="R2" s="21"/>
      <c r="S2" s="21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1.25" hidden="false" customHeight="false" outlineLevel="0" collapsed="false">
      <c r="A3" s="427" t="n">
        <v>44118</v>
      </c>
      <c r="B3" s="427" t="n">
        <v>44118</v>
      </c>
      <c r="C3" s="21" t="s">
        <v>810</v>
      </c>
      <c r="D3" s="21" t="n">
        <v>4441</v>
      </c>
      <c r="E3" s="21" t="s">
        <v>811</v>
      </c>
      <c r="F3" s="21"/>
      <c r="G3" s="21" t="n">
        <v>7909</v>
      </c>
      <c r="H3" s="21" t="s">
        <v>114</v>
      </c>
      <c r="I3" s="21" t="n">
        <v>1</v>
      </c>
      <c r="J3" s="47" t="n">
        <v>1</v>
      </c>
      <c r="K3" s="36" t="n">
        <v>0</v>
      </c>
      <c r="L3" s="37" t="s">
        <v>115</v>
      </c>
      <c r="M3" s="21" t="s">
        <v>813</v>
      </c>
      <c r="N3" s="21"/>
      <c r="O3" s="21"/>
      <c r="P3" s="21"/>
      <c r="Q3" s="21"/>
      <c r="R3" s="21"/>
      <c r="S3" s="21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41" customFormat="true" ht="11.25" hidden="false" customHeight="false" outlineLevel="0" collapsed="false">
      <c r="A4" s="427" t="n">
        <v>44118</v>
      </c>
      <c r="B4" s="427" t="n">
        <v>44118</v>
      </c>
      <c r="C4" s="21" t="s">
        <v>814</v>
      </c>
      <c r="D4" s="21" t="s">
        <v>815</v>
      </c>
      <c r="E4" s="21" t="n">
        <v>3.5</v>
      </c>
      <c r="F4" s="21" t="n">
        <v>7319</v>
      </c>
      <c r="G4" s="21" t="n">
        <v>50007318</v>
      </c>
      <c r="H4" s="21" t="s">
        <v>126</v>
      </c>
      <c r="I4" s="21" t="n">
        <v>1410</v>
      </c>
      <c r="J4" s="21" t="n">
        <f aca="false">I4/6</f>
        <v>235</v>
      </c>
      <c r="K4" s="36" t="n">
        <v>1273356</v>
      </c>
      <c r="L4" s="37" t="s">
        <v>422</v>
      </c>
      <c r="M4" s="38" t="s">
        <v>816</v>
      </c>
      <c r="N4" s="21"/>
      <c r="O4" s="21"/>
      <c r="P4" s="21"/>
      <c r="Q4" s="21"/>
      <c r="R4" s="21"/>
      <c r="S4" s="21"/>
    </row>
    <row r="5" customFormat="false" ht="11.25" hidden="false" customHeight="false" outlineLevel="0" collapsed="false">
      <c r="A5" s="427" t="n">
        <v>44119</v>
      </c>
      <c r="B5" s="427" t="n">
        <v>44119</v>
      </c>
      <c r="C5" s="21" t="s">
        <v>810</v>
      </c>
      <c r="D5" s="21" t="n">
        <v>4441</v>
      </c>
      <c r="E5" s="21" t="s">
        <v>811</v>
      </c>
      <c r="F5" s="35" t="n">
        <v>7228</v>
      </c>
      <c r="G5" s="35" t="n">
        <v>50007198</v>
      </c>
      <c r="H5" s="35" t="s">
        <v>817</v>
      </c>
      <c r="I5" s="21" t="n">
        <v>27</v>
      </c>
      <c r="J5" s="47" t="n">
        <f aca="false">I5/6</f>
        <v>4.5</v>
      </c>
      <c r="K5" s="36" t="n">
        <v>2.7</v>
      </c>
      <c r="L5" s="37"/>
      <c r="M5" s="21" t="s">
        <v>818</v>
      </c>
      <c r="N5" s="21"/>
      <c r="O5" s="21"/>
      <c r="P5" s="21"/>
      <c r="Q5" s="21"/>
      <c r="R5" s="21"/>
      <c r="S5" s="21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1.25" hidden="false" customHeight="false" outlineLevel="0" collapsed="false">
      <c r="A6" s="427" t="n">
        <v>44119</v>
      </c>
      <c r="B6" s="427" t="n">
        <v>44119</v>
      </c>
      <c r="C6" s="21" t="s">
        <v>810</v>
      </c>
      <c r="D6" s="21" t="n">
        <v>4441</v>
      </c>
      <c r="E6" s="21" t="s">
        <v>811</v>
      </c>
      <c r="F6" s="35"/>
      <c r="G6" s="35" t="n">
        <v>7897</v>
      </c>
      <c r="H6" s="35" t="s">
        <v>126</v>
      </c>
      <c r="I6" s="21" t="n">
        <v>66</v>
      </c>
      <c r="J6" s="21" t="n">
        <v>66</v>
      </c>
      <c r="K6" s="36" t="n">
        <v>0</v>
      </c>
      <c r="L6" s="37" t="s">
        <v>819</v>
      </c>
      <c r="M6" s="38" t="s">
        <v>820</v>
      </c>
      <c r="N6" s="21"/>
      <c r="O6" s="21"/>
      <c r="P6" s="21"/>
      <c r="Q6" s="21"/>
      <c r="R6" s="21"/>
      <c r="S6" s="21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1.25" hidden="false" customHeight="false" outlineLevel="0" collapsed="false">
      <c r="A7" s="427" t="n">
        <v>44119</v>
      </c>
      <c r="B7" s="427" t="n">
        <v>44119</v>
      </c>
      <c r="C7" s="21" t="s">
        <v>810</v>
      </c>
      <c r="D7" s="21" t="n">
        <v>4441</v>
      </c>
      <c r="E7" s="21" t="s">
        <v>811</v>
      </c>
      <c r="F7" s="35"/>
      <c r="G7" s="35" t="n">
        <v>7899</v>
      </c>
      <c r="H7" s="35" t="s">
        <v>126</v>
      </c>
      <c r="I7" s="21" t="n">
        <v>1</v>
      </c>
      <c r="J7" s="21" t="n">
        <v>1</v>
      </c>
      <c r="K7" s="36" t="n">
        <v>0</v>
      </c>
      <c r="L7" s="37" t="s">
        <v>819</v>
      </c>
      <c r="M7" s="38" t="s">
        <v>821</v>
      </c>
      <c r="N7" s="21"/>
      <c r="O7" s="21"/>
      <c r="P7" s="21"/>
      <c r="Q7" s="21"/>
      <c r="R7" s="21"/>
      <c r="S7" s="21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1.25" hidden="false" customHeight="false" outlineLevel="0" collapsed="false">
      <c r="A8" s="427" t="n">
        <v>44119</v>
      </c>
      <c r="B8" s="427" t="n">
        <v>44119</v>
      </c>
      <c r="C8" s="21" t="s">
        <v>810</v>
      </c>
      <c r="D8" s="21" t="n">
        <v>4441</v>
      </c>
      <c r="E8" s="21" t="s">
        <v>811</v>
      </c>
      <c r="F8" s="21"/>
      <c r="G8" s="21" t="n">
        <v>7915</v>
      </c>
      <c r="H8" s="21" t="s">
        <v>126</v>
      </c>
      <c r="I8" s="21" t="n">
        <v>5</v>
      </c>
      <c r="J8" s="47" t="n">
        <v>5</v>
      </c>
      <c r="K8" s="36" t="n">
        <v>0</v>
      </c>
      <c r="L8" s="37" t="s">
        <v>115</v>
      </c>
      <c r="M8" s="38" t="s">
        <v>822</v>
      </c>
      <c r="N8" s="21"/>
      <c r="O8" s="21"/>
      <c r="P8" s="21"/>
      <c r="Q8" s="21"/>
      <c r="R8" s="21"/>
      <c r="S8" s="21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1.25" hidden="false" customHeight="false" outlineLevel="0" collapsed="false">
      <c r="A9" s="427" t="n">
        <v>44120</v>
      </c>
      <c r="B9" s="427" t="n">
        <v>44120</v>
      </c>
      <c r="C9" s="20" t="s">
        <v>156</v>
      </c>
      <c r="D9" s="20" t="s">
        <v>157</v>
      </c>
      <c r="E9" s="21" t="s">
        <v>77</v>
      </c>
      <c r="F9" s="35" t="n">
        <v>7431</v>
      </c>
      <c r="G9" s="35" t="n">
        <v>50007426</v>
      </c>
      <c r="H9" s="35" t="s">
        <v>126</v>
      </c>
      <c r="I9" s="21" t="n">
        <v>2439</v>
      </c>
      <c r="J9" s="47" t="n">
        <f aca="false">I9/6</f>
        <v>406.5</v>
      </c>
      <c r="K9" s="36" t="n">
        <v>1828917.54</v>
      </c>
      <c r="L9" s="37" t="n">
        <v>0.416666666666667</v>
      </c>
      <c r="M9" s="38" t="s">
        <v>816</v>
      </c>
      <c r="N9" s="21"/>
      <c r="O9" s="21"/>
      <c r="P9" s="21"/>
      <c r="Q9" s="21"/>
      <c r="R9" s="21"/>
      <c r="S9" s="21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1.25" hidden="false" customHeight="false" outlineLevel="0" collapsed="false">
      <c r="A10" s="427" t="n">
        <v>44120</v>
      </c>
      <c r="B10" s="427" t="n">
        <v>44120</v>
      </c>
      <c r="C10" s="21" t="s">
        <v>810</v>
      </c>
      <c r="D10" s="21" t="n">
        <v>4441</v>
      </c>
      <c r="E10" s="21" t="s">
        <v>811</v>
      </c>
      <c r="F10" s="21" t="n">
        <v>7338</v>
      </c>
      <c r="G10" s="35" t="n">
        <v>50007393</v>
      </c>
      <c r="H10" s="35" t="s">
        <v>823</v>
      </c>
      <c r="I10" s="35" t="n">
        <v>453</v>
      </c>
      <c r="J10" s="39" t="n">
        <f aca="false">I10/6</f>
        <v>75.5</v>
      </c>
      <c r="K10" s="36" t="n">
        <v>411008.85</v>
      </c>
      <c r="L10" s="44" t="s">
        <v>82</v>
      </c>
      <c r="M10" s="35" t="s">
        <v>824</v>
      </c>
      <c r="N10" s="21"/>
      <c r="O10" s="21"/>
      <c r="P10" s="21"/>
      <c r="Q10" s="21"/>
      <c r="R10" s="21"/>
      <c r="S10" s="21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1.25" hidden="false" customHeight="false" outlineLevel="0" collapsed="false">
      <c r="A11" s="427" t="n">
        <v>44120</v>
      </c>
      <c r="B11" s="427" t="n">
        <v>44120</v>
      </c>
      <c r="C11" s="21" t="s">
        <v>810</v>
      </c>
      <c r="D11" s="21" t="n">
        <v>4441</v>
      </c>
      <c r="E11" s="21" t="s">
        <v>811</v>
      </c>
      <c r="F11" s="21" t="n">
        <v>7484</v>
      </c>
      <c r="G11" s="35" t="n">
        <v>50007433</v>
      </c>
      <c r="H11" s="35" t="s">
        <v>146</v>
      </c>
      <c r="I11" s="35" t="n">
        <v>677</v>
      </c>
      <c r="J11" s="39" t="n">
        <f aca="false">I11/6</f>
        <v>112.833333333333</v>
      </c>
      <c r="K11" s="43" t="n">
        <v>570986.52</v>
      </c>
      <c r="L11" s="44" t="s">
        <v>82</v>
      </c>
      <c r="M11" s="35" t="s">
        <v>825</v>
      </c>
      <c r="N11" s="21"/>
      <c r="O11" s="21"/>
      <c r="P11" s="21"/>
      <c r="Q11" s="21"/>
      <c r="R11" s="21"/>
      <c r="S11" s="21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s="41" customFormat="true" ht="11.25" hidden="false" customHeight="false" outlineLevel="0" collapsed="false">
      <c r="A12" s="427" t="n">
        <v>44120</v>
      </c>
      <c r="B12" s="427" t="n">
        <v>44120</v>
      </c>
      <c r="C12" s="20" t="s">
        <v>156</v>
      </c>
      <c r="D12" s="20" t="s">
        <v>157</v>
      </c>
      <c r="E12" s="21" t="s">
        <v>77</v>
      </c>
      <c r="F12" s="21"/>
      <c r="G12" s="21" t="s">
        <v>109</v>
      </c>
      <c r="H12" s="21" t="s">
        <v>826</v>
      </c>
      <c r="I12" s="21" t="n">
        <v>406</v>
      </c>
      <c r="J12" s="47" t="n">
        <f aca="false">I12/6</f>
        <v>67.6666666666667</v>
      </c>
      <c r="K12" s="43" t="n">
        <v>343468</v>
      </c>
      <c r="L12" s="37"/>
      <c r="M12" s="21" t="s">
        <v>827</v>
      </c>
      <c r="N12" s="21"/>
      <c r="O12" s="21"/>
      <c r="P12" s="21"/>
      <c r="Q12" s="21"/>
      <c r="R12" s="21"/>
      <c r="S12" s="21"/>
    </row>
    <row r="13" customFormat="false" ht="11.25" hidden="false" customHeight="false" outlineLevel="0" collapsed="false">
      <c r="A13" s="427" t="n">
        <v>44120</v>
      </c>
      <c r="B13" s="427" t="n">
        <v>44120</v>
      </c>
      <c r="C13" s="20" t="s">
        <v>156</v>
      </c>
      <c r="D13" s="20" t="s">
        <v>157</v>
      </c>
      <c r="E13" s="21" t="s">
        <v>77</v>
      </c>
      <c r="F13" s="21"/>
      <c r="G13" s="21" t="s">
        <v>109</v>
      </c>
      <c r="H13" s="21" t="s">
        <v>828</v>
      </c>
      <c r="I13" s="21" t="n">
        <v>1209</v>
      </c>
      <c r="J13" s="47" t="n">
        <v>52</v>
      </c>
      <c r="K13" s="43" t="n">
        <v>287391</v>
      </c>
      <c r="L13" s="37"/>
      <c r="M13" s="21"/>
      <c r="N13" s="21"/>
      <c r="O13" s="21"/>
      <c r="P13" s="21"/>
      <c r="Q13" s="21"/>
      <c r="R13" s="21"/>
      <c r="S13" s="21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1.25" hidden="false" customHeight="false" outlineLevel="0" collapsed="false">
      <c r="A14" s="427" t="n">
        <v>44120</v>
      </c>
      <c r="B14" s="427" t="n">
        <v>44120</v>
      </c>
      <c r="C14" s="21" t="s">
        <v>245</v>
      </c>
      <c r="D14" s="21" t="s">
        <v>245</v>
      </c>
      <c r="E14" s="21" t="s">
        <v>245</v>
      </c>
      <c r="F14" s="35" t="n">
        <v>7368</v>
      </c>
      <c r="G14" s="35" t="n">
        <v>50007361</v>
      </c>
      <c r="H14" s="35" t="s">
        <v>29</v>
      </c>
      <c r="I14" s="35" t="n">
        <v>6</v>
      </c>
      <c r="J14" s="39" t="n">
        <f aca="false">I14/6</f>
        <v>1</v>
      </c>
      <c r="K14" s="36" t="n">
        <v>1475.5</v>
      </c>
      <c r="L14" s="44" t="s">
        <v>27</v>
      </c>
      <c r="M14" s="35" t="s">
        <v>829</v>
      </c>
      <c r="N14" s="21"/>
      <c r="O14" s="21"/>
      <c r="P14" s="21"/>
      <c r="Q14" s="21"/>
      <c r="R14" s="21"/>
      <c r="S14" s="21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1.25" hidden="false" customHeight="false" outlineLevel="0" collapsed="false">
      <c r="A15" s="427" t="n">
        <v>44125</v>
      </c>
      <c r="B15" s="427" t="n">
        <v>44125</v>
      </c>
      <c r="C15" s="21" t="s">
        <v>810</v>
      </c>
      <c r="D15" s="21" t="n">
        <v>4441</v>
      </c>
      <c r="E15" s="21" t="s">
        <v>811</v>
      </c>
      <c r="F15" s="45" t="n">
        <v>7561</v>
      </c>
      <c r="G15" s="45" t="n">
        <v>50007617</v>
      </c>
      <c r="H15" s="21" t="s">
        <v>830</v>
      </c>
      <c r="I15" s="404" t="n">
        <v>54</v>
      </c>
      <c r="J15" s="45"/>
      <c r="K15" s="428" t="n">
        <v>5.4</v>
      </c>
      <c r="L15" s="37" t="s">
        <v>323</v>
      </c>
      <c r="M15" s="45" t="s">
        <v>831</v>
      </c>
      <c r="N15" s="21"/>
      <c r="O15" s="21"/>
      <c r="P15" s="21"/>
      <c r="Q15" s="21"/>
      <c r="R15" s="21"/>
      <c r="S15" s="21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1.25" hidden="false" customHeight="false" outlineLevel="0" collapsed="false">
      <c r="A16" s="427" t="n">
        <v>44125</v>
      </c>
      <c r="B16" s="427" t="n">
        <v>44125</v>
      </c>
      <c r="C16" s="21" t="s">
        <v>810</v>
      </c>
      <c r="D16" s="21" t="n">
        <v>4441</v>
      </c>
      <c r="E16" s="21" t="s">
        <v>811</v>
      </c>
      <c r="F16" s="45" t="n">
        <v>7617</v>
      </c>
      <c r="G16" s="45" t="n">
        <v>50007618</v>
      </c>
      <c r="H16" s="21" t="s">
        <v>830</v>
      </c>
      <c r="I16" s="404" t="n">
        <v>2</v>
      </c>
      <c r="J16" s="45"/>
      <c r="K16" s="428" t="n">
        <v>0.2</v>
      </c>
      <c r="L16" s="37" t="s">
        <v>323</v>
      </c>
      <c r="M16" s="45" t="s">
        <v>832</v>
      </c>
      <c r="N16" s="21"/>
      <c r="O16" s="21"/>
      <c r="P16" s="21"/>
      <c r="Q16" s="21"/>
      <c r="R16" s="21"/>
      <c r="S16" s="21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1.25" hidden="false" customHeight="false" outlineLevel="0" collapsed="false">
      <c r="A17" s="427" t="n">
        <v>44125</v>
      </c>
      <c r="B17" s="427" t="n">
        <v>44125</v>
      </c>
      <c r="C17" s="21" t="s">
        <v>810</v>
      </c>
      <c r="D17" s="21" t="n">
        <v>4441</v>
      </c>
      <c r="E17" s="21" t="s">
        <v>811</v>
      </c>
      <c r="F17" s="45" t="n">
        <v>7560</v>
      </c>
      <c r="G17" s="45" t="n">
        <v>50007619</v>
      </c>
      <c r="H17" s="21" t="s">
        <v>833</v>
      </c>
      <c r="I17" s="404" t="n">
        <v>85</v>
      </c>
      <c r="J17" s="45"/>
      <c r="K17" s="428" t="n">
        <v>8.5</v>
      </c>
      <c r="L17" s="37" t="s">
        <v>323</v>
      </c>
      <c r="M17" s="45" t="s">
        <v>834</v>
      </c>
      <c r="N17" s="21"/>
      <c r="O17" s="21"/>
      <c r="P17" s="21"/>
      <c r="Q17" s="21"/>
      <c r="R17" s="21"/>
      <c r="S17" s="21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1.25" hidden="false" customHeight="false" outlineLevel="0" collapsed="false">
      <c r="A18" s="427" t="n">
        <v>44126</v>
      </c>
      <c r="B18" s="427" t="n">
        <v>44126</v>
      </c>
      <c r="C18" s="21" t="s">
        <v>810</v>
      </c>
      <c r="D18" s="21" t="n">
        <v>4441</v>
      </c>
      <c r="E18" s="21" t="s">
        <v>811</v>
      </c>
      <c r="F18" s="45" t="n">
        <v>7670</v>
      </c>
      <c r="G18" s="45" t="n">
        <v>50007671</v>
      </c>
      <c r="H18" s="21" t="s">
        <v>160</v>
      </c>
      <c r="I18" s="404" t="n">
        <v>204</v>
      </c>
      <c r="J18" s="404" t="n">
        <f aca="false">I18/6</f>
        <v>34</v>
      </c>
      <c r="K18" s="428" t="n">
        <v>124132.68</v>
      </c>
      <c r="L18" s="37" t="s">
        <v>119</v>
      </c>
      <c r="M18" s="45" t="s">
        <v>835</v>
      </c>
      <c r="N18" s="21"/>
      <c r="O18" s="21"/>
      <c r="P18" s="21"/>
      <c r="Q18" s="21"/>
      <c r="R18" s="21"/>
      <c r="S18" s="21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41" customFormat="true" ht="11.25" hidden="false" customHeight="false" outlineLevel="0" collapsed="false">
      <c r="A19" s="427" t="n">
        <v>44126</v>
      </c>
      <c r="B19" s="427" t="n">
        <v>44126</v>
      </c>
      <c r="C19" s="21" t="s">
        <v>836</v>
      </c>
      <c r="D19" s="21" t="s">
        <v>610</v>
      </c>
      <c r="E19" s="21" t="s">
        <v>77</v>
      </c>
      <c r="F19" s="21" t="n">
        <v>7648</v>
      </c>
      <c r="G19" s="21" t="n">
        <v>50007596</v>
      </c>
      <c r="H19" s="21" t="s">
        <v>318</v>
      </c>
      <c r="I19" s="21" t="n">
        <v>2992</v>
      </c>
      <c r="J19" s="47" t="n">
        <f aca="false">I19/6</f>
        <v>498.666666666667</v>
      </c>
      <c r="K19" s="43" t="n">
        <v>1767955.11</v>
      </c>
      <c r="L19" s="37" t="n">
        <v>0.458333333333333</v>
      </c>
      <c r="M19" s="38" t="s">
        <v>837</v>
      </c>
      <c r="N19" s="21"/>
      <c r="O19" s="21"/>
      <c r="P19" s="21"/>
      <c r="Q19" s="21"/>
      <c r="R19" s="21"/>
      <c r="S19" s="21"/>
    </row>
    <row r="20" customFormat="false" ht="11.25" hidden="false" customHeight="false" outlineLevel="0" collapsed="false">
      <c r="A20" s="427" t="n">
        <v>44126</v>
      </c>
      <c r="B20" s="427" t="n">
        <v>44126</v>
      </c>
      <c r="C20" s="21" t="s">
        <v>810</v>
      </c>
      <c r="D20" s="21" t="n">
        <v>4441</v>
      </c>
      <c r="E20" s="21" t="s">
        <v>811</v>
      </c>
      <c r="F20" s="45" t="n">
        <v>7620</v>
      </c>
      <c r="G20" s="45" t="n">
        <v>50007615</v>
      </c>
      <c r="H20" s="21" t="s">
        <v>838</v>
      </c>
      <c r="I20" s="404" t="n">
        <v>3</v>
      </c>
      <c r="J20" s="404" t="n">
        <f aca="false">I20/6</f>
        <v>0.5</v>
      </c>
      <c r="K20" s="428" t="n">
        <v>0.3</v>
      </c>
      <c r="L20" s="37" t="s">
        <v>839</v>
      </c>
      <c r="M20" s="45" t="s">
        <v>840</v>
      </c>
      <c r="N20" s="21"/>
      <c r="O20" s="21"/>
      <c r="P20" s="21"/>
      <c r="Q20" s="21"/>
      <c r="R20" s="21"/>
      <c r="S20" s="21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1.25" hidden="false" customHeight="false" outlineLevel="0" collapsed="false">
      <c r="A21" s="427" t="n">
        <v>44126</v>
      </c>
      <c r="B21" s="427" t="n">
        <v>44126</v>
      </c>
      <c r="C21" s="21" t="s">
        <v>810</v>
      </c>
      <c r="D21" s="21" t="n">
        <v>4441</v>
      </c>
      <c r="E21" s="21" t="s">
        <v>811</v>
      </c>
      <c r="F21" s="45" t="n">
        <v>7736</v>
      </c>
      <c r="G21" s="45" t="n">
        <v>50007679</v>
      </c>
      <c r="H21" s="21" t="s">
        <v>841</v>
      </c>
      <c r="I21" s="404" t="n">
        <v>784</v>
      </c>
      <c r="J21" s="404" t="n">
        <f aca="false">I21/6</f>
        <v>130.666666666667</v>
      </c>
      <c r="K21" s="428" t="n">
        <v>78.4</v>
      </c>
      <c r="L21" s="37" t="s">
        <v>842</v>
      </c>
      <c r="M21" s="45" t="s">
        <v>843</v>
      </c>
      <c r="N21" s="21"/>
      <c r="O21" s="21"/>
      <c r="P21" s="21"/>
      <c r="Q21" s="21"/>
      <c r="R21" s="21"/>
      <c r="S21" s="21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1.25" hidden="false" customHeight="false" outlineLevel="0" collapsed="false">
      <c r="A22" s="427" t="n">
        <v>44126</v>
      </c>
      <c r="B22" s="427" t="n">
        <v>44126</v>
      </c>
      <c r="C22" s="21" t="s">
        <v>810</v>
      </c>
      <c r="D22" s="21" t="n">
        <v>4441</v>
      </c>
      <c r="E22" s="21" t="s">
        <v>811</v>
      </c>
      <c r="F22" s="21"/>
      <c r="G22" s="21" t="n">
        <v>7933</v>
      </c>
      <c r="H22" s="21" t="s">
        <v>126</v>
      </c>
      <c r="I22" s="21" t="n">
        <v>28</v>
      </c>
      <c r="J22" s="404" t="n">
        <f aca="false">I22/6</f>
        <v>4.66666666666667</v>
      </c>
      <c r="K22" s="36" t="n">
        <v>0</v>
      </c>
      <c r="L22" s="37" t="s">
        <v>141</v>
      </c>
      <c r="M22" s="38" t="s">
        <v>844</v>
      </c>
      <c r="N22" s="21"/>
      <c r="O22" s="21"/>
      <c r="P22" s="21"/>
      <c r="Q22" s="21"/>
      <c r="R22" s="21"/>
      <c r="S22" s="21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1.25" hidden="false" customHeight="false" outlineLevel="0" collapsed="false">
      <c r="A23" s="427" t="n">
        <v>44126</v>
      </c>
      <c r="B23" s="427" t="n">
        <v>44126</v>
      </c>
      <c r="C23" s="21" t="s">
        <v>810</v>
      </c>
      <c r="D23" s="21" t="n">
        <v>4441</v>
      </c>
      <c r="E23" s="21" t="s">
        <v>811</v>
      </c>
      <c r="F23" s="45" t="n">
        <v>7568</v>
      </c>
      <c r="G23" s="45" t="n">
        <v>50007625</v>
      </c>
      <c r="H23" s="21" t="s">
        <v>845</v>
      </c>
      <c r="I23" s="404" t="n">
        <v>2</v>
      </c>
      <c r="J23" s="404" t="n">
        <v>1</v>
      </c>
      <c r="K23" s="428" t="n">
        <v>0.2</v>
      </c>
      <c r="L23" s="37" t="s">
        <v>839</v>
      </c>
      <c r="M23" s="45" t="s">
        <v>846</v>
      </c>
      <c r="N23" s="21"/>
      <c r="O23" s="21"/>
      <c r="P23" s="21"/>
      <c r="Q23" s="21"/>
      <c r="R23" s="21"/>
      <c r="S23" s="21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s="21" customFormat="true" ht="11.25" hidden="false" customHeight="false" outlineLevel="0" collapsed="false">
      <c r="A24" s="427" t="n">
        <v>44126</v>
      </c>
      <c r="B24" s="427" t="n">
        <v>44126</v>
      </c>
      <c r="C24" s="21" t="s">
        <v>810</v>
      </c>
      <c r="D24" s="21" t="n">
        <v>4441</v>
      </c>
      <c r="E24" s="21" t="s">
        <v>811</v>
      </c>
      <c r="F24" s="45" t="n">
        <v>7609</v>
      </c>
      <c r="G24" s="45" t="n">
        <v>50007610</v>
      </c>
      <c r="H24" s="21" t="s">
        <v>847</v>
      </c>
      <c r="I24" s="404" t="n">
        <v>48</v>
      </c>
      <c r="J24" s="404" t="n">
        <f aca="false">I24/6</f>
        <v>8</v>
      </c>
      <c r="K24" s="428" t="n">
        <v>4.8</v>
      </c>
      <c r="L24" s="37" t="s">
        <v>848</v>
      </c>
      <c r="M24" s="45" t="s">
        <v>849</v>
      </c>
    </row>
    <row r="25" s="21" customFormat="true" ht="11.25" hidden="false" customHeight="false" outlineLevel="0" collapsed="false">
      <c r="A25" s="427" t="n">
        <v>44126</v>
      </c>
      <c r="B25" s="427" t="n">
        <v>44126</v>
      </c>
      <c r="C25" s="21" t="s">
        <v>810</v>
      </c>
      <c r="D25" s="21" t="n">
        <v>4441</v>
      </c>
      <c r="E25" s="21" t="s">
        <v>811</v>
      </c>
      <c r="F25" s="45" t="n">
        <v>7653</v>
      </c>
      <c r="G25" s="45" t="n">
        <v>50007613</v>
      </c>
      <c r="H25" s="21" t="s">
        <v>850</v>
      </c>
      <c r="I25" s="404" t="n">
        <v>26</v>
      </c>
      <c r="J25" s="404" t="n">
        <f aca="false">I25/6</f>
        <v>4.33333333333333</v>
      </c>
      <c r="K25" s="428" t="n">
        <v>2.6</v>
      </c>
      <c r="L25" s="37" t="s">
        <v>284</v>
      </c>
      <c r="M25" s="45" t="s">
        <v>851</v>
      </c>
    </row>
    <row r="26" s="21" customFormat="true" ht="11.25" hidden="false" customHeight="false" outlineLevel="0" collapsed="false">
      <c r="A26" s="427" t="n">
        <v>44126</v>
      </c>
      <c r="B26" s="427" t="n">
        <v>44126</v>
      </c>
      <c r="C26" s="21" t="s">
        <v>810</v>
      </c>
      <c r="D26" s="21" t="n">
        <v>4441</v>
      </c>
      <c r="E26" s="21" t="s">
        <v>811</v>
      </c>
      <c r="F26" s="45" t="n">
        <v>7654</v>
      </c>
      <c r="G26" s="45" t="n">
        <v>50007605</v>
      </c>
      <c r="H26" s="21" t="s">
        <v>852</v>
      </c>
      <c r="I26" s="404" t="n">
        <v>465</v>
      </c>
      <c r="J26" s="404" t="n">
        <f aca="false">I26/6</f>
        <v>77.5</v>
      </c>
      <c r="K26" s="428" t="n">
        <v>46.5</v>
      </c>
      <c r="L26" s="37" t="s">
        <v>284</v>
      </c>
      <c r="M26" s="45" t="s">
        <v>853</v>
      </c>
    </row>
    <row r="27" customFormat="false" ht="11.25" hidden="false" customHeight="false" outlineLevel="0" collapsed="false">
      <c r="A27" s="427" t="n">
        <v>44127</v>
      </c>
      <c r="B27" s="427" t="n">
        <v>44127</v>
      </c>
      <c r="C27" s="21" t="s">
        <v>810</v>
      </c>
      <c r="D27" s="21" t="n">
        <v>4441</v>
      </c>
      <c r="E27" s="21" t="s">
        <v>811</v>
      </c>
      <c r="F27" s="35"/>
      <c r="G27" s="35" t="n">
        <v>7945</v>
      </c>
      <c r="H27" s="35" t="s">
        <v>114</v>
      </c>
      <c r="I27" s="21" t="n">
        <v>112</v>
      </c>
      <c r="J27" s="21" t="n">
        <v>112</v>
      </c>
      <c r="K27" s="36" t="n">
        <v>0</v>
      </c>
      <c r="L27" s="37" t="s">
        <v>266</v>
      </c>
      <c r="M27" s="38" t="s">
        <v>854</v>
      </c>
      <c r="N27" s="0"/>
    </row>
    <row r="28" customFormat="false" ht="11.25" hidden="false" customHeight="false" outlineLevel="0" collapsed="false">
      <c r="A28" s="427" t="n">
        <v>44130</v>
      </c>
      <c r="B28" s="427" t="n">
        <v>44130</v>
      </c>
      <c r="C28" s="21" t="s">
        <v>810</v>
      </c>
      <c r="D28" s="21" t="n">
        <v>4441</v>
      </c>
      <c r="E28" s="21" t="s">
        <v>811</v>
      </c>
      <c r="F28" s="42" t="n">
        <v>7624</v>
      </c>
      <c r="G28" s="42" t="n">
        <v>50007641</v>
      </c>
      <c r="H28" s="35" t="s">
        <v>855</v>
      </c>
      <c r="I28" s="404" t="n">
        <v>275</v>
      </c>
      <c r="J28" s="89" t="n">
        <f aca="false">I28/6</f>
        <v>45.8333333333333</v>
      </c>
      <c r="K28" s="428" t="n">
        <v>27.5</v>
      </c>
      <c r="L28" s="37" t="s">
        <v>856</v>
      </c>
      <c r="M28" s="45" t="s">
        <v>857</v>
      </c>
      <c r="N28" s="0"/>
    </row>
    <row r="29" customFormat="false" ht="11.25" hidden="false" customHeight="false" outlineLevel="0" collapsed="false">
      <c r="A29" s="427" t="n">
        <v>44130</v>
      </c>
      <c r="B29" s="427" t="n">
        <v>44130</v>
      </c>
      <c r="C29" s="21" t="s">
        <v>836</v>
      </c>
      <c r="D29" s="21" t="s">
        <v>610</v>
      </c>
      <c r="E29" s="21" t="s">
        <v>77</v>
      </c>
      <c r="F29" s="21" t="n">
        <v>7748</v>
      </c>
      <c r="G29" s="21" t="n">
        <v>50007697</v>
      </c>
      <c r="H29" s="21" t="s">
        <v>556</v>
      </c>
      <c r="I29" s="21" t="n">
        <v>2741</v>
      </c>
      <c r="J29" s="47" t="n">
        <f aca="false">I29/6</f>
        <v>456.833333333333</v>
      </c>
      <c r="K29" s="43" t="n">
        <v>1751222.55</v>
      </c>
      <c r="L29" s="37" t="n">
        <v>0.375</v>
      </c>
      <c r="M29" s="38" t="s">
        <v>858</v>
      </c>
      <c r="N29" s="21" t="s">
        <v>859</v>
      </c>
    </row>
    <row r="30" customFormat="false" ht="12" hidden="false" customHeight="true" outlineLevel="0" collapsed="false">
      <c r="A30" s="427" t="n">
        <v>44130</v>
      </c>
      <c r="B30" s="427" t="n">
        <v>44130</v>
      </c>
      <c r="C30" s="21" t="s">
        <v>836</v>
      </c>
      <c r="D30" s="21" t="s">
        <v>610</v>
      </c>
      <c r="E30" s="21" t="n">
        <v>3.5</v>
      </c>
      <c r="F30" s="35"/>
      <c r="G30" s="35" t="n">
        <v>7959</v>
      </c>
      <c r="H30" s="35" t="s">
        <v>126</v>
      </c>
      <c r="I30" s="21" t="n">
        <v>55</v>
      </c>
      <c r="J30" s="80" t="n">
        <v>55</v>
      </c>
      <c r="K30" s="36" t="n">
        <v>0</v>
      </c>
      <c r="L30" s="37" t="s">
        <v>284</v>
      </c>
      <c r="M30" s="38" t="s">
        <v>860</v>
      </c>
    </row>
    <row r="31" customFormat="false" ht="11.25" hidden="false" customHeight="false" outlineLevel="0" collapsed="false">
      <c r="A31" s="427" t="n">
        <v>44130</v>
      </c>
      <c r="B31" s="427" t="n">
        <v>44130</v>
      </c>
      <c r="C31" s="21" t="s">
        <v>810</v>
      </c>
      <c r="D31" s="21" t="n">
        <v>4441</v>
      </c>
      <c r="E31" s="21" t="s">
        <v>811</v>
      </c>
      <c r="F31" s="35"/>
      <c r="G31" s="35" t="n">
        <v>7931</v>
      </c>
      <c r="H31" s="35" t="s">
        <v>126</v>
      </c>
      <c r="I31" s="21" t="n">
        <v>45</v>
      </c>
      <c r="J31" s="80" t="n">
        <v>45</v>
      </c>
      <c r="K31" s="36" t="n">
        <v>0</v>
      </c>
      <c r="L31" s="37" t="s">
        <v>284</v>
      </c>
      <c r="M31" s="38" t="s">
        <v>861</v>
      </c>
    </row>
    <row r="32" customFormat="false" ht="11.25" hidden="false" customHeight="false" outlineLevel="0" collapsed="false">
      <c r="A32" s="427" t="n">
        <v>44130</v>
      </c>
      <c r="B32" s="427" t="n">
        <v>44130</v>
      </c>
      <c r="C32" s="21" t="s">
        <v>245</v>
      </c>
      <c r="D32" s="21" t="s">
        <v>245</v>
      </c>
      <c r="E32" s="21" t="s">
        <v>245</v>
      </c>
      <c r="F32" s="42" t="n">
        <v>7633</v>
      </c>
      <c r="G32" s="42" t="n">
        <v>50007611</v>
      </c>
      <c r="H32" s="35" t="s">
        <v>862</v>
      </c>
      <c r="I32" s="404" t="n">
        <v>48</v>
      </c>
      <c r="J32" s="89" t="n">
        <f aca="false">I32/6</f>
        <v>8</v>
      </c>
      <c r="K32" s="428" t="n">
        <v>4.8</v>
      </c>
      <c r="L32" s="37" t="s">
        <v>863</v>
      </c>
      <c r="M32" s="45" t="s">
        <v>864</v>
      </c>
    </row>
    <row r="33" customFormat="false" ht="11.25" hidden="false" customHeight="false" outlineLevel="0" collapsed="false">
      <c r="A33" s="427" t="n">
        <v>44130</v>
      </c>
      <c r="B33" s="427" t="n">
        <v>44130</v>
      </c>
      <c r="C33" s="21" t="s">
        <v>245</v>
      </c>
      <c r="D33" s="21" t="s">
        <v>245</v>
      </c>
      <c r="E33" s="21" t="s">
        <v>245</v>
      </c>
      <c r="F33" s="42" t="n">
        <v>7634</v>
      </c>
      <c r="G33" s="42" t="n">
        <v>50007612</v>
      </c>
      <c r="H33" s="35" t="s">
        <v>865</v>
      </c>
      <c r="I33" s="404" t="n">
        <v>1</v>
      </c>
      <c r="J33" s="89" t="n">
        <v>1</v>
      </c>
      <c r="K33" s="428" t="n">
        <v>0.1</v>
      </c>
      <c r="L33" s="37" t="s">
        <v>863</v>
      </c>
      <c r="M33" s="45" t="s">
        <v>864</v>
      </c>
    </row>
    <row r="34" customFormat="false" ht="11.25" hidden="false" customHeight="false" outlineLevel="0" collapsed="false">
      <c r="A34" s="427" t="n">
        <v>44126</v>
      </c>
      <c r="B34" s="427" t="n">
        <v>44126</v>
      </c>
      <c r="C34" s="21" t="s">
        <v>810</v>
      </c>
      <c r="D34" s="21" t="n">
        <v>4441</v>
      </c>
      <c r="E34" s="21" t="s">
        <v>811</v>
      </c>
      <c r="F34" s="45" t="n">
        <v>7655</v>
      </c>
      <c r="G34" s="45" t="n">
        <v>50007614</v>
      </c>
      <c r="H34" s="21" t="s">
        <v>850</v>
      </c>
      <c r="I34" s="404" t="n">
        <v>71</v>
      </c>
      <c r="J34" s="404" t="n">
        <f aca="false">I34/6</f>
        <v>11.8333333333333</v>
      </c>
      <c r="K34" s="428" t="n">
        <v>7.1</v>
      </c>
      <c r="L34" s="37" t="s">
        <v>284</v>
      </c>
      <c r="M34" s="45" t="s">
        <v>866</v>
      </c>
    </row>
    <row r="35" customFormat="false" ht="11.25" hidden="false" customHeight="false" outlineLevel="0" collapsed="false">
      <c r="A35" s="427" t="n">
        <v>44130</v>
      </c>
      <c r="B35" s="427" t="n">
        <v>44130</v>
      </c>
      <c r="C35" s="21" t="s">
        <v>810</v>
      </c>
      <c r="D35" s="21" t="n">
        <v>4441</v>
      </c>
      <c r="E35" s="21" t="s">
        <v>811</v>
      </c>
      <c r="F35" s="42" t="n">
        <v>7591</v>
      </c>
      <c r="G35" s="42" t="n">
        <v>50007608</v>
      </c>
      <c r="H35" s="35" t="s">
        <v>817</v>
      </c>
      <c r="I35" s="404" t="n">
        <v>9</v>
      </c>
      <c r="J35" s="89" t="n">
        <f aca="false">I35/6</f>
        <v>1.5</v>
      </c>
      <c r="K35" s="428" t="n">
        <v>0.9</v>
      </c>
      <c r="L35" s="37" t="s">
        <v>266</v>
      </c>
      <c r="M35" s="45" t="s">
        <v>818</v>
      </c>
    </row>
    <row r="36" customFormat="false" ht="11.25" hidden="false" customHeight="false" outlineLevel="0" collapsed="false">
      <c r="A36" s="427" t="n">
        <v>44130</v>
      </c>
      <c r="B36" s="427" t="n">
        <v>44130</v>
      </c>
      <c r="C36" s="21" t="s">
        <v>810</v>
      </c>
      <c r="D36" s="21" t="n">
        <v>4441</v>
      </c>
      <c r="E36" s="21" t="s">
        <v>811</v>
      </c>
      <c r="F36" s="42" t="n">
        <v>7631</v>
      </c>
      <c r="G36" s="42" t="n">
        <v>50007609</v>
      </c>
      <c r="H36" s="35" t="s">
        <v>817</v>
      </c>
      <c r="I36" s="404" t="n">
        <v>25</v>
      </c>
      <c r="J36" s="89" t="n">
        <f aca="false">I36/6</f>
        <v>4.16666666666667</v>
      </c>
      <c r="K36" s="428" t="n">
        <v>2.5</v>
      </c>
      <c r="L36" s="37" t="s">
        <v>266</v>
      </c>
      <c r="M36" s="45" t="s">
        <v>818</v>
      </c>
    </row>
    <row r="37" customFormat="false" ht="11.25" hidden="false" customHeight="false" outlineLevel="0" collapsed="false">
      <c r="A37" s="427" t="n">
        <v>44132</v>
      </c>
      <c r="B37" s="427" t="n">
        <v>44132</v>
      </c>
      <c r="C37" s="21" t="s">
        <v>810</v>
      </c>
      <c r="D37" s="21" t="n">
        <v>4441</v>
      </c>
      <c r="E37" s="21" t="s">
        <v>811</v>
      </c>
      <c r="F37" s="21" t="n">
        <v>7647</v>
      </c>
      <c r="G37" s="21" t="n">
        <v>50007602</v>
      </c>
      <c r="H37" s="21" t="s">
        <v>867</v>
      </c>
      <c r="I37" s="21" t="n">
        <v>486</v>
      </c>
      <c r="J37" s="47" t="n">
        <f aca="false">I37/6</f>
        <v>81</v>
      </c>
      <c r="K37" s="36" t="n">
        <v>198302.4</v>
      </c>
      <c r="L37" s="44" t="s">
        <v>82</v>
      </c>
      <c r="M37" s="38" t="s">
        <v>868</v>
      </c>
    </row>
    <row r="38" customFormat="false" ht="11.25" hidden="false" customHeight="false" outlineLevel="0" collapsed="false">
      <c r="A38" s="427" t="n">
        <v>44137</v>
      </c>
      <c r="B38" s="427" t="n">
        <v>44137</v>
      </c>
      <c r="C38" s="21" t="s">
        <v>836</v>
      </c>
      <c r="D38" s="21" t="s">
        <v>422</v>
      </c>
      <c r="E38" s="21" t="s">
        <v>77</v>
      </c>
      <c r="F38" s="21" t="n">
        <v>7845</v>
      </c>
      <c r="G38" s="21" t="n">
        <v>50007892</v>
      </c>
      <c r="H38" s="21" t="s">
        <v>126</v>
      </c>
      <c r="I38" s="21" t="n">
        <v>2000</v>
      </c>
      <c r="J38" s="47" t="n">
        <f aca="false">I38/6</f>
        <v>333.333333333333</v>
      </c>
      <c r="K38" s="91" t="n">
        <v>1612980</v>
      </c>
      <c r="L38" s="37" t="n">
        <v>0.375</v>
      </c>
      <c r="M38" s="38" t="s">
        <v>869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1" activePane="bottomLeft" state="frozen"/>
      <selection pane="topLeft" activeCell="A1" activeCellId="0" sqref="A1"/>
      <selection pane="bottomLeft" activeCell="H39" activeCellId="0" sqref="H39"/>
    </sheetView>
  </sheetViews>
  <sheetFormatPr defaultRowHeight="11.25"/>
  <cols>
    <col collapsed="false" hidden="false" max="1" min="1" style="429" width="9"/>
    <col collapsed="false" hidden="false" max="2" min="2" style="4" width="9"/>
    <col collapsed="false" hidden="false" max="3" min="3" style="4" width="8.35627530364373"/>
    <col collapsed="false" hidden="false" max="5" min="4" style="4" width="6.31983805668016"/>
    <col collapsed="false" hidden="false" max="6" min="6" style="4" width="4.39271255060729"/>
    <col collapsed="false" hidden="false" max="7" min="7" style="4" width="7.92712550607287"/>
    <col collapsed="false" hidden="false" max="8" min="8" style="4" width="37.8137651821862"/>
    <col collapsed="false" hidden="false" max="9" min="9" style="4" width="4.39271255060729"/>
    <col collapsed="false" hidden="false" max="10" min="10" style="4" width="5.1417004048583"/>
    <col collapsed="false" hidden="false" max="11" min="11" style="340" width="10.497975708502"/>
    <col collapsed="false" hidden="false" max="12" min="12" style="4" width="6.10526315789474"/>
    <col collapsed="false" hidden="false" max="13" min="13" style="430" width="104.546558704453"/>
    <col collapsed="false" hidden="false" max="14" min="14" style="4" width="3.96356275303644"/>
    <col collapsed="false" hidden="false" max="15" min="15" style="4" width="8.03238866396761"/>
    <col collapsed="false" hidden="false" max="16" min="16" style="4" width="9"/>
    <col collapsed="false" hidden="false" max="17" min="17" style="4" width="7.17813765182186"/>
    <col collapsed="false" hidden="false" max="18" min="18" style="4" width="11.9959514170041"/>
    <col collapsed="false" hidden="false" max="19" min="19" style="4" width="2.67611336032389"/>
    <col collapsed="false" hidden="false" max="1025" min="20" style="4" width="11.4615384615385"/>
  </cols>
  <sheetData>
    <row r="1" s="18" customFormat="true" ht="23.25" hidden="false" customHeight="false" outlineLevel="0" collapsed="false">
      <c r="A1" s="431" t="s">
        <v>809</v>
      </c>
      <c r="B1" s="432" t="s">
        <v>1</v>
      </c>
      <c r="C1" s="433" t="s">
        <v>2</v>
      </c>
      <c r="D1" s="433" t="s">
        <v>3</v>
      </c>
      <c r="E1" s="433" t="s">
        <v>4</v>
      </c>
      <c r="F1" s="433" t="s">
        <v>5</v>
      </c>
      <c r="G1" s="433" t="s">
        <v>6</v>
      </c>
      <c r="H1" s="433" t="s">
        <v>7</v>
      </c>
      <c r="I1" s="433" t="s">
        <v>8</v>
      </c>
      <c r="J1" s="433" t="s">
        <v>9</v>
      </c>
      <c r="K1" s="434" t="s">
        <v>10</v>
      </c>
      <c r="L1" s="433" t="s">
        <v>11</v>
      </c>
      <c r="M1" s="435" t="s">
        <v>12</v>
      </c>
      <c r="N1" s="436" t="s">
        <v>870</v>
      </c>
      <c r="O1" s="436" t="s">
        <v>14</v>
      </c>
      <c r="P1" s="17" t="s">
        <v>15</v>
      </c>
      <c r="Q1" s="17" t="s">
        <v>625</v>
      </c>
      <c r="R1" s="17" t="s">
        <v>16</v>
      </c>
      <c r="S1" s="437" t="s">
        <v>17</v>
      </c>
    </row>
    <row r="2" s="442" customFormat="true" ht="11.25" hidden="false" customHeight="false" outlineLevel="0" collapsed="false">
      <c r="A2" s="438" t="n">
        <v>44111</v>
      </c>
      <c r="B2" s="351" t="n">
        <v>44112</v>
      </c>
      <c r="C2" s="21" t="s">
        <v>772</v>
      </c>
      <c r="D2" s="21" t="s">
        <v>772</v>
      </c>
      <c r="E2" s="21" t="s">
        <v>772</v>
      </c>
      <c r="F2" s="28" t="n">
        <v>7193</v>
      </c>
      <c r="G2" s="28" t="n">
        <v>50007178</v>
      </c>
      <c r="H2" s="28" t="s">
        <v>871</v>
      </c>
      <c r="I2" s="28" t="n">
        <v>102</v>
      </c>
      <c r="J2" s="28"/>
      <c r="K2" s="40" t="n">
        <v>45873.18</v>
      </c>
      <c r="L2" s="439" t="s">
        <v>82</v>
      </c>
      <c r="M2" s="73" t="s">
        <v>872</v>
      </c>
      <c r="N2" s="440"/>
      <c r="O2" s="440"/>
      <c r="P2" s="441"/>
      <c r="Q2" s="441"/>
      <c r="R2" s="441"/>
      <c r="S2" s="441"/>
    </row>
    <row r="3" customFormat="false" ht="11.25" hidden="false" customHeight="false" outlineLevel="0" collapsed="false">
      <c r="A3" s="438" t="n">
        <v>44112</v>
      </c>
      <c r="B3" s="351" t="n">
        <v>44112</v>
      </c>
      <c r="C3" s="21" t="s">
        <v>772</v>
      </c>
      <c r="D3" s="21" t="s">
        <v>772</v>
      </c>
      <c r="E3" s="21" t="s">
        <v>772</v>
      </c>
      <c r="F3" s="21" t="n">
        <v>7201</v>
      </c>
      <c r="G3" s="21" t="n">
        <v>50007234</v>
      </c>
      <c r="H3" s="21" t="s">
        <v>873</v>
      </c>
      <c r="I3" s="21" t="n">
        <v>230</v>
      </c>
      <c r="J3" s="21"/>
      <c r="K3" s="36" t="n">
        <v>264964.44</v>
      </c>
      <c r="L3" s="443" t="s">
        <v>82</v>
      </c>
      <c r="M3" s="38" t="s">
        <v>874</v>
      </c>
      <c r="N3" s="21"/>
      <c r="O3" s="21"/>
      <c r="P3" s="21"/>
      <c r="Q3" s="21"/>
      <c r="R3" s="21"/>
      <c r="S3" s="21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1.25" hidden="false" customHeight="false" outlineLevel="0" collapsed="false">
      <c r="A4" s="438" t="n">
        <v>44117</v>
      </c>
      <c r="B4" s="351" t="n">
        <v>44118</v>
      </c>
      <c r="C4" s="21" t="s">
        <v>772</v>
      </c>
      <c r="D4" s="21" t="s">
        <v>772</v>
      </c>
      <c r="E4" s="21" t="s">
        <v>772</v>
      </c>
      <c r="F4" s="21" t="n">
        <v>7354</v>
      </c>
      <c r="G4" s="21" t="n">
        <v>50007329</v>
      </c>
      <c r="H4" s="21" t="s">
        <v>875</v>
      </c>
      <c r="I4" s="21" t="n">
        <v>1</v>
      </c>
      <c r="J4" s="21" t="n">
        <v>1</v>
      </c>
      <c r="K4" s="36" t="n">
        <v>5832.96</v>
      </c>
      <c r="L4" s="21"/>
      <c r="M4" s="38" t="s">
        <v>876</v>
      </c>
      <c r="N4" s="21"/>
      <c r="O4" s="21"/>
      <c r="P4" s="21"/>
      <c r="Q4" s="21"/>
      <c r="R4" s="21"/>
      <c r="S4" s="21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1.25" hidden="false" customHeight="false" outlineLevel="0" collapsed="false">
      <c r="A5" s="438" t="n">
        <v>44117</v>
      </c>
      <c r="B5" s="351" t="n">
        <v>44118</v>
      </c>
      <c r="C5" s="21" t="s">
        <v>772</v>
      </c>
      <c r="D5" s="21" t="s">
        <v>772</v>
      </c>
      <c r="E5" s="21" t="s">
        <v>772</v>
      </c>
      <c r="F5" s="21" t="n">
        <v>7359</v>
      </c>
      <c r="G5" s="21" t="n">
        <v>50007331</v>
      </c>
      <c r="H5" s="21" t="s">
        <v>875</v>
      </c>
      <c r="I5" s="21" t="n">
        <v>14</v>
      </c>
      <c r="J5" s="21" t="n">
        <v>3</v>
      </c>
      <c r="K5" s="36" t="n">
        <v>34222.14</v>
      </c>
      <c r="L5" s="21"/>
      <c r="M5" s="38" t="s">
        <v>876</v>
      </c>
      <c r="N5" s="21"/>
      <c r="O5" s="21"/>
      <c r="P5" s="21"/>
      <c r="Q5" s="21"/>
      <c r="R5" s="21"/>
      <c r="S5" s="21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1.25" hidden="false" customHeight="false" outlineLevel="0" collapsed="false">
      <c r="A6" s="438" t="n">
        <v>44117</v>
      </c>
      <c r="B6" s="351" t="n">
        <v>44118</v>
      </c>
      <c r="C6" s="21" t="s">
        <v>772</v>
      </c>
      <c r="D6" s="21" t="s">
        <v>772</v>
      </c>
      <c r="E6" s="21" t="s">
        <v>772</v>
      </c>
      <c r="F6" s="21" t="n">
        <v>7362</v>
      </c>
      <c r="G6" s="21" t="n">
        <v>50007333</v>
      </c>
      <c r="H6" s="21" t="s">
        <v>875</v>
      </c>
      <c r="I6" s="21" t="n">
        <v>354</v>
      </c>
      <c r="J6" s="21" t="n">
        <f aca="false">I6/6</f>
        <v>59</v>
      </c>
      <c r="K6" s="36" t="n">
        <v>236290.68</v>
      </c>
      <c r="L6" s="21"/>
      <c r="M6" s="38" t="s">
        <v>877</v>
      </c>
      <c r="N6" s="21"/>
      <c r="O6" s="21"/>
      <c r="P6" s="21"/>
      <c r="Q6" s="21"/>
      <c r="R6" s="21"/>
      <c r="S6" s="21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1.25" hidden="false" customHeight="false" outlineLevel="0" collapsed="false">
      <c r="A7" s="438" t="n">
        <v>44120</v>
      </c>
      <c r="B7" s="438" t="n">
        <v>44120</v>
      </c>
      <c r="C7" s="21" t="s">
        <v>772</v>
      </c>
      <c r="D7" s="21" t="s">
        <v>772</v>
      </c>
      <c r="E7" s="21" t="s">
        <v>772</v>
      </c>
      <c r="F7" s="21"/>
      <c r="G7" s="21" t="n">
        <v>7913</v>
      </c>
      <c r="H7" s="21" t="s">
        <v>873</v>
      </c>
      <c r="I7" s="21" t="n">
        <v>2</v>
      </c>
      <c r="J7" s="21" t="n">
        <v>2</v>
      </c>
      <c r="K7" s="36" t="n">
        <v>0</v>
      </c>
      <c r="L7" s="21" t="s">
        <v>115</v>
      </c>
      <c r="M7" s="38" t="s">
        <v>878</v>
      </c>
      <c r="N7" s="21"/>
      <c r="O7" s="21"/>
      <c r="P7" s="21"/>
      <c r="Q7" s="21"/>
      <c r="R7" s="21"/>
      <c r="S7" s="21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1.25" hidden="false" customHeight="false" outlineLevel="0" collapsed="false">
      <c r="A8" s="438" t="n">
        <v>44120</v>
      </c>
      <c r="B8" s="438" t="n">
        <v>44120</v>
      </c>
      <c r="C8" s="21" t="s">
        <v>772</v>
      </c>
      <c r="D8" s="21" t="s">
        <v>772</v>
      </c>
      <c r="E8" s="21" t="s">
        <v>772</v>
      </c>
      <c r="F8" s="21" t="n">
        <v>7387</v>
      </c>
      <c r="G8" s="21" t="n">
        <v>50007430</v>
      </c>
      <c r="H8" s="21" t="s">
        <v>556</v>
      </c>
      <c r="I8" s="21" t="n">
        <v>33</v>
      </c>
      <c r="J8" s="21"/>
      <c r="K8" s="36" t="n">
        <v>56505.87</v>
      </c>
      <c r="L8" s="443" t="s">
        <v>879</v>
      </c>
      <c r="M8" s="38" t="s">
        <v>880</v>
      </c>
      <c r="N8" s="21"/>
      <c r="O8" s="21"/>
      <c r="P8" s="21"/>
      <c r="Q8" s="21"/>
      <c r="R8" s="21"/>
      <c r="S8" s="21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1.25" hidden="false" customHeight="false" outlineLevel="0" collapsed="false">
      <c r="A9" s="438" t="n">
        <v>44120</v>
      </c>
      <c r="B9" s="438" t="n">
        <v>44120</v>
      </c>
      <c r="C9" s="21" t="s">
        <v>772</v>
      </c>
      <c r="D9" s="21" t="s">
        <v>772</v>
      </c>
      <c r="E9" s="21" t="s">
        <v>772</v>
      </c>
      <c r="F9" s="21" t="n">
        <v>7412</v>
      </c>
      <c r="G9" s="21" t="n">
        <v>50007431</v>
      </c>
      <c r="H9" s="21" t="s">
        <v>873</v>
      </c>
      <c r="I9" s="21" t="n">
        <v>48</v>
      </c>
      <c r="J9" s="21"/>
      <c r="K9" s="36" t="n">
        <v>10579.68</v>
      </c>
      <c r="L9" s="443" t="s">
        <v>879</v>
      </c>
      <c r="M9" s="38" t="s">
        <v>881</v>
      </c>
      <c r="N9" s="21"/>
      <c r="O9" s="21"/>
      <c r="P9" s="21"/>
      <c r="Q9" s="21"/>
      <c r="R9" s="21"/>
      <c r="S9" s="21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1.25" hidden="false" customHeight="false" outlineLevel="0" collapsed="false">
      <c r="A10" s="438" t="n">
        <v>44120</v>
      </c>
      <c r="B10" s="438" t="n">
        <v>44120</v>
      </c>
      <c r="C10" s="21" t="s">
        <v>772</v>
      </c>
      <c r="D10" s="21" t="s">
        <v>772</v>
      </c>
      <c r="E10" s="21" t="s">
        <v>772</v>
      </c>
      <c r="F10" s="21" t="n">
        <v>7411</v>
      </c>
      <c r="G10" s="21" t="n">
        <v>50007432</v>
      </c>
      <c r="H10" s="21" t="s">
        <v>873</v>
      </c>
      <c r="I10" s="21" t="n">
        <v>91</v>
      </c>
      <c r="J10" s="21"/>
      <c r="K10" s="36" t="n">
        <v>53739.12</v>
      </c>
      <c r="L10" s="443" t="s">
        <v>879</v>
      </c>
      <c r="M10" s="38" t="s">
        <v>881</v>
      </c>
      <c r="N10" s="21"/>
      <c r="O10" s="21"/>
      <c r="P10" s="21"/>
      <c r="Q10" s="21"/>
      <c r="R10" s="21"/>
      <c r="S10" s="21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1.25" hidden="false" customHeight="false" outlineLevel="0" collapsed="false">
      <c r="A11" s="438" t="n">
        <v>44123</v>
      </c>
      <c r="B11" s="438" t="n">
        <v>44123</v>
      </c>
      <c r="C11" s="21" t="s">
        <v>245</v>
      </c>
      <c r="D11" s="21" t="s">
        <v>245</v>
      </c>
      <c r="E11" s="21" t="s">
        <v>245</v>
      </c>
      <c r="F11" s="21" t="n">
        <v>7274</v>
      </c>
      <c r="G11" s="21" t="n">
        <v>50007235</v>
      </c>
      <c r="H11" s="21" t="s">
        <v>882</v>
      </c>
      <c r="I11" s="21" t="n">
        <v>600</v>
      </c>
      <c r="J11" s="21"/>
      <c r="K11" s="36" t="n">
        <v>470394</v>
      </c>
      <c r="L11" s="443"/>
      <c r="M11" s="38" t="s">
        <v>883</v>
      </c>
      <c r="N11" s="21"/>
      <c r="O11" s="21"/>
      <c r="P11" s="21"/>
      <c r="Q11" s="21"/>
      <c r="R11" s="21"/>
      <c r="S11" s="21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1.25" hidden="false" customHeight="false" outlineLevel="0" collapsed="false">
      <c r="A12" s="438" t="n">
        <v>44123</v>
      </c>
      <c r="B12" s="438" t="n">
        <v>44123</v>
      </c>
      <c r="C12" s="21" t="s">
        <v>245</v>
      </c>
      <c r="D12" s="21" t="s">
        <v>245</v>
      </c>
      <c r="E12" s="21" t="s">
        <v>245</v>
      </c>
      <c r="F12" s="21" t="n">
        <v>7357</v>
      </c>
      <c r="G12" s="21" t="n">
        <v>50007330</v>
      </c>
      <c r="H12" s="21" t="s">
        <v>875</v>
      </c>
      <c r="I12" s="21" t="n">
        <v>30</v>
      </c>
      <c r="J12" s="21" t="n">
        <v>5</v>
      </c>
      <c r="K12" s="36" t="n">
        <v>88403.94</v>
      </c>
      <c r="L12" s="21"/>
      <c r="M12" s="38" t="s">
        <v>884</v>
      </c>
      <c r="N12" s="21"/>
      <c r="O12" s="21"/>
      <c r="P12" s="21"/>
      <c r="Q12" s="21"/>
      <c r="R12" s="21"/>
      <c r="S12" s="21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1.25" hidden="false" customHeight="false" outlineLevel="0" collapsed="false">
      <c r="A13" s="438" t="n">
        <v>44123</v>
      </c>
      <c r="B13" s="438" t="n">
        <v>44123</v>
      </c>
      <c r="C13" s="21" t="s">
        <v>245</v>
      </c>
      <c r="D13" s="21" t="s">
        <v>245</v>
      </c>
      <c r="E13" s="21" t="s">
        <v>245</v>
      </c>
      <c r="F13" s="21" t="n">
        <v>7352</v>
      </c>
      <c r="G13" s="21" t="n">
        <v>50007332</v>
      </c>
      <c r="H13" s="21" t="s">
        <v>875</v>
      </c>
      <c r="I13" s="21" t="n">
        <v>504</v>
      </c>
      <c r="J13" s="21" t="n">
        <f aca="false">I13/6</f>
        <v>84</v>
      </c>
      <c r="K13" s="36" t="n">
        <v>250832.16</v>
      </c>
      <c r="L13" s="21"/>
      <c r="M13" s="38" t="s">
        <v>884</v>
      </c>
      <c r="N13" s="21"/>
      <c r="O13" s="21"/>
      <c r="P13" s="21"/>
      <c r="Q13" s="21"/>
      <c r="R13" s="21"/>
      <c r="S13" s="21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1.25" hidden="false" customHeight="false" outlineLevel="0" collapsed="false">
      <c r="A14" s="438"/>
      <c r="B14" s="438" t="n">
        <v>44124</v>
      </c>
      <c r="C14" s="21" t="s">
        <v>772</v>
      </c>
      <c r="D14" s="21" t="s">
        <v>772</v>
      </c>
      <c r="E14" s="21" t="s">
        <v>772</v>
      </c>
      <c r="F14" s="21" t="n">
        <v>7494</v>
      </c>
      <c r="G14" s="21" t="n">
        <v>50007472</v>
      </c>
      <c r="H14" s="21" t="s">
        <v>556</v>
      </c>
      <c r="I14" s="21" t="n">
        <v>240</v>
      </c>
      <c r="J14" s="47" t="n">
        <f aca="false">I14/6</f>
        <v>40</v>
      </c>
      <c r="K14" s="36" t="n">
        <v>115506</v>
      </c>
      <c r="L14" s="444" t="n">
        <v>0.375</v>
      </c>
      <c r="M14" s="38" t="s">
        <v>885</v>
      </c>
      <c r="N14" s="21"/>
      <c r="O14" s="21"/>
      <c r="P14" s="21"/>
      <c r="Q14" s="21"/>
      <c r="R14" s="21"/>
      <c r="S14" s="21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1.25" hidden="false" customHeight="false" outlineLevel="0" collapsed="false">
      <c r="A15" s="438"/>
      <c r="B15" s="438" t="n">
        <v>44124</v>
      </c>
      <c r="C15" s="21" t="s">
        <v>772</v>
      </c>
      <c r="D15" s="21" t="s">
        <v>772</v>
      </c>
      <c r="E15" s="21" t="s">
        <v>772</v>
      </c>
      <c r="F15" s="21" t="n">
        <v>7486</v>
      </c>
      <c r="G15" s="21" t="n">
        <v>50007473</v>
      </c>
      <c r="H15" s="21" t="s">
        <v>873</v>
      </c>
      <c r="I15" s="21" t="n">
        <v>60</v>
      </c>
      <c r="J15" s="47" t="n">
        <f aca="false">I15/6</f>
        <v>10</v>
      </c>
      <c r="K15" s="36" t="n">
        <v>97638.84</v>
      </c>
      <c r="L15" s="444" t="n">
        <v>0.375</v>
      </c>
      <c r="M15" s="38" t="s">
        <v>886</v>
      </c>
      <c r="N15" s="21"/>
      <c r="O15" s="21"/>
      <c r="P15" s="21"/>
      <c r="Q15" s="21"/>
      <c r="R15" s="21"/>
      <c r="S15" s="21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35" customFormat="true" ht="11.25" hidden="false" customHeight="false" outlineLevel="0" collapsed="false">
      <c r="A16" s="445"/>
      <c r="B16" s="445" t="n">
        <v>44124</v>
      </c>
      <c r="C16" s="35" t="s">
        <v>772</v>
      </c>
      <c r="D16" s="35" t="s">
        <v>772</v>
      </c>
      <c r="E16" s="35" t="s">
        <v>772</v>
      </c>
      <c r="F16" s="35" t="n">
        <v>7480</v>
      </c>
      <c r="G16" s="35" t="n">
        <v>50007474</v>
      </c>
      <c r="H16" s="35" t="s">
        <v>871</v>
      </c>
      <c r="I16" s="35" t="n">
        <v>54</v>
      </c>
      <c r="J16" s="39" t="n">
        <f aca="false">I16/6</f>
        <v>9</v>
      </c>
      <c r="K16" s="36" t="n">
        <v>37447.38</v>
      </c>
      <c r="L16" s="446" t="n">
        <v>0.375</v>
      </c>
      <c r="M16" s="48" t="s">
        <v>887</v>
      </c>
    </row>
    <row r="17" s="35" customFormat="true" ht="11.25" hidden="false" customHeight="false" outlineLevel="0" collapsed="false">
      <c r="A17" s="445"/>
      <c r="B17" s="445" t="n">
        <v>44124</v>
      </c>
      <c r="C17" s="35" t="s">
        <v>772</v>
      </c>
      <c r="D17" s="35" t="s">
        <v>772</v>
      </c>
      <c r="E17" s="35" t="s">
        <v>772</v>
      </c>
      <c r="F17" s="35" t="n">
        <v>7569</v>
      </c>
      <c r="G17" s="35" t="n">
        <v>50007526</v>
      </c>
      <c r="H17" s="35" t="s">
        <v>888</v>
      </c>
      <c r="I17" s="35" t="n">
        <v>14</v>
      </c>
      <c r="J17" s="39" t="n">
        <f aca="false">I17/6</f>
        <v>2.33333333333333</v>
      </c>
      <c r="K17" s="36" t="n">
        <v>1.4</v>
      </c>
      <c r="L17" s="446" t="n">
        <v>0.375</v>
      </c>
      <c r="M17" s="48" t="s">
        <v>889</v>
      </c>
    </row>
    <row r="18" s="35" customFormat="true" ht="11.25" hidden="false" customHeight="false" outlineLevel="0" collapsed="false">
      <c r="A18" s="445"/>
      <c r="B18" s="445" t="n">
        <v>44124</v>
      </c>
      <c r="C18" s="35" t="s">
        <v>772</v>
      </c>
      <c r="D18" s="35" t="s">
        <v>772</v>
      </c>
      <c r="E18" s="35" t="s">
        <v>772</v>
      </c>
      <c r="F18" s="35" t="n">
        <v>7572</v>
      </c>
      <c r="G18" s="35" t="n">
        <v>50007527</v>
      </c>
      <c r="H18" s="35" t="s">
        <v>890</v>
      </c>
      <c r="I18" s="35" t="n">
        <v>30</v>
      </c>
      <c r="J18" s="39" t="n">
        <f aca="false">I18/6</f>
        <v>5</v>
      </c>
      <c r="K18" s="36" t="n">
        <v>3</v>
      </c>
      <c r="L18" s="446" t="n">
        <v>0.375</v>
      </c>
      <c r="M18" s="48" t="s">
        <v>891</v>
      </c>
    </row>
    <row r="19" s="35" customFormat="true" ht="11.25" hidden="false" customHeight="false" outlineLevel="0" collapsed="false">
      <c r="A19" s="445"/>
      <c r="B19" s="445" t="n">
        <v>44124</v>
      </c>
      <c r="C19" s="35" t="s">
        <v>772</v>
      </c>
      <c r="D19" s="35" t="s">
        <v>772</v>
      </c>
      <c r="E19" s="35" t="s">
        <v>772</v>
      </c>
      <c r="F19" s="35" t="n">
        <v>7562</v>
      </c>
      <c r="G19" s="35" t="n">
        <v>50007528</v>
      </c>
      <c r="H19" s="35" t="s">
        <v>892</v>
      </c>
      <c r="I19" s="35" t="n">
        <v>41</v>
      </c>
      <c r="J19" s="39" t="n">
        <f aca="false">I19/6</f>
        <v>6.83333333333333</v>
      </c>
      <c r="K19" s="36" t="n">
        <v>4.1</v>
      </c>
      <c r="L19" s="446" t="n">
        <v>0.375</v>
      </c>
      <c r="M19" s="48" t="s">
        <v>893</v>
      </c>
    </row>
    <row r="20" s="35" customFormat="true" ht="11.25" hidden="false" customHeight="false" outlineLevel="0" collapsed="false">
      <c r="A20" s="445"/>
      <c r="B20" s="445" t="n">
        <v>44124</v>
      </c>
      <c r="C20" s="35" t="s">
        <v>772</v>
      </c>
      <c r="D20" s="35" t="s">
        <v>772</v>
      </c>
      <c r="E20" s="35" t="s">
        <v>772</v>
      </c>
      <c r="F20" s="35" t="n">
        <v>7571</v>
      </c>
      <c r="G20" s="35" t="n">
        <v>50007531</v>
      </c>
      <c r="H20" s="35" t="s">
        <v>894</v>
      </c>
      <c r="I20" s="35" t="n">
        <v>22</v>
      </c>
      <c r="J20" s="39" t="n">
        <f aca="false">I20/6</f>
        <v>3.66666666666667</v>
      </c>
      <c r="K20" s="36" t="n">
        <v>2.2</v>
      </c>
      <c r="L20" s="446" t="n">
        <v>0.375</v>
      </c>
      <c r="M20" s="48" t="s">
        <v>895</v>
      </c>
    </row>
    <row r="21" s="35" customFormat="true" ht="11.25" hidden="false" customHeight="false" outlineLevel="0" collapsed="false">
      <c r="A21" s="445"/>
      <c r="B21" s="445" t="n">
        <v>44124</v>
      </c>
      <c r="C21" s="35" t="s">
        <v>772</v>
      </c>
      <c r="D21" s="35" t="s">
        <v>772</v>
      </c>
      <c r="E21" s="35" t="s">
        <v>772</v>
      </c>
      <c r="F21" s="35" t="n">
        <v>7544</v>
      </c>
      <c r="G21" s="35" t="n">
        <v>50007535</v>
      </c>
      <c r="H21" s="35" t="s">
        <v>896</v>
      </c>
      <c r="I21" s="35" t="n">
        <v>38</v>
      </c>
      <c r="J21" s="39" t="n">
        <f aca="false">I21/6</f>
        <v>6.33333333333333</v>
      </c>
      <c r="K21" s="36" t="n">
        <v>3.8</v>
      </c>
      <c r="L21" s="446" t="n">
        <v>0.375</v>
      </c>
      <c r="M21" s="48" t="s">
        <v>897</v>
      </c>
    </row>
    <row r="22" s="35" customFormat="true" ht="11.25" hidden="false" customHeight="false" outlineLevel="0" collapsed="false">
      <c r="A22" s="445"/>
      <c r="B22" s="445" t="n">
        <v>44124</v>
      </c>
      <c r="C22" s="35" t="s">
        <v>772</v>
      </c>
      <c r="D22" s="35" t="s">
        <v>772</v>
      </c>
      <c r="E22" s="35" t="s">
        <v>772</v>
      </c>
      <c r="F22" s="35" t="n">
        <v>7566</v>
      </c>
      <c r="G22" s="35" t="n">
        <v>50007536</v>
      </c>
      <c r="H22" s="35" t="s">
        <v>898</v>
      </c>
      <c r="I22" s="35" t="n">
        <v>9</v>
      </c>
      <c r="J22" s="39" t="n">
        <f aca="false">I22/6</f>
        <v>1.5</v>
      </c>
      <c r="K22" s="36" t="n">
        <v>0.9</v>
      </c>
      <c r="L22" s="446" t="n">
        <v>0.375</v>
      </c>
      <c r="M22" s="48" t="s">
        <v>899</v>
      </c>
    </row>
    <row r="23" s="35" customFormat="true" ht="11.25" hidden="false" customHeight="false" outlineLevel="0" collapsed="false">
      <c r="A23" s="445"/>
      <c r="B23" s="445" t="n">
        <v>44124</v>
      </c>
      <c r="C23" s="35" t="s">
        <v>772</v>
      </c>
      <c r="D23" s="35" t="s">
        <v>772</v>
      </c>
      <c r="E23" s="35" t="s">
        <v>772</v>
      </c>
      <c r="F23" s="35" t="n">
        <v>7563</v>
      </c>
      <c r="G23" s="35" t="n">
        <v>50007554</v>
      </c>
      <c r="H23" s="35" t="s">
        <v>900</v>
      </c>
      <c r="I23" s="35" t="n">
        <v>14</v>
      </c>
      <c r="J23" s="39" t="n">
        <f aca="false">I23/6</f>
        <v>2.33333333333333</v>
      </c>
      <c r="K23" s="36" t="n">
        <v>1.4</v>
      </c>
      <c r="L23" s="446" t="n">
        <v>0.375</v>
      </c>
      <c r="M23" s="48" t="s">
        <v>901</v>
      </c>
    </row>
    <row r="24" s="35" customFormat="true" ht="11.25" hidden="false" customHeight="false" outlineLevel="0" collapsed="false">
      <c r="A24" s="445"/>
      <c r="B24" s="445" t="n">
        <v>44124</v>
      </c>
      <c r="C24" s="35" t="s">
        <v>772</v>
      </c>
      <c r="D24" s="35" t="s">
        <v>772</v>
      </c>
      <c r="E24" s="35" t="s">
        <v>772</v>
      </c>
      <c r="F24" s="35" t="n">
        <v>7565</v>
      </c>
      <c r="G24" s="35" t="n">
        <v>50007555</v>
      </c>
      <c r="H24" s="35" t="s">
        <v>902</v>
      </c>
      <c r="I24" s="35" t="n">
        <v>32</v>
      </c>
      <c r="J24" s="39" t="n">
        <f aca="false">I24/6</f>
        <v>5.33333333333333</v>
      </c>
      <c r="K24" s="36" t="n">
        <v>3.2</v>
      </c>
      <c r="L24" s="446" t="n">
        <v>0.375</v>
      </c>
      <c r="M24" s="48" t="s">
        <v>903</v>
      </c>
    </row>
    <row r="25" s="35" customFormat="true" ht="11.25" hidden="false" customHeight="false" outlineLevel="0" collapsed="false">
      <c r="A25" s="445"/>
      <c r="B25" s="445" t="n">
        <v>44124</v>
      </c>
      <c r="C25" s="35" t="s">
        <v>772</v>
      </c>
      <c r="D25" s="35" t="s">
        <v>772</v>
      </c>
      <c r="E25" s="35" t="s">
        <v>772</v>
      </c>
      <c r="F25" s="35" t="n">
        <v>7570</v>
      </c>
      <c r="G25" s="35" t="n">
        <v>50007556</v>
      </c>
      <c r="H25" s="35" t="s">
        <v>904</v>
      </c>
      <c r="I25" s="35" t="n">
        <v>4</v>
      </c>
      <c r="J25" s="39" t="n">
        <f aca="false">I25/6</f>
        <v>0.666666666666667</v>
      </c>
      <c r="K25" s="36" t="n">
        <v>0.4</v>
      </c>
      <c r="L25" s="446" t="n">
        <v>0.375</v>
      </c>
      <c r="M25" s="48" t="s">
        <v>905</v>
      </c>
    </row>
    <row r="26" s="35" customFormat="true" ht="11.25" hidden="false" customHeight="false" outlineLevel="0" collapsed="false">
      <c r="A26" s="445"/>
      <c r="B26" s="445" t="n">
        <v>44124</v>
      </c>
      <c r="C26" s="35" t="s">
        <v>772</v>
      </c>
      <c r="D26" s="35" t="s">
        <v>772</v>
      </c>
      <c r="E26" s="35" t="s">
        <v>772</v>
      </c>
      <c r="F26" s="35" t="n">
        <v>7567</v>
      </c>
      <c r="G26" s="35" t="n">
        <v>50007558</v>
      </c>
      <c r="H26" s="35" t="s">
        <v>906</v>
      </c>
      <c r="I26" s="35" t="n">
        <v>20</v>
      </c>
      <c r="J26" s="39" t="n">
        <f aca="false">I26/6</f>
        <v>3.33333333333333</v>
      </c>
      <c r="K26" s="36" t="n">
        <v>2</v>
      </c>
      <c r="L26" s="446" t="n">
        <v>0.375</v>
      </c>
      <c r="M26" s="48" t="s">
        <v>907</v>
      </c>
    </row>
    <row r="27" s="35" customFormat="true" ht="11.25" hidden="false" customHeight="false" outlineLevel="0" collapsed="false">
      <c r="A27" s="445"/>
      <c r="B27" s="445" t="n">
        <v>44124</v>
      </c>
      <c r="C27" s="35" t="s">
        <v>772</v>
      </c>
      <c r="D27" s="35" t="s">
        <v>772</v>
      </c>
      <c r="E27" s="35" t="s">
        <v>772</v>
      </c>
      <c r="F27" s="35" t="n">
        <v>7573</v>
      </c>
      <c r="G27" s="35" t="n">
        <v>50007564</v>
      </c>
      <c r="H27" s="35" t="s">
        <v>908</v>
      </c>
      <c r="I27" s="35" t="n">
        <v>41</v>
      </c>
      <c r="J27" s="39" t="n">
        <f aca="false">I27/6</f>
        <v>6.83333333333333</v>
      </c>
      <c r="K27" s="36" t="n">
        <v>4.1</v>
      </c>
      <c r="L27" s="446" t="n">
        <v>0.375</v>
      </c>
      <c r="M27" s="48" t="s">
        <v>909</v>
      </c>
    </row>
    <row r="28" customFormat="false" ht="11.25" hidden="false" customHeight="false" outlineLevel="0" collapsed="false">
      <c r="A28" s="445"/>
      <c r="B28" s="445" t="n">
        <v>44126</v>
      </c>
      <c r="C28" s="35" t="s">
        <v>772</v>
      </c>
      <c r="D28" s="35" t="s">
        <v>772</v>
      </c>
      <c r="E28" s="35" t="s">
        <v>772</v>
      </c>
      <c r="F28" s="42" t="n">
        <v>7667</v>
      </c>
      <c r="G28" s="42" t="n">
        <v>50007599</v>
      </c>
      <c r="H28" s="35" t="s">
        <v>871</v>
      </c>
      <c r="I28" s="401" t="n">
        <v>72</v>
      </c>
      <c r="J28" s="42"/>
      <c r="K28" s="447" t="n">
        <v>49148.64</v>
      </c>
      <c r="L28" s="448" t="s">
        <v>323</v>
      </c>
      <c r="M28" s="48" t="s">
        <v>872</v>
      </c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1.25" hidden="false" customHeight="false" outlineLevel="0" collapsed="false">
      <c r="A29" s="445"/>
      <c r="B29" s="445" t="n">
        <v>44126</v>
      </c>
      <c r="C29" s="35" t="s">
        <v>772</v>
      </c>
      <c r="D29" s="35" t="s">
        <v>772</v>
      </c>
      <c r="E29" s="35" t="s">
        <v>772</v>
      </c>
      <c r="F29" s="42" t="n">
        <v>7675</v>
      </c>
      <c r="G29" s="42" t="n">
        <v>50007685</v>
      </c>
      <c r="H29" s="35" t="s">
        <v>160</v>
      </c>
      <c r="I29" s="401" t="n">
        <v>78</v>
      </c>
      <c r="J29" s="42"/>
      <c r="K29" s="449" t="n">
        <v>62529.48</v>
      </c>
      <c r="L29" s="448" t="s">
        <v>323</v>
      </c>
      <c r="M29" s="48" t="s">
        <v>910</v>
      </c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1.25" hidden="false" customHeight="false" outlineLevel="0" collapsed="false">
      <c r="A30" s="445"/>
      <c r="B30" s="445" t="n">
        <v>44126</v>
      </c>
      <c r="C30" s="35" t="s">
        <v>772</v>
      </c>
      <c r="D30" s="35" t="s">
        <v>772</v>
      </c>
      <c r="E30" s="35" t="s">
        <v>772</v>
      </c>
      <c r="F30" s="42" t="n">
        <v>7676</v>
      </c>
      <c r="G30" s="42" t="n">
        <v>50007686</v>
      </c>
      <c r="H30" s="35" t="s">
        <v>160</v>
      </c>
      <c r="I30" s="401" t="n">
        <v>483</v>
      </c>
      <c r="J30" s="42"/>
      <c r="K30" s="449" t="n">
        <v>447334.65</v>
      </c>
      <c r="L30" s="448" t="s">
        <v>323</v>
      </c>
      <c r="M30" s="48" t="s">
        <v>910</v>
      </c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21" customFormat="true" ht="11.25" hidden="false" customHeight="false" outlineLevel="0" collapsed="false">
      <c r="A31" s="438"/>
      <c r="B31" s="438" t="n">
        <v>44127</v>
      </c>
      <c r="C31" s="21" t="s">
        <v>772</v>
      </c>
      <c r="D31" s="21" t="s">
        <v>772</v>
      </c>
      <c r="E31" s="21" t="s">
        <v>772</v>
      </c>
      <c r="G31" s="21" t="n">
        <v>7936</v>
      </c>
      <c r="H31" s="21" t="s">
        <v>904</v>
      </c>
      <c r="I31" s="21" t="n">
        <v>19</v>
      </c>
      <c r="K31" s="36" t="n">
        <v>0</v>
      </c>
      <c r="L31" s="21" t="s">
        <v>911</v>
      </c>
      <c r="M31" s="38" t="s">
        <v>912</v>
      </c>
    </row>
    <row r="32" s="21" customFormat="true" ht="11.25" hidden="false" customHeight="false" outlineLevel="0" collapsed="false">
      <c r="A32" s="438"/>
      <c r="B32" s="438" t="n">
        <v>44127</v>
      </c>
      <c r="C32" s="21" t="s">
        <v>772</v>
      </c>
      <c r="D32" s="21" t="s">
        <v>772</v>
      </c>
      <c r="E32" s="21" t="s">
        <v>772</v>
      </c>
      <c r="G32" s="21" t="n">
        <v>7937</v>
      </c>
      <c r="H32" s="21" t="s">
        <v>913</v>
      </c>
      <c r="I32" s="21" t="n">
        <v>69</v>
      </c>
      <c r="K32" s="36" t="n">
        <v>0</v>
      </c>
      <c r="L32" s="21" t="s">
        <v>911</v>
      </c>
      <c r="M32" s="38" t="s">
        <v>914</v>
      </c>
    </row>
    <row r="33" s="21" customFormat="true" ht="11.25" hidden="false" customHeight="false" outlineLevel="0" collapsed="false">
      <c r="A33" s="438"/>
      <c r="B33" s="438" t="n">
        <v>44127</v>
      </c>
      <c r="C33" s="21" t="s">
        <v>772</v>
      </c>
      <c r="D33" s="21" t="s">
        <v>772</v>
      </c>
      <c r="E33" s="21" t="s">
        <v>772</v>
      </c>
      <c r="G33" s="21" t="n">
        <v>7938</v>
      </c>
      <c r="H33" s="21" t="s">
        <v>904</v>
      </c>
      <c r="I33" s="21" t="n">
        <v>94</v>
      </c>
      <c r="K33" s="36" t="n">
        <v>0</v>
      </c>
      <c r="L33" s="21" t="s">
        <v>911</v>
      </c>
      <c r="M33" s="38" t="s">
        <v>912</v>
      </c>
    </row>
    <row r="34" customFormat="false" ht="11.25" hidden="false" customHeight="false" outlineLevel="0" collapsed="false">
      <c r="A34" s="438"/>
      <c r="B34" s="438" t="n">
        <v>44131</v>
      </c>
      <c r="C34" s="21" t="s">
        <v>245</v>
      </c>
      <c r="D34" s="21" t="s">
        <v>245</v>
      </c>
      <c r="E34" s="21" t="s">
        <v>245</v>
      </c>
      <c r="F34" s="45" t="n">
        <v>7639</v>
      </c>
      <c r="G34" s="45" t="n">
        <v>50007581</v>
      </c>
      <c r="H34" s="21" t="s">
        <v>915</v>
      </c>
      <c r="I34" s="404" t="n">
        <v>690</v>
      </c>
      <c r="J34" s="45"/>
      <c r="K34" s="450" t="n">
        <v>617399.1</v>
      </c>
      <c r="L34" s="451" t="s">
        <v>27</v>
      </c>
      <c r="M34" s="38" t="s">
        <v>916</v>
      </c>
    </row>
    <row r="35" customFormat="false" ht="11.25" hidden="false" customHeight="false" outlineLevel="0" collapsed="false">
      <c r="A35" s="438"/>
      <c r="B35" s="452" t="s">
        <v>119</v>
      </c>
      <c r="C35" s="21" t="s">
        <v>772</v>
      </c>
      <c r="D35" s="21" t="s">
        <v>772</v>
      </c>
      <c r="E35" s="21" t="s">
        <v>772</v>
      </c>
      <c r="F35" s="45" t="n">
        <v>7740</v>
      </c>
      <c r="G35" s="45" t="n">
        <v>50007682</v>
      </c>
      <c r="H35" s="21" t="s">
        <v>637</v>
      </c>
      <c r="I35" s="404" t="n">
        <v>48</v>
      </c>
      <c r="J35" s="45"/>
      <c r="K35" s="428" t="n">
        <v>4.8</v>
      </c>
      <c r="L35" s="451" t="s">
        <v>119</v>
      </c>
      <c r="M35" s="38" t="s">
        <v>119</v>
      </c>
    </row>
    <row r="36" customFormat="false" ht="11.25" hidden="false" customHeight="false" outlineLevel="0" collapsed="false">
      <c r="A36" s="438"/>
      <c r="B36" s="438" t="n">
        <v>44130</v>
      </c>
      <c r="C36" s="21" t="s">
        <v>772</v>
      </c>
      <c r="D36" s="21" t="s">
        <v>772</v>
      </c>
      <c r="E36" s="21" t="s">
        <v>772</v>
      </c>
      <c r="F36" s="21" t="n">
        <v>7760</v>
      </c>
      <c r="G36" s="21" t="n">
        <v>50007720</v>
      </c>
      <c r="H36" s="21" t="s">
        <v>556</v>
      </c>
      <c r="I36" s="21" t="n">
        <v>498</v>
      </c>
      <c r="K36" s="36" t="n">
        <v>446009.4</v>
      </c>
      <c r="L36" s="21" t="s">
        <v>27</v>
      </c>
      <c r="M36" s="38" t="s">
        <v>917</v>
      </c>
    </row>
    <row r="37" customFormat="false" ht="11.25" hidden="false" customHeight="false" outlineLevel="0" collapsed="false">
      <c r="A37" s="438"/>
      <c r="B37" s="438" t="n">
        <v>44130</v>
      </c>
      <c r="C37" s="21" t="s">
        <v>772</v>
      </c>
      <c r="D37" s="21" t="s">
        <v>772</v>
      </c>
      <c r="E37" s="21" t="s">
        <v>772</v>
      </c>
      <c r="F37" s="21" t="n">
        <v>7769</v>
      </c>
      <c r="G37" s="21" t="n">
        <v>50007724</v>
      </c>
      <c r="H37" s="21" t="s">
        <v>871</v>
      </c>
      <c r="I37" s="21" t="n">
        <v>6</v>
      </c>
      <c r="K37" s="36" t="n">
        <v>5222.88</v>
      </c>
      <c r="L37" s="21" t="s">
        <v>27</v>
      </c>
      <c r="M37" s="38" t="s">
        <v>872</v>
      </c>
    </row>
    <row r="38" customFormat="false" ht="11.25" hidden="false" customHeight="false" outlineLevel="0" collapsed="false">
      <c r="A38" s="438"/>
      <c r="B38" s="438" t="n">
        <v>44130</v>
      </c>
      <c r="C38" s="21" t="s">
        <v>772</v>
      </c>
      <c r="D38" s="21" t="s">
        <v>772</v>
      </c>
      <c r="E38" s="21" t="s">
        <v>772</v>
      </c>
      <c r="F38" s="21" t="n">
        <v>7768</v>
      </c>
      <c r="G38" s="21" t="n">
        <v>50007725</v>
      </c>
      <c r="H38" s="21" t="s">
        <v>871</v>
      </c>
      <c r="I38" s="21" t="n">
        <v>73</v>
      </c>
      <c r="K38" s="36" t="n">
        <v>63056.79</v>
      </c>
      <c r="L38" s="21" t="s">
        <v>27</v>
      </c>
      <c r="M38" s="38" t="s">
        <v>872</v>
      </c>
    </row>
    <row r="39" customFormat="false" ht="11.25" hidden="false" customHeight="false" outlineLevel="0" collapsed="false">
      <c r="A39" s="438"/>
      <c r="B39" s="438" t="n">
        <v>44132</v>
      </c>
      <c r="C39" s="21" t="s">
        <v>772</v>
      </c>
      <c r="D39" s="21" t="s">
        <v>772</v>
      </c>
      <c r="E39" s="21" t="s">
        <v>772</v>
      </c>
      <c r="F39" s="21" t="n">
        <v>7810</v>
      </c>
      <c r="G39" s="21" t="n">
        <v>50007768</v>
      </c>
      <c r="H39" s="21" t="s">
        <v>873</v>
      </c>
      <c r="I39" s="21" t="n">
        <v>48</v>
      </c>
      <c r="K39" s="36" t="n">
        <v>42095.52</v>
      </c>
      <c r="L39" s="21" t="s">
        <v>27</v>
      </c>
      <c r="M39" s="38" t="s">
        <v>918</v>
      </c>
    </row>
    <row r="40" customFormat="false" ht="11.25" hidden="false" customHeight="false" outlineLevel="0" collapsed="false">
      <c r="A40" s="438"/>
      <c r="B40" s="438" t="n">
        <v>44134</v>
      </c>
      <c r="C40" s="21" t="s">
        <v>772</v>
      </c>
      <c r="D40" s="21" t="s">
        <v>772</v>
      </c>
      <c r="E40" s="21" t="s">
        <v>772</v>
      </c>
      <c r="F40" s="21" t="n">
        <v>7809</v>
      </c>
      <c r="G40" s="21" t="n">
        <v>50007776</v>
      </c>
      <c r="H40" s="21" t="s">
        <v>873</v>
      </c>
      <c r="I40" s="21" t="n">
        <v>400</v>
      </c>
      <c r="K40" s="36" t="n">
        <v>541010.76</v>
      </c>
      <c r="L40" s="21" t="s">
        <v>82</v>
      </c>
      <c r="M40" s="38" t="s">
        <v>881</v>
      </c>
    </row>
    <row r="41" customFormat="false" ht="11.25" hidden="false" customHeight="false" outlineLevel="0" collapsed="false">
      <c r="A41" s="438"/>
      <c r="B41" s="438" t="n">
        <v>44134</v>
      </c>
      <c r="C41" s="21" t="s">
        <v>772</v>
      </c>
      <c r="D41" s="21" t="s">
        <v>772</v>
      </c>
      <c r="E41" s="21" t="s">
        <v>772</v>
      </c>
      <c r="F41" s="21" t="n">
        <v>7813</v>
      </c>
      <c r="G41" s="21" t="n">
        <v>50007777</v>
      </c>
      <c r="H41" s="21" t="s">
        <v>875</v>
      </c>
      <c r="I41" s="21" t="n">
        <v>963</v>
      </c>
      <c r="K41" s="36" t="n">
        <v>683647.65</v>
      </c>
      <c r="L41" s="21" t="s">
        <v>33</v>
      </c>
      <c r="M41" s="38" t="s">
        <v>919</v>
      </c>
    </row>
    <row r="42" customFormat="false" ht="11.25" hidden="false" customHeight="false" outlineLevel="0" collapsed="false">
      <c r="A42" s="438"/>
      <c r="B42" s="438" t="n">
        <v>44134</v>
      </c>
      <c r="C42" s="21" t="s">
        <v>772</v>
      </c>
      <c r="D42" s="21" t="s">
        <v>772</v>
      </c>
      <c r="E42" s="21" t="s">
        <v>772</v>
      </c>
      <c r="F42" s="21" t="n">
        <v>7799</v>
      </c>
      <c r="G42" s="21" t="n">
        <v>50007780</v>
      </c>
      <c r="H42" s="21" t="s">
        <v>896</v>
      </c>
      <c r="I42" s="21" t="n">
        <v>7</v>
      </c>
      <c r="K42" s="36" t="n">
        <v>0.7</v>
      </c>
      <c r="L42" s="21" t="s">
        <v>82</v>
      </c>
      <c r="M42" s="38" t="s">
        <v>920</v>
      </c>
    </row>
    <row r="43" customFormat="false" ht="11.25" hidden="false" customHeight="false" outlineLevel="0" collapsed="false">
      <c r="A43" s="438"/>
      <c r="B43" s="438" t="n">
        <v>44135</v>
      </c>
      <c r="C43" s="21" t="s">
        <v>772</v>
      </c>
      <c r="D43" s="21" t="s">
        <v>772</v>
      </c>
      <c r="E43" s="21" t="s">
        <v>772</v>
      </c>
      <c r="F43" s="21" t="n">
        <v>7825</v>
      </c>
      <c r="G43" s="21" t="n">
        <v>50007792</v>
      </c>
      <c r="H43" s="21" t="s">
        <v>882</v>
      </c>
      <c r="I43" s="21" t="n">
        <v>20</v>
      </c>
      <c r="K43" s="36" t="n">
        <v>1.86</v>
      </c>
      <c r="L43" s="21" t="s">
        <v>27</v>
      </c>
      <c r="M43" s="38" t="s">
        <v>921</v>
      </c>
    </row>
    <row r="44" customFormat="false" ht="11.25" hidden="false" customHeight="false" outlineLevel="0" collapsed="false">
      <c r="A44" s="438"/>
      <c r="B44" s="438" t="n">
        <v>44135</v>
      </c>
      <c r="C44" s="21" t="s">
        <v>772</v>
      </c>
      <c r="D44" s="21" t="s">
        <v>772</v>
      </c>
      <c r="E44" s="21" t="s">
        <v>772</v>
      </c>
      <c r="F44" s="21" t="n">
        <v>7822</v>
      </c>
      <c r="G44" s="21" t="n">
        <v>50007793</v>
      </c>
      <c r="H44" s="21" t="s">
        <v>882</v>
      </c>
      <c r="I44" s="21" t="n">
        <v>234</v>
      </c>
      <c r="K44" s="36" t="n">
        <v>279915.12</v>
      </c>
      <c r="L44" s="21" t="s">
        <v>27</v>
      </c>
      <c r="M44" s="38" t="s">
        <v>921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FFFF0000"/>
    <pageSetUpPr fitToPage="false"/>
  </sheetPr>
  <dimension ref="1:8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I23" activeCellId="0" sqref="I23"/>
    </sheetView>
  </sheetViews>
  <sheetFormatPr defaultRowHeight="11.25"/>
  <cols>
    <col collapsed="false" hidden="false" max="1" min="1" style="453" width="7.39271255060729"/>
    <col collapsed="false" hidden="false" max="2" min="2" style="453" width="8.1417004048583"/>
    <col collapsed="false" hidden="false" max="3" min="3" style="4" width="14.7813765182186"/>
    <col collapsed="false" hidden="false" max="4" min="4" style="4" width="7.49797570850202"/>
    <col collapsed="false" hidden="false" max="5" min="5" style="4" width="5.1417004048583"/>
    <col collapsed="false" hidden="false" max="6" min="6" style="4" width="4.39271255060729"/>
    <col collapsed="false" hidden="false" max="7" min="7" style="4" width="7.92712550607287"/>
    <col collapsed="false" hidden="false" max="8" min="8" style="4" width="25.0647773279352"/>
    <col collapsed="false" hidden="false" max="9" min="9" style="4" width="3.53441295546559"/>
    <col collapsed="false" hidden="false" max="10" min="10" style="4" width="5.1417004048583"/>
    <col collapsed="false" hidden="false" max="11" min="11" style="340" width="6.85425101214575"/>
    <col collapsed="false" hidden="false" max="12" min="12" style="4" width="8.1417004048583"/>
    <col collapsed="false" hidden="false" max="13" min="13" style="4" width="98.9797570850202"/>
    <col collapsed="false" hidden="false" max="14" min="14" style="4" width="6.53441295546559"/>
    <col collapsed="false" hidden="false" max="15" min="15" style="4" width="8.03238866396761"/>
    <col collapsed="false" hidden="false" max="16" min="16" style="4" width="9"/>
    <col collapsed="false" hidden="false" max="17" min="17" style="4" width="7.17813765182186"/>
    <col collapsed="false" hidden="false" max="18" min="18" style="4" width="11.9959514170041"/>
    <col collapsed="false" hidden="false" max="19" min="19" style="4" width="2.67611336032389"/>
    <col collapsed="false" hidden="false" max="1025" min="20" style="4" width="11.4615384615385"/>
  </cols>
  <sheetData>
    <row r="1" s="18" customFormat="true" ht="23.25" hidden="false" customHeight="false" outlineLevel="0" collapsed="false">
      <c r="A1" s="454" t="s">
        <v>0</v>
      </c>
      <c r="B1" s="455" t="s">
        <v>1</v>
      </c>
      <c r="C1" s="433" t="s">
        <v>2</v>
      </c>
      <c r="D1" s="433" t="s">
        <v>3</v>
      </c>
      <c r="E1" s="433" t="s">
        <v>4</v>
      </c>
      <c r="F1" s="433" t="s">
        <v>5</v>
      </c>
      <c r="G1" s="433" t="s">
        <v>6</v>
      </c>
      <c r="H1" s="433" t="s">
        <v>7</v>
      </c>
      <c r="I1" s="433" t="s">
        <v>8</v>
      </c>
      <c r="J1" s="433" t="s">
        <v>9</v>
      </c>
      <c r="K1" s="434" t="s">
        <v>10</v>
      </c>
      <c r="L1" s="433" t="s">
        <v>11</v>
      </c>
      <c r="M1" s="433" t="s">
        <v>12</v>
      </c>
      <c r="N1" s="436" t="s">
        <v>13</v>
      </c>
      <c r="O1" s="436" t="s">
        <v>14</v>
      </c>
      <c r="P1" s="456" t="s">
        <v>15</v>
      </c>
      <c r="Q1" s="456" t="s">
        <v>625</v>
      </c>
      <c r="R1" s="456" t="s">
        <v>16</v>
      </c>
      <c r="S1" s="437" t="s">
        <v>17</v>
      </c>
      <c r="T1" s="17" t="s">
        <v>18</v>
      </c>
    </row>
    <row r="2" s="41" customFormat="true" ht="11.25" hidden="false" customHeight="false" outlineLevel="0" collapsed="false">
      <c r="A2" s="76" t="n">
        <v>44112</v>
      </c>
      <c r="B2" s="76" t="n">
        <v>44112</v>
      </c>
      <c r="C2" s="21" t="s">
        <v>922</v>
      </c>
      <c r="D2" s="21" t="s">
        <v>193</v>
      </c>
      <c r="E2" s="21"/>
      <c r="F2" s="21"/>
      <c r="G2" s="21" t="s">
        <v>109</v>
      </c>
      <c r="H2" s="21" t="s">
        <v>923</v>
      </c>
      <c r="I2" s="21"/>
      <c r="J2" s="21"/>
      <c r="K2" s="36"/>
      <c r="L2" s="21"/>
      <c r="M2" s="21"/>
      <c r="N2" s="21"/>
      <c r="O2" s="21"/>
      <c r="P2" s="21"/>
      <c r="Q2" s="21"/>
      <c r="R2" s="21" t="s">
        <v>924</v>
      </c>
      <c r="S2" s="21"/>
    </row>
    <row r="3" s="21" customFormat="true" ht="11.25" hidden="false" customHeight="false" outlineLevel="0" collapsed="false">
      <c r="A3" s="76"/>
      <c r="B3" s="76"/>
      <c r="C3" s="21" t="s">
        <v>734</v>
      </c>
      <c r="D3" s="21" t="s">
        <v>734</v>
      </c>
      <c r="E3" s="21" t="n">
        <v>3.5</v>
      </c>
      <c r="F3" s="45" t="n">
        <v>7637</v>
      </c>
      <c r="G3" s="45" t="n">
        <v>50007676</v>
      </c>
      <c r="H3" s="21" t="s">
        <v>925</v>
      </c>
      <c r="I3" s="404" t="n">
        <v>5</v>
      </c>
      <c r="J3" s="45" t="n">
        <v>1</v>
      </c>
      <c r="K3" s="428" t="n">
        <v>0.5</v>
      </c>
      <c r="L3" s="451" t="s">
        <v>119</v>
      </c>
      <c r="M3" s="45" t="s">
        <v>926</v>
      </c>
    </row>
    <row r="4" s="21" customFormat="true" ht="11.25" hidden="false" customHeight="false" outlineLevel="0" collapsed="false">
      <c r="A4" s="76"/>
      <c r="B4" s="76"/>
      <c r="C4" s="21" t="s">
        <v>734</v>
      </c>
      <c r="D4" s="21" t="s">
        <v>734</v>
      </c>
      <c r="E4" s="21" t="n">
        <v>3.5</v>
      </c>
      <c r="F4" s="45" t="n">
        <v>7673</v>
      </c>
      <c r="G4" s="45" t="n">
        <v>50007677</v>
      </c>
      <c r="H4" s="21" t="s">
        <v>927</v>
      </c>
      <c r="I4" s="404" t="n">
        <v>12</v>
      </c>
      <c r="J4" s="45"/>
      <c r="K4" s="428" t="n">
        <v>1.2</v>
      </c>
      <c r="L4" s="451" t="s">
        <v>284</v>
      </c>
      <c r="M4" s="45" t="s">
        <v>928</v>
      </c>
    </row>
    <row r="5" customFormat="false" ht="11.25" hidden="false" customHeight="false" outlineLevel="0" collapsed="false">
      <c r="A5" s="76" t="n">
        <v>44128</v>
      </c>
      <c r="B5" s="76"/>
      <c r="C5" s="20" t="s">
        <v>104</v>
      </c>
      <c r="D5" s="27" t="s">
        <v>50</v>
      </c>
      <c r="E5" s="20" t="s">
        <v>51</v>
      </c>
      <c r="F5" s="0"/>
      <c r="G5" s="21" t="n">
        <v>7941</v>
      </c>
      <c r="H5" s="21" t="s">
        <v>114</v>
      </c>
      <c r="I5" s="21" t="n">
        <v>45</v>
      </c>
      <c r="J5" s="21" t="n">
        <v>45</v>
      </c>
      <c r="K5" s="36" t="n">
        <v>0</v>
      </c>
      <c r="L5" s="21" t="s">
        <v>119</v>
      </c>
      <c r="M5" s="38" t="s">
        <v>440</v>
      </c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1.25" hidden="false" customHeight="false" outlineLevel="0" collapsed="false">
      <c r="A6" s="76" t="n">
        <v>44128</v>
      </c>
      <c r="B6" s="76"/>
      <c r="C6" s="20" t="s">
        <v>104</v>
      </c>
      <c r="D6" s="27" t="s">
        <v>50</v>
      </c>
      <c r="E6" s="20" t="s">
        <v>51</v>
      </c>
      <c r="F6" s="0"/>
      <c r="G6" s="21" t="s">
        <v>109</v>
      </c>
      <c r="H6" s="21" t="s">
        <v>929</v>
      </c>
      <c r="I6" s="0"/>
      <c r="J6" s="0"/>
      <c r="K6" s="36"/>
      <c r="L6" s="0"/>
      <c r="M6" s="38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112" customFormat="true" ht="11.25" hidden="false" customHeight="false" outlineLevel="0" collapsed="false">
      <c r="A7" s="457"/>
      <c r="B7" s="352"/>
      <c r="C7" s="112" t="s">
        <v>632</v>
      </c>
      <c r="D7" s="112" t="s">
        <v>930</v>
      </c>
      <c r="E7" s="112" t="n">
        <v>3.5</v>
      </c>
      <c r="F7" s="112" t="n">
        <v>7773</v>
      </c>
      <c r="G7" s="112" t="n">
        <v>50007729</v>
      </c>
      <c r="H7" s="112" t="s">
        <v>750</v>
      </c>
      <c r="I7" s="112" t="n">
        <v>30</v>
      </c>
      <c r="K7" s="108" t="n">
        <v>2.79</v>
      </c>
      <c r="L7" s="112" t="s">
        <v>422</v>
      </c>
      <c r="M7" s="112" t="s">
        <v>931</v>
      </c>
    </row>
    <row r="8" s="459" customFormat="true" ht="11.25" hidden="false" customHeight="false" outlineLevel="0" collapsed="false">
      <c r="A8" s="458" t="s">
        <v>931</v>
      </c>
      <c r="B8" s="458"/>
      <c r="C8" s="458"/>
      <c r="D8" s="458"/>
      <c r="E8" s="458"/>
      <c r="F8" s="458"/>
      <c r="G8" s="458"/>
      <c r="H8" s="458"/>
      <c r="I8" s="458"/>
      <c r="J8" s="458"/>
      <c r="K8" s="458"/>
      <c r="L8" s="458"/>
      <c r="M8" s="458"/>
    </row>
  </sheetData>
  <mergeCells count="1">
    <mergeCell ref="A8:M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" activeCellId="0" sqref="A5"/>
    </sheetView>
  </sheetViews>
  <sheetFormatPr defaultRowHeight="15"/>
  <cols>
    <col collapsed="false" hidden="false" max="1025" min="1" style="0" width="11.4615384615385"/>
  </cols>
  <sheetData>
    <row r="1" customFormat="false" ht="15" hidden="false" customHeight="false" outlineLevel="0" collapsed="false">
      <c r="A1" s="0" t="s">
        <v>932</v>
      </c>
    </row>
    <row r="2" customFormat="false" ht="15" hidden="false" customHeight="false" outlineLevel="0" collapsed="false">
      <c r="A2" s="0" t="s">
        <v>933</v>
      </c>
    </row>
    <row r="3" customFormat="false" ht="15" hidden="false" customHeight="false" outlineLevel="0" collapsed="false">
      <c r="A3" s="0" t="s">
        <v>934</v>
      </c>
    </row>
    <row r="4" customFormat="false" ht="15" hidden="false" customHeight="false" outlineLevel="0" collapsed="false">
      <c r="A4" s="0" t="s">
        <v>935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2020-10-05T15:19:42Z</dcterms:created>
  <dc:creator>LAPMOET02</dc:creator>
  <dc:description/>
  <dc:language>en-US</dc:language>
  <cp:lastModifiedBy/>
  <dcterms:modified xsi:type="dcterms:W3CDTF">2021-03-22T12:15:27Z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