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78" documentId="8_{B6337239-1A00-434D-AAD0-422EA1FEB5AE}" xr6:coauthVersionLast="47" xr6:coauthVersionMax="47" xr10:uidLastSave="{7B892EFD-1A23-4A26-9020-8F56F470A89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9" i="1" l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<sst xmlns="http://schemas.openxmlformats.org/spreadsheetml/2006/main" count="5606" uniqueCount="1510">
  <si>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</si>
  <si>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</si>
  <si>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</si>
  <si>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</si>
  <si>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</si>
  <si>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</si>
  <si>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</si>
  <si>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</si>
  <si>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</si>
  <si>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</si>
  <si>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</si>
  <si>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</si>
  <si>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</si>
  <si>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</si>
  <si>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</si>
  <si>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</si>
  <si>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</si>
  <si>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</si>
  <si>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</si>
  <si>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</si>
  <si>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</si>
  <si>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</si>
  <si>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</si>
  <si>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</si>
  <si>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</si>
  <si>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</si>
  <si>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</si>
  <si>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</si>
  <si>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</si>
  <si>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</si>
  <si>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</si>
  <si>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</si>
  <si>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</si>
  <si>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</si>
  <si>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</si>
  <si>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</si>
  <si>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</si>
  <si>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</si>
  <si>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</si>
  <si>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</si>
  <si>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</si>
  <si>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</si>
  <si>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</si>
  <si>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</si>
  <si>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</si>
  <si>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</si>
  <si>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</si>
  <si>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</si>
  <si>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</si>
  <si>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</si>
  <si>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</si>
  <si>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</si>
  <si>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</si>
  <si>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</si>
  <si>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</si>
  <si>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</si>
  <si>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</si>
  <si>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</si>
  <si>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</si>
  <si>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</si>
  <si>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</si>
  <si>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</si>
  <si>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</si>
  <si>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</si>
  <si>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</si>
  <si>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</si>
  <si>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</si>
  <si>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</si>
  <si>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</si>
  <si>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</si>
  <si>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</si>
  <si>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</si>
  <si>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</si>
  <si>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</si>
  <si>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</si>
  <si>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</si>
  <si>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</si>
  <si>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</si>
  <si>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</si>
  <si>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</si>
  <si>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</si>
  <si>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</si>
  <si>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</si>
  <si>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</si>
  <si>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</si>
  <si>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</si>
  <si>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</si>
  <si>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</si>
  <si>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</si>
  <si>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</si>
  <si>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</si>
  <si>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</si>
  <si>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</si>
  <si>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</si>
  <si>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</si>
  <si>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</si>
  <si>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</si>
  <si>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</si>
  <si>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</si>
  <si>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</si>
  <si>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</si>
  <si>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</si>
  <si>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</si>
  <si>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</si>
  <si>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</si>
  <si>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</si>
  <si>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</si>
  <si>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</si>
  <si>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</si>
  <si>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</si>
  <si>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</si>
  <si>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</si>
  <si>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</si>
  <si>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</si>
  <si>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</si>
  <si>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</si>
  <si>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</si>
  <si>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</si>
  <si>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</si>
  <si>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</si>
  <si>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</si>
  <si>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</si>
  <si>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</si>
  <si>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</si>
  <si>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</si>
  <si>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</si>
  <si>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</si>
  <si>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</si>
  <si>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</si>
  <si>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</si>
  <si>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</si>
  <si>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</si>
  <si>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</si>
  <si>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</si>
  <si>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</si>
  <si>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</si>
  <si>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</si>
  <si>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</si>
  <si>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</si>
  <si>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</si>
  <si>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</si>
  <si>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</si>
  <si>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</si>
  <si>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</si>
  <si>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</si>
  <si>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</si>
  <si>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</si>
  <si>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</si>
  <si>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</si>
  <si>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</si>
  <si>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</si>
  <si>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</si>
  <si>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</si>
  <si>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</si>
  <si>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</si>
  <si>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</si>
  <si>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</si>
  <si>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</si>
  <si>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</si>
  <si>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</si>
  <si>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</si>
  <si>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</si>
  <si>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</si>
  <si>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</si>
  <si>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</si>
  <si>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</si>
  <si>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</si>
  <si>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</si>
  <si>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</si>
  <si>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</si>
  <si>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</si>
  <si>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</si>
  <si>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</si>
  <si>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</si>
  <si>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</si>
  <si>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</si>
  <si>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</si>
  <si>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</si>
  <si>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</si>
  <si>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</si>
  <si>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</si>
  <si>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</si>
  <si>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</si>
  <si>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</si>
  <si>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</si>
  <si>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</si>
  <si>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</si>
  <si>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</si>
  <si>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</si>
  <si>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</si>
  <si>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</si>
  <si>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</si>
  <si>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</si>
  <si>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</si>
  <si>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</si>
  <si>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</si>
  <si>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</si>
  <si>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</si>
  <si>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</si>
  <si>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</si>
  <si>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</si>
  <si>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</si>
  <si>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</si>
  <si>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</si>
  <si>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</si>
  <si>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</si>
  <si>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</si>
  <si>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</si>
  <si>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</si>
  <si>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</si>
  <si>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</si>
  <si>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</si>
  <si>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</si>
  <si>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</si>
  <si>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</si>
  <si>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</si>
  <si>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</si>
  <si>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</si>
  <si>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</si>
  <si>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</si>
  <si>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</si>
  <si>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</si>
  <si>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</si>
  <si>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</si>
  <si>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</si>
  <si>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</si>
  <si>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</si>
  <si>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</si>
  <si>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</si>
  <si>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</si>
  <si>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</si>
  <si>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</si>
  <si>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</si>
  <si>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</si>
  <si>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</si>
  <si>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</si>
  <si>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</si>
  <si>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</si>
  <si>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</si>
  <si>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</si>
  <si>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</si>
  <si>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</si>
  <si>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</si>
  <si>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</si>
  <si>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</si>
  <si>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</si>
  <si>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</si>
  <si>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</si>
  <si>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</si>
  <si>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</si>
  <si>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</si>
  <si>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</si>
  <si>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</si>
  <si>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</si>
  <si>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</si>
  <si>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</si>
  <si>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</si>
  <si>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</si>
  <si>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</si>
  <si>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</si>
  <si>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</si>
  <si>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</si>
  <si>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</si>
  <si>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</si>
  <si>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</si>
  <si>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</si>
  <si>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</si>
  <si>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</si>
  <si>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</si>
  <si>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</si>
  <si>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</si>
  <si>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</si>
  <si>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</si>
  <si>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</si>
  <si>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</si>
  <si>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</si>
  <si>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</si>
  <si>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</si>
  <si>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</si>
  <si>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</si>
  <si>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</si>
  <si>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</si>
  <si>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</si>
  <si>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</si>
  <si>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</si>
  <si>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</si>
  <si>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</si>
  <si>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</si>
  <si>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</si>
  <si>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</si>
  <si>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</si>
  <si>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</si>
  <si>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</si>
  <si>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</si>
  <si>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</si>
  <si>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</si>
  <si>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</si>
  <si>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</si>
  <si>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</si>
  <si>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</si>
  <si>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</si>
  <si>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</si>
  <si>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</si>
  <si>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</si>
  <si>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</si>
  <si>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</si>
  <si>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</si>
  <si>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</si>
  <si>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</si>
  <si>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</si>
  <si>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</si>
  <si>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</si>
  <si>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</si>
  <si>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</si>
  <si>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</si>
  <si>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</si>
  <si>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</si>
  <si>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</si>
  <si>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</si>
  <si>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</si>
  <si>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</si>
  <si>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</si>
  <si>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</si>
  <si>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</si>
  <si>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</si>
  <si>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</si>
  <si>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</si>
  <si>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</si>
  <si>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</si>
  <si>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</si>
  <si>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</si>
  <si>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</si>
  <si>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</si>
  <si>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</si>
  <si>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</si>
  <si>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</si>
  <si>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</si>
  <si>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</si>
  <si>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</si>
  <si>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</si>
  <si>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</si>
  <si>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</si>
  <si>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</si>
  <si>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</si>
  <si>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</si>
  <si>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</si>
  <si>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</si>
  <si>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</si>
  <si>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</si>
  <si>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</si>
  <si>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</si>
  <si>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</si>
  <si>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</si>
  <si>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</si>
  <si>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</si>
  <si>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</si>
  <si>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</si>
  <si>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</si>
  <si>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</si>
  <si>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</si>
  <si>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</si>
  <si>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</si>
  <si>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</si>
  <si>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</si>
  <si>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</si>
  <si>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</si>
  <si>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</si>
  <si>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</si>
  <si>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</si>
  <si>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</si>
  <si>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</si>
  <si>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</si>
  <si>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</si>
  <si>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</si>
  <si>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</si>
  <si>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</si>
  <si>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</si>
  <si>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</si>
  <si>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</si>
  <si>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</si>
  <si>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</si>
  <si>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</si>
  <si>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</si>
  <si>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</si>
  <si>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</si>
  <si>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</si>
  <si>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</si>
  <si>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</si>
  <si>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</si>
  <si>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</si>
  <si>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</si>
  <si>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</si>
  <si>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</si>
  <si>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</si>
  <si>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</si>
  <si>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</si>
  <si>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</si>
  <si>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</si>
  <si>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</si>
  <si>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</si>
  <si>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</si>
  <si>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</si>
  <si>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</si>
  <si>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</si>
  <si>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</si>
  <si>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</si>
  <si>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</si>
  <si>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</si>
  <si>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</si>
  <si>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</si>
  <si>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</si>
  <si>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</si>
  <si>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</si>
  <si>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</si>
  <si>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</si>
  <si>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</si>
  <si>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</si>
  <si>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</si>
  <si>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</si>
  <si>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</si>
  <si>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</si>
  <si>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</si>
  <si>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</si>
  <si>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</si>
  <si>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</si>
  <si>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</si>
  <si>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</si>
  <si>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</si>
  <si>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</si>
  <si>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</si>
  <si>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</si>
  <si>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</si>
  <si>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</si>
  <si>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</si>
  <si>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</si>
  <si>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</si>
  <si>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</si>
  <si>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</si>
  <si>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</si>
  <si>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</si>
  <si>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</si>
  <si>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</si>
  <si>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</si>
  <si>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</si>
  <si>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</si>
  <si>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</si>
  <si>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</si>
  <si>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</si>
  <si>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</si>
  <si>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</si>
  <si>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</si>
  <si>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</si>
  <si>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</si>
  <si>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</si>
  <si>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</si>
  <si>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</si>
  <si>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</si>
  <si>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</si>
  <si>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</si>
  <si>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</si>
  <si>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</si>
  <si>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</si>
  <si>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</si>
  <si>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</si>
  <si>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</si>
  <si>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</si>
  <si>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</si>
  <si>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</si>
  <si>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</si>
  <si>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</si>
  <si>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</si>
  <si>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</si>
  <si>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</si>
  <si>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</si>
  <si>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</si>
  <si>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</si>
  <si>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</si>
  <si>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</si>
  <si>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</si>
  <si>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</si>
  <si>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</si>
  <si>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</si>
  <si>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</si>
  <si>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</si>
  <si>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</si>
  <si>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</si>
  <si>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</si>
  <si>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</si>
  <si>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</si>
  <si>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</si>
  <si>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</si>
  <si>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</si>
  <si>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</si>
  <si>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</si>
  <si>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</si>
  <si>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</si>
  <si>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</si>
  <si>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</si>
  <si>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</si>
  <si>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</si>
  <si>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</si>
  <si>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</si>
  <si>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</si>
  <si>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</si>
  <si>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</si>
  <si>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</si>
  <si>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</si>
  <si>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</si>
  <si>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</si>
  <si>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</si>
  <si>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</si>
  <si>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</si>
  <si>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</si>
  <si>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</si>
  <si>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</si>
  <si>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</si>
  <si>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</si>
  <si>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</si>
  <si>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</si>
  <si>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</si>
  <si>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</si>
  <si>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</si>
  <si>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</si>
  <si>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</si>
  <si>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</si>
  <si>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</si>
  <si>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</si>
  <si>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</si>
  <si>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</si>
  <si>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</si>
  <si>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</si>
  <si>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</si>
  <si>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</si>
  <si>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</si>
  <si>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</si>
  <si>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</si>
  <si>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</si>
  <si>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</si>
  <si>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</si>
  <si>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</si>
  <si>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</si>
  <si>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</si>
  <si>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</si>
  <si>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</si>
  <si>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</si>
  <si>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</si>
  <si>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</si>
  <si>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</si>
  <si>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</si>
  <si>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</si>
  <si>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</si>
  <si>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</si>
  <si>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</si>
  <si>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</si>
  <si>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</si>
  <si>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</si>
  <si>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</si>
  <si>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</si>
  <si>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</si>
  <si>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</si>
  <si>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</si>
  <si>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</si>
  <si>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</si>
  <si>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</si>
  <si>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</si>
  <si>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</si>
  <si>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</si>
  <si>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</si>
  <si>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</si>
  <si>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</si>
  <si>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</si>
  <si>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</si>
  <si>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</si>
  <si>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</si>
  <si>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</si>
  <si>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</si>
  <si>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</si>
  <si>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</si>
  <si>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</si>
  <si>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</si>
  <si>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</si>
  <si>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</si>
  <si>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</si>
  <si>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</si>
  <si>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</si>
  <si>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</si>
  <si>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</si>
  <si>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</si>
  <si>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</si>
  <si>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</si>
  <si>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</si>
  <si>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</si>
  <si>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</si>
  <si>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</si>
  <si>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</si>
  <si>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</si>
  <si>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</si>
  <si>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</si>
  <si>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</si>
  <si>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</si>
  <si>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</si>
  <si>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</si>
  <si>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</si>
  <si>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</si>
  <si>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</si>
  <si>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</si>
  <si>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</si>
  <si>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</si>
  <si>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</si>
  <si>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</si>
  <si>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</si>
  <si>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</si>
  <si>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</si>
  <si>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</si>
  <si>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</si>
  <si>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</si>
  <si>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</si>
  <si>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</si>
  <si>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</si>
  <si>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</si>
  <si>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</si>
  <si>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</si>
  <si>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</si>
  <si>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</si>
  <si>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</si>
  <si>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</si>
  <si>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</si>
  <si>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</si>
  <si>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</si>
  <si>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</si>
  <si>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</si>
  <si>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</si>
  <si>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</si>
  <si>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</si>
  <si>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</si>
  <si>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</si>
  <si>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</si>
  <si>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</si>
  <si>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</si>
  <si>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</si>
  <si>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</si>
  <si>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</si>
  <si>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</si>
  <si>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</si>
  <si>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</si>
  <si>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</si>
  <si>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</si>
  <si>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</si>
  <si>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</si>
  <si>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</si>
  <si>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</si>
  <si>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</si>
  <si>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</si>
  <si>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</si>
  <si>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</si>
  <si>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</si>
  <si>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</si>
  <si>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</si>
  <si>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</si>
  <si>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</si>
  <si>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</si>
  <si>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</si>
  <si>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</si>
  <si>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</si>
  <si>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</si>
  <si>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</si>
  <si>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</si>
  <si>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</si>
  <si>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</si>
  <si>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</si>
  <si>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</si>
  <si>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</si>
  <si>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</si>
  <si>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</si>
  <si>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</si>
  <si>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</si>
  <si>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</si>
  <si>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</si>
  <si>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</si>
  <si>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</si>
  <si>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</si>
  <si>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</si>
  <si>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</si>
  <si>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</si>
  <si>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</si>
  <si>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</si>
  <si>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</si>
  <si>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</si>
  <si>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</si>
  <si>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</si>
  <si>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</si>
  <si>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</si>
  <si>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</si>
  <si>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</si>
  <si>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</si>
  <si>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</si>
  <si>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</si>
  <si>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</si>
  <si>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</si>
  <si>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</si>
  <si>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</si>
  <si>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</si>
  <si>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</si>
  <si>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</si>
  <si>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</si>
  <si>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</si>
  <si>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</si>
  <si>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</si>
  <si>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</si>
  <si>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</si>
  <si>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</si>
  <si>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</si>
  <si>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</si>
  <si>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</si>
  <si>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</si>
  <si>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</si>
  <si>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</si>
  <si>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</si>
  <si>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</si>
  <si>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</si>
  <si>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</si>
  <si>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</si>
  <si>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</si>
  <si>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</si>
  <si>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</si>
  <si>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</si>
  <si>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</si>
  <si>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</si>
  <si>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</si>
  <si>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</si>
  <si>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</si>
  <si>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</si>
  <si>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</si>
  <si>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</si>
  <si>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</si>
  <si>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</si>
  <si>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</si>
  <si>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</si>
  <si>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</si>
  <si>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</si>
  <si>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</si>
  <si>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</si>
  <si>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</si>
  <si>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</si>
  <si>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</si>
  <si>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</si>
  <si>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</si>
  <si>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</si>
  <si>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</si>
  <si>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</si>
  <si>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</si>
  <si>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</si>
  <si>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</si>
  <si>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</si>
  <si>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</si>
  <si>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</si>
  <si>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</si>
  <si>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</si>
  <si>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</si>
  <si>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</si>
  <si>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</si>
  <si>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</si>
  <si>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</si>
  <si>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</si>
  <si>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</si>
  <si>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</si>
  <si>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</si>
  <si>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</si>
  <si>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</si>
  <si>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</si>
  <si>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</si>
  <si>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</si>
  <si>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</si>
  <si>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</si>
  <si>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</si>
  <si>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</si>
  <si>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</si>
  <si>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</si>
  <si>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</si>
  <si>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</si>
  <si>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</si>
  <si>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</si>
  <si>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</si>
  <si>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</si>
  <si>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</si>
  <si>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</si>
  <si>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</si>
  <si>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</si>
  <si>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</si>
  <si>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</si>
  <si>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</si>
  <si>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</si>
  <si>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</si>
  <si>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</si>
  <si>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</si>
  <si>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</si>
  <si>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</si>
  <si>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</si>
  <si>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</si>
  <si>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</si>
  <si>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</si>
  <si>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</si>
  <si>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</si>
  <si>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</si>
  <si>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</si>
  <si>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</si>
  <si>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</si>
  <si>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</si>
  <si>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</si>
  <si>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</si>
  <si>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</si>
  <si>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</si>
  <si>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</si>
  <si>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</si>
  <si>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</si>
  <si>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</si>
  <si>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</si>
  <si>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</si>
  <si>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</si>
  <si>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</si>
  <si>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</si>
  <si>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</si>
  <si>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</si>
  <si>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</si>
  <si>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</si>
  <si>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</si>
  <si>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</si>
  <si>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</si>
  <si>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</si>
  <si>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</si>
  <si>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</si>
  <si>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</si>
  <si>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</si>
  <si>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</si>
  <si>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</si>
  <si>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</si>
  <si>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</si>
  <si>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</si>
  <si>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</si>
  <si>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</si>
  <si>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</si>
  <si>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</si>
  <si>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</si>
  <si>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</si>
  <si>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</si>
  <si>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</si>
  <si>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</si>
  <si>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</si>
  <si>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</si>
  <si>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</si>
  <si>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</si>
  <si>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</si>
  <si>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</si>
  <si>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</si>
  <si>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</si>
  <si>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</si>
  <si>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</si>
  <si>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</si>
  <si>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</si>
  <si>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</si>
  <si>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</si>
  <si>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</si>
  <si>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</si>
  <si>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</si>
  <si>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</si>
  <si>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</si>
  <si>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</si>
  <si>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</si>
  <si>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</si>
  <si>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</si>
  <si>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</si>
  <si>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</si>
  <si>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</si>
  <si>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</si>
  <si>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</si>
  <si>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</si>
  <si>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</si>
  <si>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</si>
  <si>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</si>
  <si>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</si>
  <si>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</si>
  <si>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</si>
  <si>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</si>
  <si>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</si>
  <si>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</si>
  <si>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</si>
  <si>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</si>
  <si>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</si>
  <si>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</si>
  <si>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</si>
  <si>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</si>
  <si>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</si>
  <si>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</si>
  <si>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</si>
  <si>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</si>
  <si>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</si>
  <si>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</si>
  <si>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</si>
  <si>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</si>
  <si>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</si>
  <si>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</si>
  <si>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</si>
  <si>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</si>
  <si>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</si>
  <si>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</si>
  <si>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</si>
  <si>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</si>
  <si>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</si>
  <si>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</si>
  <si>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</si>
  <si>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</si>
  <si>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</si>
  <si>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</si>
  <si>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</si>
  <si>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</si>
  <si>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</si>
  <si>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</si>
  <si>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</si>
  <si>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</si>
  <si>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</si>
  <si>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</si>
  <si>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</si>
  <si>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</si>
  <si>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</si>
  <si>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</si>
  <si>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</si>
  <si>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</si>
  <si>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</si>
  <si>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</si>
  <si>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</si>
  <si>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</si>
  <si>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</si>
  <si>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</si>
  <si>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</si>
  <si>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</si>
  <si>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</si>
  <si>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</si>
  <si>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</si>
  <si>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</si>
  <si>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</si>
  <si>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</si>
  <si>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</si>
  <si>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</si>
  <si>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</si>
  <si>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</si>
  <si>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</si>
  <si>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</si>
  <si>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</si>
  <si>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</si>
  <si>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</si>
  <si>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</si>
  <si>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</si>
  <si>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</si>
  <si>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</si>
  <si>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</si>
  <si>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</si>
  <si>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</si>
  <si>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</si>
  <si>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</si>
  <si>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</si>
  <si>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</si>
  <si>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</si>
  <si>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</si>
  <si>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</si>
  <si>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</si>
  <si>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</si>
  <si>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</si>
  <si>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</si>
  <si>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</si>
  <si>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</si>
  <si>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</si>
  <si>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</si>
  <si>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</si>
  <si>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</si>
  <si>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</si>
  <si>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</si>
  <si>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</si>
  <si>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</si>
  <si>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</si>
  <si>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</si>
  <si>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</si>
  <si>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</si>
  <si>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</si>
  <si>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</si>
  <si>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</si>
  <si>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</si>
  <si>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</si>
  <si>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</si>
  <si>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</si>
  <si>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</si>
  <si>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</si>
  <si>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</si>
  <si>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</si>
  <si>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</si>
  <si>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</si>
  <si>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</si>
  <si>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</si>
  <si>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</si>
  <si>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</si>
  <si>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</si>
  <si>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</si>
  <si>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</si>
  <si>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</si>
  <si>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</si>
  <si>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</si>
  <si>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</si>
  <si>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</si>
  <si>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</si>
  <si>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</si>
  <si>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</si>
  <si>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</si>
  <si>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</si>
  <si>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</si>
  <si>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</si>
  <si>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</si>
  <si>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</si>
  <si>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</si>
  <si>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</si>
  <si>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</si>
  <si>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</si>
  <si>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</si>
  <si>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</si>
  <si>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</si>
  <si>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</si>
  <si>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</si>
  <si>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</si>
  <si>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</si>
  <si>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</si>
  <si>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</si>
  <si>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</si>
  <si>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</si>
  <si>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</si>
  <si>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</si>
  <si>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</si>
  <si>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</si>
  <si>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</si>
  <si>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</si>
  <si>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</si>
  <si>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</si>
  <si>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</si>
  <si>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</si>
  <si>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</si>
  <si>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</si>
  <si>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</si>
  <si>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</si>
  <si>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</si>
  <si>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</si>
  <si>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</si>
  <si>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</si>
  <si>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</si>
  <si>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</si>
  <si>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</si>
  <si>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</si>
  <si>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</si>
  <si>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</si>
  <si>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</si>
  <si>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</si>
  <si>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</si>
  <si>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</si>
  <si>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</si>
  <si>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</si>
  <si>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</si>
  <si>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</si>
  <si>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</si>
  <si>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</si>
  <si>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</si>
  <si>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</si>
  <si>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</si>
  <si>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</si>
  <si>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</si>
  <si>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</si>
  <si>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</si>
  <si>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</si>
  <si>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</si>
  <si>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</si>
  <si>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</si>
  <si>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</si>
  <si>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</si>
  <si>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</si>
  <si>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</si>
  <si>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</si>
  <si>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</si>
  <si>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</si>
  <si>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</si>
  <si>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</si>
  <si>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</si>
  <si>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</si>
  <si>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</si>
  <si>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</si>
  <si>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</si>
  <si>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</si>
  <si>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</si>
  <si>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</si>
  <si>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</si>
  <si>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</si>
  <si>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</si>
  <si>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</si>
  <si>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</si>
  <si>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</si>
  <si>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</si>
  <si>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</si>
  <si>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</si>
  <si>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</si>
  <si>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</si>
  <si>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</si>
  <si>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</si>
  <si>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</si>
  <si>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</si>
  <si>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</si>
  <si>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</si>
  <si>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</si>
  <si>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</si>
  <si>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</si>
  <si>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</si>
  <si>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</si>
  <si>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</si>
  <si>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</si>
  <si>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</si>
  <si>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</si>
  <si>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</si>
  <si>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</si>
  <si>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</si>
  <si>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</si>
  <si>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</si>
  <si>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</si>
  <si>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</si>
  <si>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</si>
  <si>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</si>
  <si>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</si>
  <si>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</si>
  <si>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</si>
  <si>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</si>
  <si>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</si>
  <si>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</si>
  <si>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</si>
  <si>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</si>
  <si>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</si>
  <si>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</si>
  <si>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</si>
  <si>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</si>
  <si>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</si>
  <si>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</si>
  <si>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</si>
  <si>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</si>
  <si>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</si>
  <si>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</si>
  <si>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</si>
  <si>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</si>
  <si>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</si>
  <si>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</si>
  <si>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</si>
  <si>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</si>
  <si>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</si>
  <si>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</si>
  <si>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</si>
  <si>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</si>
  <si>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</si>
  <si>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</si>
  <si>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</si>
  <si>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</si>
  <si>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</si>
  <si>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</si>
  <si>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</si>
  <si>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</si>
  <si>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</si>
  <si>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</si>
  <si>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</si>
  <si>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</si>
  <si>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</si>
  <si>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</si>
  <si>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</si>
  <si>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</si>
  <si>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</si>
  <si>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</si>
  <si>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</si>
  <si>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</si>
  <si>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</si>
  <si>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</si>
  <si>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</si>
  <si>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</si>
  <si>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</si>
  <si>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</si>
  <si>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</si>
  <si>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</si>
  <si>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</si>
  <si>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</si>
  <si>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</si>
  <si>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</si>
  <si>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</si>
  <si>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</si>
  <si>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</si>
  <si>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</si>
  <si>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</si>
  <si>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</si>
  <si>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</si>
  <si>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</si>
  <si>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</si>
  <si>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</si>
  <si>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</si>
  <si>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</si>
  <si>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</si>
  <si>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</si>
  <si>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</si>
  <si>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</si>
  <si>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</si>
  <si>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</si>
  <si>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</si>
  <si>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</si>
  <si>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</si>
  <si>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</si>
  <si>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</si>
  <si>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</si>
  <si>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</si>
  <si>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</si>
  <si>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</si>
  <si>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</si>
  <si>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</si>
  <si>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</si>
  <si>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</si>
  <si>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</si>
  <si>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</si>
  <si>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</si>
  <si>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</si>
  <si>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</si>
  <si>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</si>
  <si>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</si>
  <si>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</si>
  <si>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</si>
  <si>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</si>
  <si>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</si>
  <si>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</si>
  <si>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</si>
  <si>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</si>
  <si>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</si>
  <si>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</si>
  <si>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</si>
  <si>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</si>
  <si>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</si>
  <si>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</si>
  <si>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</si>
  <si>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</si>
  <si>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</si>
  <si>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</si>
  <si>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</si>
  <si>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</si>
  <si>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</si>
  <si>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</si>
  <si>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</si>
  <si>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</si>
  <si>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</si>
  <si>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</si>
  <si>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</si>
  <si>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</si>
  <si>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</si>
  <si>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</si>
  <si>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</si>
  <si>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</si>
  <si>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</si>
  <si>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</si>
  <si>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</si>
  <si>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</si>
  <si>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</si>
  <si>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</si>
  <si>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</si>
  <si>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</si>
  <si>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</si>
  <si>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</si>
  <si>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</si>
  <si>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</si>
  <si>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</si>
  <si>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</si>
  <si>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</si>
  <si>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</si>
  <si>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</si>
  <si>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</si>
  <si>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</si>
  <si>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</si>
  <si>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</si>
  <si>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</si>
  <si>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</si>
  <si>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</si>
  <si>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</si>
  <si>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</si>
  <si>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</si>
  <si>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</si>
  <si>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</si>
  <si>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</si>
  <si>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</si>
  <si>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</si>
  <si>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</si>
  <si>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</si>
  <si>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</si>
  <si>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</si>
  <si>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</si>
  <si>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</si>
  <si>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</si>
  <si>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</si>
  <si>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</si>
  <si>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</si>
  <si>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</si>
  <si>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</si>
  <si>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</si>
  <si>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</si>
  <si>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</si>
  <si>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</si>
  <si>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</si>
  <si>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</si>
  <si>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</si>
  <si>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</si>
  <si>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</si>
  <si>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</si>
  <si>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</si>
  <si>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</si>
  <si>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</si>
  <si>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</si>
  <si>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</si>
  <si>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</si>
  <si>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</si>
  <si>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</si>
  <si>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</si>
  <si>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</si>
  <si>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</si>
  <si>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</si>
  <si>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</si>
  <si>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</si>
  <si>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</si>
  <si>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</si>
  <si>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</si>
  <si>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</si>
  <si>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</si>
  <si>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</si>
  <si>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</si>
  <si>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</si>
  <si>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</si>
  <si>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</si>
  <si>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</si>
  <si>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</si>
  <si>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</si>
  <si>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</si>
  <si>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</si>
  <si>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</si>
  <si>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</si>
  <si>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</si>
  <si>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</si>
  <si>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</si>
  <si>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</si>
  <si>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</si>
  <si>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</si>
  <si>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</si>
  <si>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</si>
  <si>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</si>
  <si>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</si>
  <si>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</si>
  <si>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</si>
  <si>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</si>
  <si>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</si>
  <si>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</si>
  <si>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</si>
  <si>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</si>
  <si>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</si>
  <si>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</si>
  <si>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</si>
  <si>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</si>
  <si>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</si>
  <si>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</si>
  <si>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</si>
  <si>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</si>
  <si>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</si>
  <si>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</si>
  <si>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</si>
  <si>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</si>
  <si>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</si>
  <si>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</si>
  <si>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</si>
  <si>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</si>
  <si>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</si>
  <si>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</si>
  <si>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</si>
  <si>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</si>
  <si>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</si>
  <si>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</si>
  <si>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</si>
  <si>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</si>
  <si>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</si>
  <si>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</si>
  <si>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</si>
  <si>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</si>
  <si>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</si>
  <si>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</si>
  <si>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</si>
  <si>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</si>
  <si>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</si>
  <si>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</si>
  <si>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</si>
  <si>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</si>
  <si>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</si>
  <si>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</si>
  <si>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</si>
  <si>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</si>
  <si>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</si>
  <si>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</si>
  <si>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</si>
  <si>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</si>
  <si>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</si>
  <si>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</si>
  <si>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</si>
  <si>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</si>
  <si>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</si>
  <si>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</si>
  <si>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</si>
  <si>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</si>
  <si>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</si>
  <si>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</si>
  <si>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</si>
  <si>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</si>
  <si>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</si>
  <si>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</si>
  <si>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</si>
  <si>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</si>
  <si>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</si>
  <si>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</si>
  <si>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</si>
  <si>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</si>
  <si>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</si>
  <si>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</si>
  <si>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</si>
  <si>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</si>
  <si>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</si>
  <si>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</si>
  <si>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</si>
  <si>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</si>
  <si>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</si>
  <si>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</si>
  <si>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</si>
  <si>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</si>
  <si>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</si>
  <si>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</si>
  <si>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</si>
  <si>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</si>
  <si>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</si>
  <si>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</si>
  <si>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</si>
  <si>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</si>
  <si>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</si>
  <si>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</si>
  <si>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</si>
  <si>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</si>
  <si>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</si>
  <si>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Previsão de MC1 as 10:30h</t>
  </si>
  <si>
    <t>TMJSul</t>
  </si>
  <si>
    <t>Troca de meia chave TMJ SUL km 596+162</t>
  </si>
  <si>
    <t>Pevisão de pronto as 10h</t>
  </si>
  <si>
    <t>Equipe acionada</t>
  </si>
  <si>
    <t>Previsão de pronto as 9h</t>
  </si>
  <si>
    <t>TCS-TMI</t>
  </si>
  <si>
    <t>MC1 as 09:06h - licença as 10:19h - em inspeção para TMI</t>
  </si>
  <si>
    <t>MARCOS (TF-520)46034</t>
  </si>
  <si>
    <t>Prontos as 08:48h - pevisão de faixa após o I79</t>
  </si>
  <si>
    <t>Regulagem de brita</t>
  </si>
  <si>
    <t>MC1 as 10:27h</t>
  </si>
  <si>
    <t>2 (Edson e Nivaldo)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</si>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</sst>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P204" activePane="bottomRight" state="frozen"/>
      <selection pane="bottomRight" activeCell="AT215" sqref="AT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 t="s">
        <v>1452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1461</v>
      </c>
      <c r="G227" s="9" t="e">
        <f>IF(D227="","*",VLOOKUP(F227,BS_ATIVIDADE[#All],3,FALSE))</f>
        <v>#N/A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1462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1464</v>
      </c>
      <c r="E3" s="316" t="s">
        <v>1465</v>
      </c>
      <c r="F3" s="316" t="s">
        <v>1466</v>
      </c>
      <c r="G3" s="316" t="s">
        <v>1467</v>
      </c>
      <c r="H3" s="316" t="s">
        <v>1468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1471</v>
      </c>
      <c r="W1" s="382"/>
      <c r="X1" s="382"/>
      <c r="Y1" s="103"/>
    </row>
    <row r="2" spans="1:25" s="100" customFormat="1" ht="11.25" customHeight="1">
      <c r="A2" s="104" t="s">
        <v>1472</v>
      </c>
      <c r="B2" s="104" t="s">
        <v>1473</v>
      </c>
      <c r="C2" s="104" t="s">
        <v>7</v>
      </c>
      <c r="D2" s="105" t="s">
        <v>1174</v>
      </c>
      <c r="E2" s="105" t="s">
        <v>1175</v>
      </c>
      <c r="F2" s="105" t="s">
        <v>1474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1475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2819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1478</v>
      </c>
      <c r="C4" s="321" t="s">
        <v>1479</v>
      </c>
      <c r="D4" s="321" t="s">
        <v>1480</v>
      </c>
      <c r="E4" s="321" t="s">
        <v>1481</v>
      </c>
      <c r="F4" s="321" t="s">
        <v>363</v>
      </c>
      <c r="G4" s="321" t="s">
        <v>1482</v>
      </c>
      <c r="H4" s="187"/>
    </row>
    <row r="5" spans="1:8" ht="43.5">
      <c r="A5" s="187"/>
      <c r="B5" s="322" t="s">
        <v>1483</v>
      </c>
      <c r="C5" s="322">
        <v>309525</v>
      </c>
      <c r="D5" s="322" t="s">
        <v>1484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1485</v>
      </c>
      <c r="C6" s="322">
        <v>256875</v>
      </c>
      <c r="D6" s="322" t="s">
        <v>1486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1487</v>
      </c>
      <c r="C7" s="322">
        <v>257278</v>
      </c>
      <c r="D7" s="322" t="s">
        <v>1488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1489</v>
      </c>
      <c r="C8" s="322">
        <v>261794</v>
      </c>
      <c r="D8" s="322" t="s">
        <v>1490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1491</v>
      </c>
      <c r="C9" s="322">
        <v>257033</v>
      </c>
      <c r="D9" s="322" t="s">
        <v>1492</v>
      </c>
      <c r="E9" s="322" t="s">
        <v>240</v>
      </c>
      <c r="F9" s="322" t="s">
        <v>550</v>
      </c>
      <c r="G9" s="322" t="s">
        <v>1493</v>
      </c>
      <c r="H9" s="187"/>
    </row>
    <row r="10" spans="1:8" ht="43.5">
      <c r="A10" s="187"/>
      <c r="B10" s="322" t="s">
        <v>1494</v>
      </c>
      <c r="C10" s="322">
        <v>396578</v>
      </c>
      <c r="D10" s="322" t="s">
        <v>1495</v>
      </c>
      <c r="E10" s="322" t="s">
        <v>240</v>
      </c>
      <c r="F10" s="322" t="s">
        <v>550</v>
      </c>
      <c r="G10" s="322" t="s">
        <v>1493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1496</v>
      </c>
      <c r="C2" s="95" t="s">
        <v>1159</v>
      </c>
      <c r="D2" s="95" t="s">
        <v>1161</v>
      </c>
      <c r="E2" s="95" t="s">
        <v>1497</v>
      </c>
      <c r="F2" s="95" t="s">
        <v>1498</v>
      </c>
      <c r="G2" s="95" t="s">
        <v>1499</v>
      </c>
      <c r="H2" s="95" t="s">
        <v>1500</v>
      </c>
      <c r="I2" s="95" t="s">
        <v>1501</v>
      </c>
      <c r="J2" s="95" t="s">
        <v>1502</v>
      </c>
      <c r="K2" s="130" t="s">
        <v>1503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1504</v>
      </c>
      <c r="D5" s="386"/>
      <c r="E5" s="386"/>
      <c r="F5" s="386"/>
      <c r="G5" s="386"/>
      <c r="H5" s="386"/>
      <c r="I5" s="386"/>
      <c r="J5" s="387"/>
      <c r="K5" s="388" t="s">
        <v>1505</v>
      </c>
      <c r="L5" s="389"/>
      <c r="M5" s="389"/>
      <c r="N5" s="389"/>
      <c r="O5" s="390" t="s">
        <v>1506</v>
      </c>
      <c r="P5" s="391"/>
      <c r="Q5" s="392"/>
    </row>
    <row r="6" spans="1:17" s="93" customFormat="1" ht="15.75" customHeight="1">
      <c r="A6" s="87" t="s">
        <v>1474</v>
      </c>
      <c r="B6" s="94" t="s">
        <v>1473</v>
      </c>
      <c r="C6" s="95" t="s">
        <v>1174</v>
      </c>
      <c r="D6" s="96" t="s">
        <v>1175</v>
      </c>
      <c r="E6" s="95" t="s">
        <v>1507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1508</v>
      </c>
      <c r="M6" s="138" t="s">
        <v>30</v>
      </c>
      <c r="N6" s="139" t="s">
        <v>1169</v>
      </c>
      <c r="O6" s="241" t="s">
        <v>1212</v>
      </c>
      <c r="P6" s="152"/>
      <c r="Q6" s="188" t="s">
        <v>1509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2026-01-12T13:38:20Z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