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2" documentId="8_{B6337239-1A00-434D-AAD0-422EA1FEB5AE}" xr6:coauthVersionLast="47" xr6:coauthVersionMax="47" xr10:uidLastSave="{F9241201-A99E-416B-ABF8-474F1725B1DA}"/>
  <bookViews>
    <workbookView xWindow="-120" yWindow="-120" windowWidth="20730" windowHeight="11040" firstSheet="5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<sst xmlns="http://schemas.openxmlformats.org/spreadsheetml/2006/main" count="7550" uniqueCount="1888">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</sst>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420" activePane="bottomRight" state="frozen"/>
      <selection pane="bottomRight" activeCell="K431" sqref="K4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46046</v>
      </c>
      <c r="W2" s="102">
        <f ca="1">V2-1</f>
        <v>46045</v>
      </c>
      <c r="X2" s="102">
        <f ca="1">W2-1</f>
        <v>46044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>
        <f ca="1">_xlfn.XLOOKUP(G11&amp;$W$2,BS_CONTROLE[CHAVE],BS_CONTROLE[Quantidade_11],"-")</f>
        <v>220</v>
      </c>
      <c r="X11" s="111">
        <f ca="1">_xlfn.XLOOKUP(G11&amp;$X$2,BS_CONTROLE[CHAVE],BS_CONTROLE[Quantidade_11],"-")</f>
        <v>446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220</v>
      </c>
      <c r="X19" s="111">
        <f ca="1">_xlfn.XLOOKUP(G19&amp;$X$2,BS_CONTROLE[CHAVE],BS_CONTROLE[Quantidade_11],"-")</f>
        <v>446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>
        <f ca="1">_xlfn.XLOOKUP(G30&amp;$W$2,BS_CONTROLE[CHAVE],BS_CONTROLE[Quantidade_11],"-")</f>
        <v>220</v>
      </c>
      <c r="X30" s="111">
        <f ca="1">_xlfn.XLOOKUP(G30&amp;$X$2,BS_CONTROLE[CHAVE],BS_CONTROLE[Quantidade_11],"-")</f>
        <v>446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0</v>
      </c>
      <c r="X32" s="111">
        <f ca="1">_xlfn.XLOOKUP(G32&amp;$X$2,BS_CONTROLE[CHAVE],BS_CONTROLE[Quantidade_11],"-")</f>
        <v>126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60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0</v>
      </c>
      <c r="X44" s="111">
        <f ca="1">_xlfn.XLOOKUP(G44&amp;$X$2,BS_CONTROLE[CHAVE],BS_CONTROLE[Quantidade_11],"-")</f>
        <v>126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>
        <f ca="1">_xlfn.XLOOKUP(G46&amp;$W$2,BS_CONTROLE[CHAVE],BS_CONTROLE[Quantidade_11],"-")</f>
        <v>220</v>
      </c>
      <c r="X46" s="111">
        <f ca="1">_xlfn.XLOOKUP(G46&amp;$X$2,BS_CONTROLE[CHAVE],BS_CONTROLE[Quantidade_11],"-")</f>
        <v>446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60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>
        <f ca="1">_xlfn.XLOOKUP(G57&amp;$X$2,BS_CONTROLE[CHAVE],BS_CONTROLE[Quantidade_11],"-")</f>
        <v>0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220</v>
      </c>
      <c r="X63" s="111">
        <f ca="1">_xlfn.XLOOKUP(G63&amp;$X$2,BS_CONTROLE[CHAVE],BS_CONTROLE[Quantidade_11],"-")</f>
        <v>446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60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>
        <f ca="1">_xlfn.XLOOKUP(G72&amp;$X$2,BS_CONTROLE[CHAVE],BS_CONTROLE[Quantidade_11],"-")</f>
        <v>0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>
        <f ca="1">_xlfn.XLOOKUP(G93&amp;$X$2,BS_CONTROLE[CHAVE],BS_CONTROLE[Quantidade_11],"-")</f>
        <v>0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220</v>
      </c>
      <c r="X102" s="111">
        <f ca="1">_xlfn.XLOOKUP(G102&amp;$X$2,BS_CONTROLE[CHAVE],BS_CONTROLE[Quantidade_11],"-")</f>
        <v>446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>
        <f ca="1">_xlfn.XLOOKUP(G109&amp;$W$2,BS_CONTROLE[CHAVE],BS_CONTROLE[Quantidade_11],"-")</f>
        <v>1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>
        <f ca="1">_xlfn.XLOOKUP(G132&amp;$W$2,BS_CONTROLE[CHAVE],BS_CONTROLE[Quantidade_11],"-")</f>
        <v>220</v>
      </c>
      <c r="X132" s="111">
        <f ca="1">_xlfn.XLOOKUP(G132&amp;$X$2,BS_CONTROLE[CHAVE],BS_CONTROLE[Quantidade_11],"-")</f>
        <v>446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>
        <f ca="1">_xlfn.XLOOKUP(G139&amp;$X$2,BS_CONTROLE[CHAVE],BS_CONTROLE[Quantidade_11],"-")</f>
        <v>0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0</v>
      </c>
      <c r="X140" s="111">
        <f ca="1">_xlfn.XLOOKUP(G140&amp;$X$2,BS_CONTROLE[CHAVE],BS_CONTROLE[Quantidade_11],"-")</f>
        <v>126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>
        <f ca="1">_xlfn.XLOOKUP(G161&amp;$X$2,BS_CONTROLE[CHAVE],BS_CONTROLE[Quantidade_11],"-")</f>
        <v>0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220</v>
      </c>
      <c r="X162" s="111">
        <f ca="1">_xlfn.XLOOKUP(G162&amp;$X$2,BS_CONTROLE[CHAVE],BS_CONTROLE[Quantidade_11],"-")</f>
        <v>446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0</v>
      </c>
      <c r="X169" s="111">
        <f ca="1">_xlfn.XLOOKUP(G169&amp;$X$2,BS_CONTROLE[CHAVE],BS_CONTROLE[Quantidade_11],"-")</f>
        <v>126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>
        <f ca="1">_xlfn.XLOOKUP(G187&amp;$X$2,BS_CONTROLE[CHAVE],BS_CONTROLE[Quantidade_11],"-")</f>
        <v>0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0</v>
      </c>
      <c r="X190" s="111">
        <f ca="1">_xlfn.XLOOKUP(G190&amp;$X$2,BS_CONTROLE[CHAVE],BS_CONTROLE[Quantidade_11],"-")</f>
        <v>126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0</v>
      </c>
      <c r="X212" s="111">
        <f ca="1">_xlfn.XLOOKUP(G212&amp;$X$2,BS_CONTROLE[CHAVE],BS_CONTROLE[Quantidade_11],"-")</f>
        <v>126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0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0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>
        <f ca="1">_xlfn.XLOOKUP(G237&amp;$W$2,BS_CONTROLE[CHAVE],BS_CONTROLE[Quantidade_11],"-")</f>
        <v>220</v>
      </c>
      <c r="X237" s="111">
        <f ca="1">_xlfn.XLOOKUP(G237&amp;$X$2,BS_CONTROLE[CHAVE],BS_CONTROLE[Quantidade_11],"-")</f>
        <v>446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>
        <f ca="1">_xlfn.XLOOKUP(G262&amp;$X$2,BS_CONTROLE[CHAVE],BS_CONTROLE[Quantidade_11],"-")</f>
        <v>0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>
        <f ca="1">_xlfn.XLOOKUP(G286&amp;$X$2,BS_CONTROLE[CHAVE],BS_CONTROLE[Quantidade_11],"-")</f>
        <v>0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220</v>
      </c>
      <c r="X287" s="111">
        <f ca="1">_xlfn.XLOOKUP(G287&amp;$X$2,BS_CONTROLE[CHAVE],BS_CONTROLE[Quantidade_11],"-")</f>
        <v>446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>
        <f ca="1">_xlfn.XLOOKUP(G292&amp;$X$2,BS_CONTROLE[CHAVE],BS_CONTROLE[Quantidade_11],"-")</f>
        <v>126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0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0</v>
      </c>
      <c r="X304" s="111">
        <f ca="1">_xlfn.XLOOKUP(G304&amp;$X$2,BS_CONTROLE[CHAVE],BS_CONTROLE[Quantidade_11],"-")</f>
        <v>126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>
        <f ca="1">_xlfn.XLOOKUP(G305&amp;$W$2,BS_CONTROLE[CHAVE],BS_CONTROLE[Quantidade_11],"-")</f>
        <v>220</v>
      </c>
      <c r="X305" s="111">
        <f ca="1">_xlfn.XLOOKUP(G305&amp;$X$2,BS_CONTROLE[CHAVE],BS_CONTROLE[Quantidade_11],"-")</f>
        <v>446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1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0</v>
      </c>
      <c r="X315" s="111">
        <f ca="1">_xlfn.XLOOKUP(G315&amp;$X$2,BS_CONTROLE[CHAVE],BS_CONTROLE[Quantidade_11],"-")</f>
        <v>126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>
        <f ca="1">_xlfn.XLOOKUP(G317&amp;$X$2,BS_CONTROLE[CHAVE],BS_CONTROLE[Quantidade_11],"-")</f>
        <v>0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>
        <f ca="1">_xlfn.XLOOKUP(G322&amp;$W$2,BS_CONTROLE[CHAVE],BS_CONTROLE[Quantidade_11],"-")</f>
        <v>220</v>
      </c>
      <c r="X322" s="111">
        <f ca="1">_xlfn.XLOOKUP(G322&amp;$X$2,BS_CONTROLE[CHAVE],BS_CONTROLE[Quantidade_11],"-")</f>
        <v>446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37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0</v>
      </c>
      <c r="X343" s="111">
        <f ca="1">_xlfn.XLOOKUP(G343&amp;$X$2,BS_CONTROLE[CHAVE],BS_CONTROLE[Quantidade_11],"-")</f>
        <v>126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>
        <f ca="1">_xlfn.XLOOKUP(G344&amp;$W$2,BS_CONTROLE[CHAVE],BS_CONTROLE[Quantidade_11],"-")</f>
        <v>0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>
        <f ca="1">_xlfn.XLOOKUP(G345&amp;$X$2,BS_CONTROLE[CHAVE],BS_CONTROLE[Quantidade_11],"-")</f>
        <v>0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>
        <f ca="1">_xlfn.XLOOKUP(G348&amp;$X$2,BS_CONTROLE[CHAVE],BS_CONTROLE[Quantidade_11],"-")</f>
        <v>1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>
        <f ca="1">_xlfn.XLOOKUP(G354&amp;$W$2,BS_CONTROLE[CHAVE],BS_CONTROLE[Quantidade_11],"-")</f>
        <v>220</v>
      </c>
      <c r="X354" s="111">
        <f ca="1">_xlfn.XLOOKUP(G354&amp;$X$2,BS_CONTROLE[CHAVE],BS_CONTROLE[Quantidade_11],"-")</f>
        <v>446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1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0</v>
      </c>
      <c r="X371" s="111">
        <f ca="1">_xlfn.XLOOKUP(G371&amp;$X$2,BS_CONTROLE[CHAVE],BS_CONTROLE[Quantidade_11],"-")</f>
        <v>126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1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>
        <f ca="1">_xlfn.XLOOKUP(G377&amp;$W$2,BS_CONTROLE[CHAVE],BS_CONTROLE[Quantidade_11],"-")</f>
        <v>220</v>
      </c>
      <c r="X377" s="111">
        <f ca="1">_xlfn.XLOOKUP(G377&amp;$X$2,BS_CONTROLE[CHAVE],BS_CONTROLE[Quantidade_11],"-")</f>
        <v>446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>
        <f ca="1">_xlfn.XLOOKUP(G380&amp;$W$2,BS_CONTROLE[CHAVE],BS_CONTROLE[Quantidade_11],"-")</f>
        <v>1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1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37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60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1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0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37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1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0</v>
      </c>
      <c r="X426" s="111">
        <f ca="1">_xlfn.XLOOKUP(G426&amp;$X$2,BS_CONTROLE[CHAVE],BS_CONTROLE[Quantidade_11],"-")</f>
        <v>126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0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2026-01-25T17:32:00Z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