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25" documentId="8_{B6337239-1A00-434D-AAD0-422EA1FEB5AE}" xr6:coauthVersionLast="47" xr6:coauthVersionMax="47" xr10:uidLastSave="{EA1ECE7D-1E68-45DB-B86A-61A8F3E8FA0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<sst xmlns="http://schemas.openxmlformats.org/spreadsheetml/2006/main" count="5042" uniqueCount="1390">
  <si>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</si>
  <si>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</si>
  <si>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</si>
  <si>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</si>
  <si>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</si>
  <si>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</si>
  <si>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</si>
  <si>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</si>
  <si>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</si>
  <si>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</si>
  <si>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</si>
  <si>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</si>
  <si>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</si>
  <si>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</si>
  <si>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</si>
  <si>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</si>
  <si>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</si>
  <si>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</si>
  <si>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</si>
  <si>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</si>
  <si>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</si>
  <si>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</si>
  <si>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</si>
  <si>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</si>
  <si>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</si>
  <si>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</si>
  <si>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</si>
  <si>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</si>
  <si>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</si>
  <si>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</si>
  <si>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</si>
  <si>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</si>
  <si>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</si>
  <si>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</si>
  <si>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</si>
  <si>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</si>
  <si>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</si>
  <si>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</si>
  <si>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</si>
  <si>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</si>
  <si>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</si>
  <si>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</si>
  <si>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</si>
  <si>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</si>
  <si>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</si>
  <si>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</si>
  <si>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</si>
  <si>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</si>
  <si>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</si>
  <si>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</si>
  <si>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</si>
  <si>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</si>
  <si>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</si>
  <si>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</si>
  <si>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</si>
  <si>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</si>
  <si>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</si>
  <si>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</si>
  <si>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</si>
  <si>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</si>
  <si>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</si>
  <si>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</si>
  <si>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</si>
  <si>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</si>
  <si>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</si>
  <si>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</si>
  <si>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</si>
  <si>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</si>
  <si>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</si>
  <si>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</si>
  <si>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</si>
  <si>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</si>
  <si>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</si>
  <si>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</si>
  <si>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</si>
  <si>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</si>
  <si>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</si>
  <si>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</si>
  <si>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</si>
  <si>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</si>
  <si>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</si>
  <si>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</si>
  <si>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</si>
  <si>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</si>
  <si>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</si>
  <si>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</si>
  <si>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</si>
  <si>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</si>
  <si>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</si>
  <si>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</si>
  <si>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</si>
  <si>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</si>
  <si>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</si>
  <si>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</si>
  <si>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</si>
  <si>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</si>
  <si>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</si>
  <si>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</si>
  <si>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</si>
  <si>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</si>
  <si>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</si>
  <si>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</si>
  <si>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</si>
  <si>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</si>
  <si>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</si>
  <si>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</si>
  <si>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</si>
  <si>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</si>
  <si>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</si>
  <si>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</si>
  <si>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</si>
  <si>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</si>
  <si>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</si>
  <si>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</si>
  <si>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</si>
  <si>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</si>
  <si>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</si>
  <si>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</si>
  <si>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</si>
  <si>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</si>
  <si>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</si>
  <si>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</si>
  <si>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</si>
  <si>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</si>
  <si>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</si>
  <si>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</si>
  <si>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</si>
  <si>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</si>
  <si>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</si>
  <si>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</si>
  <si>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</si>
  <si>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</si>
  <si>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</si>
  <si>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</si>
  <si>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</si>
  <si>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</si>
  <si>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</si>
  <si>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</si>
  <si>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</si>
  <si>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</si>
  <si>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</si>
  <si>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</si>
  <si>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</si>
  <si>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</si>
  <si>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</si>
  <si>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</si>
  <si>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</si>
  <si>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</si>
  <si>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</si>
  <si>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</si>
  <si>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</si>
  <si>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</si>
  <si>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</si>
  <si>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</si>
  <si>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</si>
  <si>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</si>
  <si>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</si>
  <si>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</si>
  <si>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</si>
  <si>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</si>
  <si>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</si>
  <si>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</si>
  <si>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</si>
  <si>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</si>
  <si>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</si>
  <si>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</si>
  <si>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</si>
  <si>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</si>
  <si>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</si>
  <si>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</si>
  <si>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</si>
  <si>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</si>
  <si>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</si>
  <si>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</si>
  <si>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</si>
  <si>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</si>
  <si>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</si>
  <si>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</si>
  <si>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</si>
  <si>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</si>
  <si>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</si>
  <si>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</si>
  <si>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</si>
  <si>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</si>
  <si>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</si>
  <si>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</si>
  <si>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</si>
  <si>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</si>
  <si>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</si>
  <si>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</si>
  <si>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</si>
  <si>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</si>
  <si>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</si>
  <si>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</si>
  <si>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</si>
  <si>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</si>
  <si>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</si>
  <si>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</si>
  <si>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</si>
  <si>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</si>
  <si>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</si>
  <si>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</si>
  <si>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</si>
  <si>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</si>
  <si>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</si>
  <si>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</si>
  <si>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</si>
  <si>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</si>
  <si>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</si>
  <si>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</si>
  <si>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</si>
  <si>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</si>
  <si>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</si>
  <si>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</si>
  <si>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</si>
  <si>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</si>
  <si>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</si>
  <si>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</si>
  <si>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</si>
  <si>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</si>
  <si>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</si>
  <si>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</si>
  <si>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</si>
  <si>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</si>
  <si>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</si>
  <si>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</si>
  <si>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</si>
  <si>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</si>
  <si>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</si>
  <si>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</si>
  <si>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</si>
  <si>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</si>
  <si>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</si>
  <si>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</si>
  <si>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</si>
  <si>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</si>
  <si>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</si>
  <si>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</si>
  <si>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</si>
  <si>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</si>
  <si>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</si>
  <si>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</si>
  <si>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</si>
  <si>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</si>
  <si>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</si>
  <si>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</si>
  <si>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</si>
  <si>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</si>
  <si>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</si>
  <si>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</si>
  <si>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</si>
  <si>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</si>
  <si>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</si>
  <si>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</si>
  <si>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</si>
  <si>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</si>
  <si>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</si>
  <si>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</si>
  <si>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</si>
  <si>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</si>
  <si>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</si>
  <si>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</si>
  <si>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</si>
  <si>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</si>
  <si>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</si>
  <si>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</si>
  <si>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</si>
  <si>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</si>
  <si>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</si>
  <si>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</si>
  <si>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</si>
  <si>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</si>
  <si>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</si>
  <si>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</si>
  <si>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</si>
  <si>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</si>
  <si>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</si>
  <si>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</si>
  <si>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</si>
  <si>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</si>
  <si>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</si>
  <si>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</si>
  <si>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</si>
  <si>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</si>
  <si>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</si>
  <si>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</si>
  <si>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</si>
  <si>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</si>
  <si>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</si>
  <si>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</si>
  <si>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</si>
  <si>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</si>
  <si>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</si>
  <si>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</si>
  <si>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</si>
  <si>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</si>
  <si>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</si>
  <si>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</si>
  <si>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</si>
  <si>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</si>
  <si>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</si>
  <si>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</si>
  <si>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</si>
  <si>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</si>
  <si>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</si>
  <si>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</si>
  <si>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</si>
  <si>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</si>
  <si>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</si>
  <si>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</si>
  <si>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</si>
  <si>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</si>
  <si>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</si>
  <si>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</si>
  <si>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</si>
  <si>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</si>
  <si>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</si>
  <si>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</si>
  <si>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</si>
  <si>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</si>
  <si>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</si>
  <si>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</si>
  <si>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</si>
  <si>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</si>
  <si>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</si>
  <si>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</si>
  <si>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</si>
  <si>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</si>
  <si>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</si>
  <si>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</si>
  <si>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</si>
  <si>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</si>
  <si>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</si>
  <si>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</si>
  <si>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</si>
  <si>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</si>
  <si>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</si>
  <si>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</si>
  <si>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</si>
  <si>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</si>
  <si>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</si>
  <si>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</si>
  <si>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</si>
  <si>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</si>
  <si>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</si>
  <si>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</si>
  <si>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</si>
  <si>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</si>
  <si>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</si>
  <si>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</si>
  <si>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</si>
  <si>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</si>
  <si>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</si>
  <si>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</si>
  <si>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</si>
  <si>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</si>
  <si>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</si>
  <si>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</si>
  <si>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</si>
  <si>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</si>
  <si>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</si>
  <si>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</si>
  <si>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</si>
  <si>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</si>
  <si>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</si>
  <si>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</si>
  <si>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</si>
  <si>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</si>
  <si>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</si>
  <si>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</si>
  <si>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</si>
  <si>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</si>
  <si>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</si>
  <si>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</si>
  <si>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</si>
  <si>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</si>
  <si>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</si>
  <si>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</si>
  <si>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</si>
  <si>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</si>
  <si>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</si>
  <si>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</si>
  <si>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</si>
  <si>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</si>
  <si>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</si>
  <si>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</si>
  <si>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</si>
  <si>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</si>
  <si>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</si>
  <si>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</si>
  <si>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</si>
  <si>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</si>
  <si>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</si>
  <si>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</si>
  <si>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</si>
  <si>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</si>
  <si>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</si>
  <si>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</si>
  <si>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</si>
  <si>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</si>
  <si>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</si>
  <si>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</si>
  <si>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</si>
  <si>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</si>
  <si>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</si>
  <si>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</si>
  <si>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</si>
  <si>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</si>
  <si>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</si>
  <si>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</si>
  <si>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</si>
  <si>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</si>
  <si>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</si>
  <si>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</si>
  <si>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</si>
  <si>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</si>
  <si>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</si>
  <si>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</si>
  <si>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</si>
  <si>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</si>
  <si>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</si>
  <si>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</si>
  <si>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</si>
  <si>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</si>
  <si>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</si>
  <si>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</si>
  <si>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</si>
  <si>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</si>
  <si>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</si>
  <si>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</si>
  <si>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</si>
  <si>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</si>
  <si>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</si>
  <si>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</si>
  <si>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</si>
  <si>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</si>
  <si>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</si>
  <si>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</si>
  <si>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</si>
  <si>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</si>
  <si>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</si>
  <si>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</si>
  <si>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</si>
  <si>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</si>
  <si>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</si>
  <si>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</si>
  <si>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</si>
  <si>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</si>
  <si>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</si>
  <si>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</si>
  <si>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</si>
  <si>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</si>
  <si>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</si>
  <si>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</si>
  <si>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</si>
  <si>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</si>
  <si>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</si>
  <si>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</si>
  <si>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</si>
  <si>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</si>
  <si>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</si>
  <si>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</si>
  <si>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</si>
  <si>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</si>
  <si>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</si>
  <si>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</si>
  <si>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</si>
  <si>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</si>
  <si>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</si>
  <si>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</si>
  <si>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</si>
  <si>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</si>
  <si>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</si>
  <si>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</si>
  <si>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</si>
  <si>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</si>
  <si>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</si>
  <si>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</si>
  <si>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</si>
  <si>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</si>
  <si>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</si>
  <si>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</si>
  <si>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</si>
  <si>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</si>
  <si>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</si>
  <si>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</si>
  <si>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</si>
  <si>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</si>
  <si>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</si>
  <si>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</si>
  <si>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</si>
  <si>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</si>
  <si>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</si>
  <si>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</si>
  <si>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</si>
  <si>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</si>
  <si>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</si>
  <si>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</si>
  <si>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</si>
  <si>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</si>
  <si>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</si>
  <si>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</si>
  <si>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</si>
  <si>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</si>
  <si>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</si>
  <si>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</si>
  <si>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</si>
  <si>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</si>
  <si>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</si>
  <si>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</si>
  <si>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</si>
  <si>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</si>
  <si>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</si>
  <si>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</si>
  <si>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</si>
  <si>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</si>
  <si>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</si>
  <si>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</si>
  <si>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</si>
  <si>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</si>
  <si>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</si>
  <si>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</si>
  <si>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</si>
  <si>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</si>
  <si>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</si>
  <si>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</si>
  <si>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</si>
  <si>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</si>
  <si>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</si>
  <si>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</si>
  <si>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</si>
  <si>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</si>
  <si>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</si>
  <si>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</si>
  <si>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</si>
  <si>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</si>
  <si>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</si>
  <si>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</si>
  <si>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</si>
  <si>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</si>
  <si>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</si>
  <si>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</si>
  <si>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</si>
  <si>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</si>
  <si>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</si>
  <si>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</si>
  <si>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</si>
  <si>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</si>
  <si>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</si>
  <si>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</si>
  <si>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</si>
  <si>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</si>
  <si>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</si>
  <si>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</si>
  <si>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</si>
  <si>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</si>
  <si>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</si>
  <si>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</si>
  <si>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</si>
  <si>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</si>
  <si>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</si>
  <si>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</si>
  <si>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</si>
  <si>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</si>
  <si>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</si>
  <si>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</si>
  <si>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</si>
  <si>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</si>
  <si>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</si>
  <si>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</si>
  <si>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</si>
  <si>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</si>
  <si>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</si>
  <si>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</si>
  <si>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</si>
  <si>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</si>
  <si>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</si>
  <si>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</si>
  <si>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</si>
  <si>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</si>
  <si>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</si>
  <si>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</si>
  <si>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</si>
  <si>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</si>
  <si>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</si>
  <si>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</si>
  <si>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</si>
  <si>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</si>
  <si>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</si>
  <si>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</si>
  <si>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</si>
  <si>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</si>
  <si>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</si>
  <si>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</si>
  <si>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</si>
  <si>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</si>
  <si>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</si>
  <si>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</si>
  <si>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</si>
  <si>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</si>
  <si>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</si>
  <si>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</si>
  <si>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</si>
  <si>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</si>
  <si>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</si>
  <si>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</si>
  <si>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</si>
  <si>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</si>
  <si>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</si>
  <si>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</si>
  <si>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</si>
  <si>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</si>
  <si>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</si>
  <si>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</si>
  <si>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</si>
  <si>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</si>
  <si>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</si>
  <si>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</si>
  <si>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</si>
  <si>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</si>
  <si>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</si>
  <si>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</si>
  <si>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</si>
  <si>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</si>
  <si>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</si>
  <si>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</si>
  <si>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</si>
  <si>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</si>
  <si>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</si>
  <si>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</si>
  <si>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</si>
  <si>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</si>
  <si>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</si>
  <si>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</si>
  <si>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</si>
  <si>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</si>
  <si>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</si>
  <si>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</si>
  <si>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</si>
  <si>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</si>
  <si>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</si>
  <si>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</si>
  <si>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</si>
  <si>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</si>
  <si>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</si>
  <si>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</si>
  <si>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</si>
  <si>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</si>
  <si>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</si>
  <si>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</si>
  <si>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</si>
  <si>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</si>
  <si>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</si>
  <si>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</si>
  <si>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</si>
  <si>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</si>
  <si>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</si>
  <si>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</si>
  <si>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</si>
  <si>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</si>
  <si>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</si>
  <si>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</si>
  <si>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</si>
  <si>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</si>
  <si>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</si>
  <si>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</si>
  <si>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</si>
  <si>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</si>
  <si>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</si>
  <si>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</si>
  <si>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</si>
  <si>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</si>
  <si>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</si>
  <si>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</si>
  <si>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</si>
  <si>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</si>
  <si>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</si>
  <si>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</si>
  <si>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</si>
  <si>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</si>
  <si>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</si>
  <si>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</si>
  <si>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</si>
  <si>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</si>
  <si>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</si>
  <si>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</si>
  <si>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</si>
  <si>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</si>
  <si>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</si>
  <si>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</si>
  <si>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</si>
  <si>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</si>
  <si>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</si>
  <si>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</si>
  <si>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</si>
  <si>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</si>
  <si>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</si>
  <si>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</si>
  <si>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</si>
  <si>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</si>
  <si>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</si>
  <si>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</si>
  <si>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</si>
  <si>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</si>
  <si>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</si>
  <si>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</si>
  <si>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</si>
  <si>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</si>
  <si>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</si>
  <si>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</si>
  <si>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</si>
  <si>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</si>
  <si>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</si>
  <si>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</si>
  <si>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</si>
  <si>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</si>
  <si>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</si>
  <si>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</si>
  <si>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</si>
  <si>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</si>
  <si>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</si>
  <si>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</si>
  <si>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</si>
  <si>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</si>
  <si>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</si>
  <si>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</si>
  <si>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</si>
  <si>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</si>
  <si>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</si>
  <si>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</si>
  <si>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</si>
  <si>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</si>
  <si>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</si>
  <si>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</si>
  <si>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</si>
  <si>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</si>
  <si>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</si>
  <si>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</si>
  <si>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</si>
  <si>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</si>
  <si>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</si>
  <si>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</si>
  <si>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</si>
  <si>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</si>
  <si>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</si>
  <si>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</si>
  <si>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</si>
  <si>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</si>
  <si>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</si>
  <si>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</si>
  <si>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</si>
  <si>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</si>
  <si>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</si>
  <si>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</si>
  <si>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</si>
  <si>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</si>
  <si>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</si>
  <si>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</si>
  <si>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</si>
  <si>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</si>
  <si>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</si>
  <si>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</si>
  <si>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</si>
  <si>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</si>
  <si>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</si>
  <si>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</si>
  <si>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</si>
  <si>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</si>
  <si>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</si>
  <si>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</si>
  <si>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</si>
  <si>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</si>
  <si>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</si>
  <si>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</si>
  <si>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</si>
  <si>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</si>
  <si>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</si>
  <si>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</si>
  <si>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</si>
  <si>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</si>
  <si>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</si>
  <si>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</si>
  <si>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</si>
  <si>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</si>
  <si>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</si>
  <si>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</si>
  <si>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</si>
  <si>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</si>
  <si>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</si>
  <si>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</si>
  <si>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</si>
  <si>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</si>
  <si>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</si>
  <si>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</si>
  <si>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</si>
  <si>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</si>
  <si>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</si>
  <si>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</si>
  <si>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</si>
  <si>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</si>
  <si>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</si>
  <si>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</si>
  <si>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</si>
  <si>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</si>
  <si>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</si>
  <si>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</si>
  <si>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</si>
  <si>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</si>
  <si>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</si>
  <si>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</si>
  <si>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</si>
  <si>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</si>
  <si>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</si>
  <si>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</si>
  <si>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</si>
  <si>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</si>
  <si>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</si>
  <si>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</si>
  <si>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</si>
  <si>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</si>
  <si>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</si>
  <si>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</si>
  <si>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</si>
  <si>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</si>
  <si>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</si>
  <si>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</si>
  <si>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</si>
  <si>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</si>
  <si>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</si>
  <si>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</si>
  <si>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</si>
  <si>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</si>
  <si>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</si>
  <si>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</si>
  <si>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</si>
  <si>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</si>
  <si>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</si>
  <si>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</si>
  <si>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</si>
  <si>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</si>
  <si>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</si>
  <si>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</si>
  <si>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</si>
  <si>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</si>
  <si>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</si>
  <si>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</si>
  <si>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</si>
  <si>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</si>
  <si>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</si>
  <si>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</si>
  <si>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</si>
  <si>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</si>
  <si>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</si>
  <si>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</si>
  <si>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</si>
  <si>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</si>
  <si>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</si>
  <si>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</si>
  <si>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</si>
  <si>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</si>
  <si>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</si>
  <si>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</si>
  <si>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</si>
  <si>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</si>
  <si>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</si>
  <si>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</si>
  <si>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</si>
  <si>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</si>
  <si>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</si>
  <si>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</si>
  <si>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</si>
  <si>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</si>
  <si>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</si>
  <si>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</si>
  <si>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</si>
  <si>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</si>
  <si>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</si>
  <si>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</si>
  <si>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</si>
  <si>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</si>
  <si>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</si>
  <si>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</si>
  <si>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</si>
  <si>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</si>
  <si>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</si>
  <si>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</si>
  <si>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</si>
  <si>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</si>
  <si>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</si>
  <si>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</si>
  <si>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</si>
  <si>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</si>
  <si>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</si>
  <si>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</si>
  <si>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</si>
  <si>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</si>
  <si>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</si>
  <si>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</si>
  <si>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</si>
  <si>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</si>
  <si>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</si>
  <si>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</si>
  <si>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</si>
  <si>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</si>
  <si>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</si>
  <si>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</si>
  <si>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</si>
  <si>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</si>
  <si>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</si>
  <si>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</si>
  <si>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</si>
  <si>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</si>
  <si>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</si>
  <si>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</si>
  <si>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</si>
  <si>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</si>
  <si>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</si>
  <si>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</si>
  <si>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</si>
  <si>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</si>
  <si>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</si>
  <si>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</si>
  <si>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</si>
  <si>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</si>
  <si>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</si>
  <si>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</si>
  <si>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</si>
  <si>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</si>
  <si>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</si>
  <si>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</si>
  <si>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</si>
  <si>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</si>
  <si>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</si>
  <si>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</si>
  <si>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</si>
  <si>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</si>
  <si>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</si>
  <si>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</si>
  <si>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</si>
  <si>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</si>
  <si>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</si>
  <si>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</si>
  <si>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</si>
  <si>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</si>
  <si>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</si>
  <si>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</si>
  <si>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</si>
  <si>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</si>
  <si>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</si>
  <si>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</si>
  <si>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</si>
  <si>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</si>
  <si>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</si>
  <si>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</si>
  <si>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</si>
  <si>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</si>
  <si>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</si>
  <si>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</si>
  <si>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</si>
  <si>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</si>
  <si>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</si>
  <si>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</si>
  <si>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</si>
  <si>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</si>
  <si>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</si>
  <si>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</si>
  <si>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</si>
  <si>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</si>
  <si>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</si>
  <si>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</si>
  <si>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</si>
  <si>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</si>
  <si>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</si>
  <si>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</si>
  <si>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</si>
  <si>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</si>
  <si>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</si>
  <si>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</si>
  <si>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</si>
  <si>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</si>
  <si>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</si>
  <si>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</si>
  <si>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</si>
  <si>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</si>
  <si>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</si>
  <si>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</si>
  <si>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</si>
  <si>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</si>
  <si>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</si>
  <si>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</si>
  <si>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</si>
  <si>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</si>
  <si>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</si>
  <si>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</si>
  <si>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</si>
  <si>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</si>
  <si>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</si>
  <si>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</si>
  <si>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</si>
  <si>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</si>
  <si>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</si>
  <si>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</si>
  <si>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</si>
  <si>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</si>
  <si>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</si>
  <si>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</si>
  <si>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</si>
  <si>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</si>
  <si>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</si>
  <si>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</si>
  <si>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</si>
  <si>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</si>
  <si>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</si>
  <si>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</si>
  <si>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</si>
  <si>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</si>
  <si>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</si>
  <si>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</si>
  <si>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</si>
  <si>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</si>
  <si>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</si>
  <si>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</si>
  <si>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</si>
  <si>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</si>
  <si>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</si>
  <si>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</si>
  <si>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</si>
  <si>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</si>
  <si>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</si>
  <si>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</si>
  <si>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</si>
  <si>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</si>
  <si>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</si>
  <si>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</si>
  <si>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</si>
  <si>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</si>
  <si>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</si>
  <si>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</si>
  <si>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</si>
  <si>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</si>
  <si>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</si>
  <si>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</si>
  <si>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</si>
  <si>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</si>
  <si>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</si>
  <si>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</si>
  <si>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</si>
  <si>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</si>
  <si>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</si>
  <si>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</si>
  <si>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</si>
  <si>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</si>
  <si>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</si>
  <si>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</si>
  <si>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</si>
  <si>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</si>
  <si>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</si>
  <si>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</si>
  <si>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</si>
  <si>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</si>
  <si>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</si>
  <si>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</si>
  <si>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</si>
  <si>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</si>
  <si>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</si>
  <si>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</si>
  <si>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</si>
  <si>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</si>
  <si>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</si>
  <si>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</si>
  <si>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</si>
  <si>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</si>
  <si>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</si>
  <si>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</si>
  <si>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</si>
  <si>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</si>
  <si>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</si>
  <si>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</si>
  <si>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</si>
  <si>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</si>
  <si>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</si>
  <si>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</si>
  <si>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</si>
  <si>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</si>
  <si>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</si>
  <si>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</si>
  <si>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</si>
  <si>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</si>
  <si>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</si>
  <si>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</si>
  <si>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</si>
  <si>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</si>
  <si>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</si>
  <si>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</si>
  <si>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</si>
  <si>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</si>
  <si>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</si>
  <si>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</si>
  <si>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</si>
  <si>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</si>
  <si>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</si>
  <si>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</si>
  <si>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</si>
  <si>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</si>
  <si>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</si>
  <si>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</si>
  <si>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</si>
  <si>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</si>
  <si>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</si>
  <si>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</si>
  <si>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</si>
  <si>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</si>
  <si>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</si>
  <si>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</si>
  <si>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</si>
  <si>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</si>
  <si>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</si>
  <si>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</si>
  <si>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</si>
  <si>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</si>
  <si>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</si>
  <si>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</si>
  <si>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</si>
  <si>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</si>
  <si>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</si>
  <si>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</si>
  <si>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</si>
  <si>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</si>
  <si>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</si>
  <si>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</si>
  <si>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</si>
  <si>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</si>
  <si>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</si>
  <si>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</si>
  <si>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</si>
  <si>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</si>
  <si>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</si>
  <si>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</si>
  <si>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</si>
  <si>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</si>
  <si>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</si>
  <si>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</si>
  <si>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</si>
  <si>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</si>
  <si>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</si>
  <si>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</si>
  <si>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</si>
  <si>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</si>
  <si>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</si>
  <si>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</si>
  <si>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</si>
  <si>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</si>
  <si>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</si>
  <si>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</si>
  <si>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</si>
  <si>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</si>
  <si>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</si>
  <si>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</si>
  <si>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</si>
  <si>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</si>
  <si>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</si>
  <si>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</si>
  <si>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</si>
  <si>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</si>
  <si>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</si>
  <si>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</si>
  <si>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</si>
  <si>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</si>
  <si>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</si>
  <si>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</si>
  <si>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</si>
  <si>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</si>
  <si>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</si>
  <si>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</si>
  <si>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</si>
  <si>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</si>
  <si>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</si>
  <si>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</si>
  <si>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</si>
  <si>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</si>
  <si>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</si>
  <si>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</si>
  <si>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</si>
  <si>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</si>
  <si>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</si>
  <si>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</si>
  <si>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</si>
  <si>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</si>
  <si>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</si>
  <si>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</si>
  <si>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</si>
  <si>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</si>
  <si>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</si>
  <si>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</si>
  <si>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</si>
  <si>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</si>
  <si>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</si>
  <si>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</si>
  <si>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</si>
  <si>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</si>
  <si>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</si>
  <si>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</si>
  <si>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</si>
  <si>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</si>
  <si>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</si>
  <si>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</si>
  <si>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</si>
  <si>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</si>
  <si>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</si>
  <si>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</si>
  <si>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</si>
  <si>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</si>
  <si>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</si>
  <si>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</si>
  <si>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</si>
  <si>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</si>
  <si>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</si>
  <si>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</si>
  <si>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</si>
  <si>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</si>
  <si>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</si>
  <si>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</si>
  <si>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</si>
  <si>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</si>
  <si>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</si>
  <si>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</si>
  <si>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</si>
  <si>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</si>
  <si>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</si>
  <si>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</si>
  <si>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</si>
  <si>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</si>
  <si>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</si>
  <si>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</si>
  <si>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</si>
  <si>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</si>
  <si>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</si>
  <si>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</si>
  <si>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</si>
  <si>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</si>
  <si>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</si>
  <si>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</si>
  <si>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</si>
  <si>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</si>
  <si>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</si>
  <si>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</si>
  <si>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</si>
  <si>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</si>
  <si>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</si>
  <si>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</si>
  <si>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</si>
  <si>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</si>
  <si>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</si>
  <si>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</si>
  <si>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</si>
  <si>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</si>
  <si>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</si>
  <si>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</si>
  <si>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</si>
  <si>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</si>
  <si>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</si>
  <si>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</si>
  <si>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</si>
  <si>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</si>
  <si>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</si>
  <si>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</si>
  <si>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</si>
  <si>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</si>
  <si>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</si>
  <si>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</si>
  <si>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</si>
  <si>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</si>
  <si>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</si>
  <si>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</si>
  <si>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</si>
  <si>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</si>
  <si>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</si>
  <si>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</si>
  <si>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</si>
  <si>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</si>
  <si>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</si>
  <si>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</si>
  <si>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</si>
  <si>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</si>
  <si>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</si>
  <si>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</si>
  <si>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</si>
  <si>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</si>
  <si>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</si>
  <si>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</si>
  <si>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</si>
  <si>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</si>
  <si>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</si>
  <si>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</si>
  <si>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</si>
  <si>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</si>
  <si>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</si>
  <si>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</si>
  <si>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</si>
  <si>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</si>
  <si>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</si>
  <si>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</si>
  <si>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</si>
  <si>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</si>
  <si>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</si>
  <si>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</si>
  <si>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</si>
  <si>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</si>
  <si>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</si>
  <si>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</si>
  <si>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</si>
  <si>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</si>
  <si>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</si>
  <si>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</si>
  <si>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</si>
  <si>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</si>
  <si>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</si>
  <si>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</si>
  <si>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</si>
  <si>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</si>
  <si>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</si>
  <si>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</si>
  <si>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</si>
  <si>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</si>
  <si>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</si>
  <si>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</si>
  <si>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</si>
  <si>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TIQ-TRO</t>
  </si>
  <si>
    <t>Camila</t>
  </si>
  <si>
    <t>Carregamento de 30 vgs</t>
  </si>
  <si>
    <t>Deslocamento para TRO</t>
  </si>
  <si>
    <t>Aguardando descanso da equipe</t>
  </si>
  <si>
    <t>Em intervalo das 9:36h as 12:36h no km 343,5</t>
  </si>
  <si>
    <t>Devido imprevistos em outra programação de D-1 realizou o serviço em km diferente do planejado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</si>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</sst>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M85" activePane="bottomRight" state="frozen"/>
      <selection pane="bottomRight" activeCell="BP93" sqref="BP9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0.70833333333333337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0.25000000000000006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</v>
      </c>
      <c r="BR87" s="18">
        <f t="shared" si="13"/>
        <v>1.0000000000000002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1</v>
      </c>
      <c r="BI92" s="16"/>
      <c r="BJ92" s="16" t="s">
        <v>1332</v>
      </c>
      <c r="BK92" s="16"/>
      <c r="BL92" s="15"/>
      <c r="BM92" s="14" t="s">
        <v>983</v>
      </c>
      <c r="BN92" s="14" t="s">
        <v>1012</v>
      </c>
      <c r="BO92" s="164" t="s">
        <v>1064</v>
      </c>
      <c r="BP92" s="16" t="s">
        <v>1333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1334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1335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1336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1337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1338</v>
      </c>
      <c r="X107" s="217" t="s">
        <v>963</v>
      </c>
      <c r="Y107" s="157" t="s">
        <v>966</v>
      </c>
      <c r="Z107" s="157"/>
      <c r="AA107" s="83" t="s">
        <v>1339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1340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1341</v>
      </c>
      <c r="W1" s="384"/>
      <c r="X1" s="384"/>
      <c r="Y1" s="103"/>
    </row>
    <row r="2" spans="1:25" s="100" customFormat="1" ht="11.25" customHeight="1">
      <c r="A2" s="104" t="s">
        <v>1342</v>
      </c>
      <c r="B2" s="104" t="s">
        <v>1343</v>
      </c>
      <c r="C2" s="104" t="s">
        <v>7</v>
      </c>
      <c r="D2" s="105" t="s">
        <v>1169</v>
      </c>
      <c r="E2" s="105" t="s">
        <v>1170</v>
      </c>
      <c r="F2" s="105" t="s">
        <v>1344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1345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1346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1347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1348</v>
      </c>
      <c r="E3" s="321" t="s">
        <v>1349</v>
      </c>
      <c r="F3" s="321" t="s">
        <v>1350</v>
      </c>
      <c r="G3" s="321" t="s">
        <v>1351</v>
      </c>
      <c r="H3" s="321" t="s">
        <v>1352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1353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1354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1355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1356</v>
      </c>
      <c r="C4" s="326" t="s">
        <v>1357</v>
      </c>
      <c r="D4" s="326" t="s">
        <v>1358</v>
      </c>
      <c r="E4" s="326" t="s">
        <v>1359</v>
      </c>
      <c r="F4" s="326" t="s">
        <v>358</v>
      </c>
      <c r="G4" s="326" t="s">
        <v>1360</v>
      </c>
      <c r="H4" s="191"/>
    </row>
    <row r="5" spans="1:8" ht="43.5">
      <c r="A5" s="191"/>
      <c r="B5" s="327" t="s">
        <v>1361</v>
      </c>
      <c r="C5" s="327">
        <v>309525</v>
      </c>
      <c r="D5" s="327" t="s">
        <v>1362</v>
      </c>
      <c r="E5" s="327" t="s">
        <v>245</v>
      </c>
      <c r="F5" s="327" t="s">
        <v>1363</v>
      </c>
      <c r="G5" s="328">
        <v>46296</v>
      </c>
      <c r="H5" s="191"/>
    </row>
    <row r="6" spans="1:8" ht="43.5">
      <c r="A6" s="191"/>
      <c r="B6" s="327" t="s">
        <v>1364</v>
      </c>
      <c r="C6" s="327">
        <v>256875</v>
      </c>
      <c r="D6" s="327" t="s">
        <v>1365</v>
      </c>
      <c r="E6" s="327" t="s">
        <v>245</v>
      </c>
      <c r="F6" s="327" t="s">
        <v>1363</v>
      </c>
      <c r="G6" s="328">
        <v>46296</v>
      </c>
      <c r="H6" s="191"/>
    </row>
    <row r="7" spans="1:8" ht="43.5">
      <c r="A7" s="191"/>
      <c r="B7" s="327" t="s">
        <v>1366</v>
      </c>
      <c r="C7" s="327">
        <v>257278</v>
      </c>
      <c r="D7" s="327" t="s">
        <v>1367</v>
      </c>
      <c r="E7" s="327" t="s">
        <v>236</v>
      </c>
      <c r="F7" s="327" t="s">
        <v>1368</v>
      </c>
      <c r="G7" s="328">
        <v>46235</v>
      </c>
      <c r="H7" s="191"/>
    </row>
    <row r="8" spans="1:8" ht="43.5">
      <c r="A8" s="191"/>
      <c r="B8" s="327" t="s">
        <v>1369</v>
      </c>
      <c r="C8" s="327">
        <v>261794</v>
      </c>
      <c r="D8" s="327" t="s">
        <v>1370</v>
      </c>
      <c r="E8" s="327" t="s">
        <v>236</v>
      </c>
      <c r="F8" s="327" t="s">
        <v>1368</v>
      </c>
      <c r="G8" s="328">
        <v>46082</v>
      </c>
      <c r="H8" s="191"/>
    </row>
    <row r="9" spans="1:8" ht="43.5">
      <c r="A9" s="191"/>
      <c r="B9" s="327" t="s">
        <v>1371</v>
      </c>
      <c r="C9" s="327">
        <v>257033</v>
      </c>
      <c r="D9" s="327" t="s">
        <v>1372</v>
      </c>
      <c r="E9" s="327" t="s">
        <v>236</v>
      </c>
      <c r="F9" s="327" t="s">
        <v>545</v>
      </c>
      <c r="G9" s="327" t="s">
        <v>1373</v>
      </c>
      <c r="H9" s="191"/>
    </row>
    <row r="10" spans="1:8" ht="43.5">
      <c r="A10" s="191"/>
      <c r="B10" s="327" t="s">
        <v>1374</v>
      </c>
      <c r="C10" s="327">
        <v>396578</v>
      </c>
      <c r="D10" s="327" t="s">
        <v>1375</v>
      </c>
      <c r="E10" s="327" t="s">
        <v>236</v>
      </c>
      <c r="F10" s="327" t="s">
        <v>545</v>
      </c>
      <c r="G10" s="327" t="s">
        <v>1373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1376</v>
      </c>
      <c r="D5" s="389"/>
      <c r="E5" s="389"/>
      <c r="F5" s="389"/>
      <c r="G5" s="389"/>
      <c r="H5" s="389"/>
      <c r="I5" s="389"/>
      <c r="J5" s="390"/>
      <c r="K5" s="391" t="s">
        <v>1377</v>
      </c>
      <c r="L5" s="392"/>
      <c r="M5" s="392"/>
      <c r="N5" s="392"/>
      <c r="O5" s="393" t="s">
        <v>1378</v>
      </c>
      <c r="P5" s="394"/>
      <c r="Q5" s="395"/>
    </row>
    <row r="6" spans="1:17" s="93" customFormat="1" ht="15.75" customHeight="1">
      <c r="A6" s="87" t="s">
        <v>1344</v>
      </c>
      <c r="B6" s="94" t="s">
        <v>1343</v>
      </c>
      <c r="C6" s="95" t="s">
        <v>1169</v>
      </c>
      <c r="D6" s="96" t="s">
        <v>1170</v>
      </c>
      <c r="E6" s="95" t="s">
        <v>1379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1380</v>
      </c>
      <c r="M6" s="138" t="s">
        <v>30</v>
      </c>
      <c r="N6" s="139" t="s">
        <v>1164</v>
      </c>
      <c r="O6" s="245" t="s">
        <v>1207</v>
      </c>
      <c r="P6" s="156"/>
      <c r="Q6" s="192" t="s">
        <v>1381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343.5</v>
      </c>
      <c r="N93" s="140" t="str">
        <f>IF(FN_MC!AM92="","*",FN_MC!AM92)</f>
        <v>TOM-TPC</v>
      </c>
      <c r="O93" s="173">
        <f>FN_MC!BH92</f>
        <v>1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1382</v>
      </c>
      <c r="C2" s="95" t="s">
        <v>1154</v>
      </c>
      <c r="D2" s="95" t="s">
        <v>1156</v>
      </c>
      <c r="E2" s="95" t="s">
        <v>1383</v>
      </c>
      <c r="F2" s="95" t="s">
        <v>1384</v>
      </c>
      <c r="G2" s="95" t="s">
        <v>1385</v>
      </c>
      <c r="H2" s="95" t="s">
        <v>1386</v>
      </c>
      <c r="I2" s="95" t="s">
        <v>1387</v>
      </c>
      <c r="J2" s="95" t="s">
        <v>1388</v>
      </c>
      <c r="K2" s="130" t="s">
        <v>1389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2026-01-07T15:29:40Z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