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99" documentId="120_S{118792C3-22EF-5104-A093-F22BFE3913F3}" xr6:coauthVersionLast="47" xr6:coauthVersionMax="47" xr10:uidLastSave="{AAB0EAD1-3EB8-45FE-AB61-874623ECE3F7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L236" i="1" a="1"/>
  <c r="L236" i="1" s="1"/>
  <c r="M231" i="1" a="1"/>
  <c r="M231" i="1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Q220" i="1"/>
  <c r="R220" i="1" a="1"/>
  <c r="R220" i="1"/>
  <c r="S220" i="1" a="1"/>
  <c r="S220" i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S215" i="1" a="1"/>
  <c r="S215" i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92" i="1" a="1"/>
  <c r="R192" i="1"/>
  <c r="S192" i="1" a="1"/>
  <c r="S192" i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22" i="1" a="1"/>
  <c r="L222" i="1" s="1"/>
  <c r="A222" i="1"/>
  <c r="C222" i="1"/>
  <c r="F222" i="1"/>
  <c r="Q222" i="1"/>
  <c r="R222" i="1" a="1"/>
  <c r="R222" i="1"/>
  <c r="S222" i="1" a="1"/>
  <c r="S222" i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Q223" i="1"/>
  <c r="R223" i="1" a="1"/>
  <c r="R223" i="1"/>
  <c r="S223" i="1" a="1"/>
  <c r="S223" i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21" i="1" a="1"/>
  <c r="R221" i="1"/>
  <c r="S221" i="1" a="1"/>
  <c r="S221" i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3" i="1" a="1"/>
  <c r="L193" i="1" s="1"/>
  <c r="C193" i="1"/>
  <c r="F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7" i="1" a="1"/>
  <c r="L217" i="1" s="1"/>
  <c r="A217" i="1"/>
  <c r="C217" i="1"/>
  <c r="F217" i="1"/>
  <c r="Q217" i="1"/>
  <c r="R217" i="1" a="1"/>
  <c r="R217" i="1"/>
  <c r="S217" i="1" a="1"/>
  <c r="S217" i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7" i="1" a="1"/>
  <c r="R207" i="1"/>
  <c r="S207" i="1" a="1"/>
  <c r="S207" i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S200" i="1" a="1"/>
  <c r="S200" i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Q201" i="1"/>
  <c r="R201" i="1" a="1"/>
  <c r="R201" i="1"/>
  <c r="S201" i="1" a="1"/>
  <c r="S201" i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4" i="1" a="1"/>
  <c r="L194" i="1" s="1"/>
  <c r="C194" i="1"/>
  <c r="F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9" i="1" a="1"/>
  <c r="L199" i="1" s="1"/>
  <c r="A199" i="1"/>
  <c r="C199" i="1"/>
  <c r="F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M188" i="1" a="1"/>
  <c r="M188" i="1"/>
  <c r="Q188" i="1"/>
  <c r="R188" i="1" a="1"/>
  <c r="R188" i="1"/>
  <c r="S188" i="1" a="1"/>
  <c r="S188" i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4" i="1" a="1"/>
  <c r="L214" i="1" s="1"/>
  <c r="M191" i="1" a="1"/>
  <c r="M191" i="1" s="1"/>
  <c r="L191" i="1" a="1"/>
  <c r="L191" i="1" s="1"/>
  <c r="M225" i="1" a="1"/>
  <c r="M225" i="1" s="1"/>
  <c r="L225" i="1" a="1"/>
  <c r="L225" i="1" s="1"/>
  <c r="M208" i="1" a="1"/>
  <c r="M208" i="1" s="1"/>
  <c r="L208" i="1" a="1"/>
  <c r="L208" i="1" s="1"/>
  <c r="M202" i="1" a="1"/>
  <c r="M202" i="1" s="1"/>
  <c r="L202" i="1" a="1"/>
  <c r="L202" i="1" s="1"/>
  <c r="M219" i="1" a="1"/>
  <c r="M219" i="1" s="1"/>
  <c r="L219" i="1" a="1"/>
  <c r="L219" i="1" s="1"/>
  <c r="M206" i="1" a="1"/>
  <c r="M206" i="1" s="1"/>
  <c r="L206" i="1" a="1"/>
  <c r="L206" i="1" s="1"/>
  <c r="M213" i="1" a="1"/>
  <c r="M213" i="1" s="1"/>
  <c r="L213" i="1" a="1"/>
  <c r="L213" i="1" s="1"/>
  <c r="M205" i="1" a="1"/>
  <c r="M205" i="1" s="1"/>
  <c r="L205" i="1" a="1"/>
  <c r="L205" i="1" s="1"/>
  <c r="M190" i="1" a="1"/>
  <c r="M190" i="1" s="1"/>
  <c r="L190" i="1" a="1"/>
  <c r="L190" i="1" s="1"/>
  <c r="A177" i="1"/>
  <c r="C177" i="1"/>
  <c r="F177" i="1"/>
  <c r="Q177" i="1"/>
  <c r="R177" i="1" a="1"/>
  <c r="R177" i="1"/>
  <c r="S177" i="1" a="1"/>
  <c r="S177" i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80" i="1" a="1"/>
  <c r="L180" i="1" s="1"/>
  <c r="A180" i="1"/>
  <c r="C180" i="1"/>
  <c r="F180" i="1"/>
  <c r="Q180" i="1"/>
  <c r="R180" i="1" a="1"/>
  <c r="R180" i="1"/>
  <c r="S180" i="1" a="1"/>
  <c r="S180" i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5" i="1" a="1"/>
  <c r="R185" i="1"/>
  <c r="S185" i="1" a="1"/>
  <c r="S185" i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3" i="1" a="1"/>
  <c r="R183" i="1"/>
  <c r="S183" i="1" a="1"/>
  <c r="S183" i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S178" i="1" a="1"/>
  <c r="S178" i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6" i="1" a="1"/>
  <c r="L186" i="1" s="1"/>
  <c r="M184" i="1" a="1"/>
  <c r="M184" i="1" s="1"/>
  <c r="L184" i="1" a="1"/>
  <c r="L184" i="1" s="1"/>
  <c r="M179" i="1" a="1"/>
  <c r="M179" i="1" s="1"/>
  <c r="L179" i="1" a="1"/>
  <c r="L179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R162" i="1" a="1"/>
  <c r="R162" i="1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8" i="1" a="1"/>
  <c r="L168" i="1" s="1"/>
  <c r="A168" i="1"/>
  <c r="C168" i="1"/>
  <c r="F168" i="1"/>
  <c r="Q168" i="1"/>
  <c r="R168" i="1" a="1"/>
  <c r="R168" i="1"/>
  <c r="S168" i="1" a="1"/>
  <c r="S168" i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70" i="1" a="1"/>
  <c r="L170" i="1" s="1"/>
  <c r="M169" i="1" a="1"/>
  <c r="M169" i="1" s="1"/>
  <c r="L169" i="1" a="1"/>
  <c r="L169" i="1" s="1"/>
  <c r="L166" i="1" a="1"/>
  <c r="L166" i="1" s="1"/>
  <c r="L165" i="1" a="1"/>
  <c r="L165" i="1" s="1"/>
  <c r="M164" i="1" a="1"/>
  <c r="M164" i="1" s="1"/>
  <c r="L164" i="1" a="1"/>
  <c r="L164" i="1" s="1"/>
  <c r="M163" i="1" a="1"/>
  <c r="M163" i="1" s="1"/>
  <c r="L163" i="1" a="1"/>
  <c r="L163" i="1" s="1"/>
  <c r="L159" i="1" a="1"/>
  <c r="L159" i="1" s="1"/>
  <c r="M161" i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151" i="1"/>
  <c r="C151" i="1"/>
  <c r="F151" i="1"/>
  <c r="Q151" i="1"/>
  <c r="R151" i="1" a="1"/>
  <c r="R151" i="1"/>
  <c r="S151" i="1" a="1"/>
  <c r="S151" i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S146" i="1" a="1"/>
  <c r="S146" i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M156" i="1" a="1"/>
  <c r="M156" i="1" s="1"/>
  <c r="L156" i="1" a="1"/>
  <c r="L156" i="1" s="1"/>
  <c r="M155" i="1" a="1"/>
  <c r="M155" i="1" s="1"/>
  <c r="L155" i="1" a="1"/>
  <c r="L155" i="1" s="1"/>
  <c r="L152" i="1" a="1"/>
  <c r="L152" i="1"/>
  <c r="M150" i="1" a="1"/>
  <c r="M150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S97" i="1" a="1"/>
  <c r="S97" i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S108" i="1" a="1"/>
  <c r="S108" i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20" i="1" a="1"/>
  <c r="L120" i="1" s="1"/>
  <c r="M119" i="1" a="1"/>
  <c r="M119" i="1" s="1"/>
  <c r="L119" i="1" a="1"/>
  <c r="L119" i="1" s="1"/>
  <c r="A119" i="1"/>
  <c r="C119" i="1"/>
  <c r="F119" i="1"/>
  <c r="Q119" i="1"/>
  <c r="R119" i="1" a="1"/>
  <c r="R119" i="1"/>
  <c r="S119" i="1" a="1"/>
  <c r="S119" i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S120" i="1" a="1"/>
  <c r="S120" i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7" i="1" a="1"/>
  <c r="L117" i="1" s="1"/>
  <c r="M116" i="1" a="1"/>
  <c r="M116" i="1" s="1"/>
  <c r="L116" i="1" a="1"/>
  <c r="L116" i="1" s="1"/>
  <c r="A116" i="1"/>
  <c r="C116" i="1"/>
  <c r="F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S117" i="1" a="1"/>
  <c r="S117" i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Q121" i="1"/>
  <c r="R121" i="1" a="1"/>
  <c r="R121" i="1"/>
  <c r="S121" i="1" a="1"/>
  <c r="S121" i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Q110" i="1"/>
  <c r="R110" i="1" a="1"/>
  <c r="R110" i="1"/>
  <c r="S110" i="1" a="1"/>
  <c r="S110" i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S122" i="1" a="1"/>
  <c r="S122" i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23" i="1" a="1"/>
  <c r="M123" i="1" s="1"/>
  <c r="L123" i="1" a="1"/>
  <c r="L123" i="1" s="1"/>
  <c r="M111" i="1" a="1"/>
  <c r="M111" i="1" s="1"/>
  <c r="L111" i="1" a="1"/>
  <c r="L111" i="1" s="1"/>
  <c r="M118" i="1" a="1"/>
  <c r="M118" i="1" s="1"/>
  <c r="L118" i="1" a="1"/>
  <c r="L118" i="1" s="1"/>
  <c r="M109" i="1" a="1"/>
  <c r="M109" i="1" s="1"/>
  <c r="L109" i="1" a="1"/>
  <c r="L109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6" i="1" a="1"/>
  <c r="M96" i="1" s="1"/>
  <c r="L96" i="1" a="1"/>
  <c r="L96" i="1" s="1"/>
  <c r="M95" i="1" a="1"/>
  <c r="M95" i="1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6" i="1" a="1"/>
  <c r="L66" i="1" s="1"/>
  <c r="M90" i="1" a="1"/>
  <c r="M90" i="1" s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8" i="1" a="1"/>
  <c r="L88" i="1" s="1"/>
  <c r="A88" i="1"/>
  <c r="C88" i="1"/>
  <c r="F88" i="1"/>
  <c r="Q88" i="1"/>
  <c r="R88" i="1" a="1"/>
  <c r="R88" i="1"/>
  <c r="S88" i="1" a="1"/>
  <c r="S88" i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3" i="1" a="1"/>
  <c r="L83" i="1" s="1"/>
  <c r="M82" i="1" a="1"/>
  <c r="M82" i="1" s="1"/>
  <c r="L82" i="1" a="1"/>
  <c r="L82" i="1" s="1"/>
  <c r="M85" i="1" a="1"/>
  <c r="M85" i="1" s="1"/>
  <c r="L85" i="1" a="1"/>
  <c r="L85" i="1" s="1"/>
  <c r="A68" i="1"/>
  <c r="C68" i="1"/>
  <c r="F68" i="1"/>
  <c r="Q68" i="1"/>
  <c r="R68" i="1" a="1"/>
  <c r="R68" i="1"/>
  <c r="S68" i="1" a="1"/>
  <c r="S68" i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9" i="1" a="1"/>
  <c r="L89" i="1" s="1"/>
  <c r="M80" i="1" a="1"/>
  <c r="M80" i="1" s="1"/>
  <c r="L80" i="1" a="1"/>
  <c r="L80" i="1" s="1"/>
  <c r="M87" i="1" a="1"/>
  <c r="M87" i="1" s="1"/>
  <c r="L87" i="1" a="1"/>
  <c r="L87" i="1" s="1"/>
  <c r="M92" i="1" a="1"/>
  <c r="M92" i="1" s="1"/>
  <c r="L92" i="1" a="1"/>
  <c r="L92" i="1" s="1"/>
  <c r="M77" i="1" a="1"/>
  <c r="M77" i="1" s="1"/>
  <c r="L77" i="1" a="1"/>
  <c r="L77" i="1" s="1"/>
  <c r="M74" i="1" a="1"/>
  <c r="M74" i="1" s="1"/>
  <c r="L74" i="1" a="1"/>
  <c r="L74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67" i="1" a="1"/>
  <c r="M67" i="1" s="1"/>
  <c r="L67" i="1" a="1"/>
  <c r="L67" i="1" s="1"/>
  <c r="F78" i="1"/>
  <c r="L78" i="1" a="1"/>
  <c r="L78" i="1"/>
  <c r="M78" i="1" a="1"/>
  <c r="M78" i="1"/>
  <c r="Q78" i="1"/>
  <c r="R78" i="1" a="1"/>
  <c r="R78" i="1" s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Q79" i="1"/>
  <c r="R79" i="1" a="1"/>
  <c r="R79" i="1" s="1"/>
  <c r="S79" i="1" a="1"/>
  <c r="S79" i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S66" i="1" a="1"/>
  <c r="S66" i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S67" i="1" a="1"/>
  <c r="S67" i="1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S50" i="1" a="1"/>
  <c r="S50" i="1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S53" i="1" a="1"/>
  <c r="S53" i="1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S54" i="1" a="1"/>
  <c r="S54" i="1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6" i="1" a="1"/>
  <c r="L56" i="1" s="1"/>
  <c r="M57" i="1" a="1"/>
  <c r="M57" i="1" s="1"/>
  <c r="L57" i="1" a="1"/>
  <c r="L57" i="1" s="1"/>
  <c r="M61" i="1" a="1"/>
  <c r="M61" i="1" s="1"/>
  <c r="L61" i="1" a="1"/>
  <c r="L61" i="1" s="1"/>
  <c r="F59" i="1"/>
  <c r="F60" i="1"/>
  <c r="A56" i="1"/>
  <c r="C56" i="1"/>
  <c r="F56" i="1"/>
  <c r="Q56" i="1"/>
  <c r="R56" i="1" a="1"/>
  <c r="R56" i="1" s="1"/>
  <c r="S56" i="1" a="1"/>
  <c r="S56" i="1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S57" i="1" a="1"/>
  <c r="S57" i="1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8" i="1" a="1"/>
  <c r="L48" i="1" s="1"/>
  <c r="A48" i="1"/>
  <c r="C48" i="1"/>
  <c r="F48" i="1"/>
  <c r="R48" i="1" a="1"/>
  <c r="R48" i="1" s="1"/>
  <c r="S48" i="1" a="1"/>
  <c r="S48" i="1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5" i="1" a="1"/>
  <c r="L55" i="1" s="1"/>
  <c r="M52" i="1" a="1"/>
  <c r="M52" i="1" s="1"/>
  <c r="L52" i="1" a="1"/>
  <c r="L52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31" i="1" a="1"/>
  <c r="L31" i="1" s="1"/>
  <c r="M39" i="1" a="1"/>
  <c r="M39" i="1" s="1"/>
  <c r="L39" i="1" a="1"/>
  <c r="L39" i="1" s="1"/>
  <c r="A39" i="1"/>
  <c r="C39" i="1"/>
  <c r="F39" i="1"/>
  <c r="R39" i="1" a="1"/>
  <c r="R39" i="1" s="1"/>
  <c r="S39" i="1" a="1"/>
  <c r="S39" i="1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40" i="1" a="1"/>
  <c r="L40" i="1" s="1"/>
  <c r="M43" i="1" a="1"/>
  <c r="M43" i="1" s="1"/>
  <c r="L43" i="1" a="1"/>
  <c r="L43" i="1" s="1"/>
  <c r="A36" i="1"/>
  <c r="C36" i="1"/>
  <c r="F36" i="1"/>
  <c r="L36" i="1" a="1"/>
  <c r="L36" i="1" s="1"/>
  <c r="M36" i="1" a="1"/>
  <c r="M36" i="1" s="1"/>
  <c r="R36" i="1" a="1"/>
  <c r="R36" i="1" s="1"/>
  <c r="S36" i="1" a="1"/>
  <c r="S36" i="1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S41" i="1" a="1"/>
  <c r="S41" i="1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S29" i="1" a="1"/>
  <c r="S29" i="1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S32" i="1" a="1"/>
  <c r="S32" i="1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S37" i="1" a="1"/>
  <c r="S37" i="1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S40" i="1" a="1"/>
  <c r="S40" i="1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S35" i="1" a="1"/>
  <c r="S35" i="1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S34" i="1" a="1"/>
  <c r="S34" i="1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8" i="1" a="1"/>
  <c r="L28" i="1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K11" i="1" a="1"/>
  <c r="K11" i="1" s="1"/>
  <c r="O8" i="15" s="1"/>
  <c r="R13" i="1" a="1"/>
  <c r="R13" i="1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S12" i="1" a="1"/>
  <c r="S12" i="1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M21" i="1" a="1"/>
  <c r="M21" i="1" s="1"/>
  <c r="M20" i="1" a="1"/>
  <c r="M20" i="1" s="1"/>
  <c r="M19" i="1" a="1"/>
  <c r="M19" i="1" s="1"/>
  <c r="M17" i="1" a="1"/>
  <c r="M17" i="1" s="1"/>
  <c r="M16" i="1" a="1"/>
  <c r="M16" i="1" s="1"/>
  <c r="M15" i="1" a="1"/>
  <c r="M15" i="1" s="1"/>
  <c r="M14" i="1" a="1"/>
  <c r="M14" i="1" s="1"/>
  <c r="M13" i="1" a="1"/>
  <c r="M13" i="1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S14" i="1" a="1"/>
  <c r="S14" i="1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S15" i="1" a="1"/>
  <c r="S15" i="1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S16" i="1" a="1"/>
  <c r="S16" i="1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S17" i="1" a="1"/>
  <c r="S17" i="1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S18" i="1" a="1"/>
  <c r="S18" i="1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S19" i="1" a="1"/>
  <c r="S19" i="1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S20" i="1" a="1"/>
  <c r="S20" i="1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S21" i="1" a="1"/>
  <c r="S21" i="1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S22" i="1" a="1"/>
  <c r="S22" i="1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S23" i="1" a="1"/>
  <c r="S23" i="1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S24" i="1" a="1"/>
  <c r="S24" i="1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R25" i="1" a="1"/>
  <c r="R25" i="1" s="1"/>
  <c r="S25" i="1" a="1"/>
  <c r="S25" i="1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R26" i="1" a="1"/>
  <c r="R26" i="1" s="1"/>
  <c r="S26" i="1" a="1"/>
  <c r="S26" i="1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R27" i="1" a="1"/>
  <c r="R27" i="1" s="1"/>
  <c r="S27" i="1" a="1"/>
  <c r="S27" i="1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S28" i="1" a="1"/>
  <c r="S28" i="1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S30" i="1" a="1"/>
  <c r="S30" i="1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S31" i="1" a="1"/>
  <c r="S31" i="1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R33" i="1" a="1"/>
  <c r="R33" i="1" s="1"/>
  <c r="S33" i="1" a="1"/>
  <c r="S33" i="1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S38" i="1" a="1"/>
  <c r="S38" i="1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S42" i="1" a="1"/>
  <c r="S42" i="1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S43" i="1" a="1"/>
  <c r="S43" i="1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S44" i="1" a="1"/>
  <c r="S44" i="1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R45" i="1" a="1"/>
  <c r="R45" i="1" s="1"/>
  <c r="S45" i="1" a="1"/>
  <c r="S45" i="1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S46" i="1" a="1"/>
  <c r="S46" i="1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S47" i="1" a="1"/>
  <c r="S47" i="1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S49" i="1" a="1"/>
  <c r="S49" i="1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S51" i="1" a="1"/>
  <c r="S51" i="1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S52" i="1" a="1"/>
  <c r="S52" i="1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S55" i="1" a="1"/>
  <c r="S55" i="1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R58" i="1" a="1"/>
  <c r="R58" i="1" s="1"/>
  <c r="S58" i="1" a="1"/>
  <c r="S58" i="1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S59" i="1" a="1"/>
  <c r="S59" i="1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S60" i="1" a="1"/>
  <c r="S60" i="1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S61" i="1" a="1"/>
  <c r="S61" i="1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R62" i="1" a="1"/>
  <c r="R62" i="1" s="1"/>
  <c r="S62" i="1" a="1"/>
  <c r="S62" i="1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R63" i="1" a="1"/>
  <c r="R63" i="1" s="1"/>
  <c r="S63" i="1" a="1"/>
  <c r="S63" i="1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R64" i="1" a="1"/>
  <c r="R64" i="1" s="1"/>
  <c r="S64" i="1" a="1"/>
  <c r="S64" i="1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S65" i="1" a="1"/>
  <c r="S65" i="1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S69" i="1" a="1"/>
  <c r="S69" i="1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S70" i="1" a="1"/>
  <c r="S70" i="1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S71" i="1" a="1"/>
  <c r="S71" i="1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S72" i="1" a="1"/>
  <c r="S72" i="1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S73" i="1" a="1"/>
  <c r="S73" i="1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S74" i="1" a="1"/>
  <c r="S74" i="1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S75" i="1" a="1"/>
  <c r="S75" i="1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S76" i="1" a="1"/>
  <c r="S76" i="1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S77" i="1" a="1"/>
  <c r="S77" i="1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S80" i="1" a="1"/>
  <c r="S80" i="1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S82" i="1" a="1"/>
  <c r="S82" i="1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S83" i="1" a="1"/>
  <c r="S83" i="1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S84" i="1" a="1"/>
  <c r="S84" i="1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S85" i="1" a="1"/>
  <c r="S85" i="1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S87" i="1" a="1"/>
  <c r="S87" i="1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S89" i="1" a="1"/>
  <c r="S89" i="1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S92" i="1" a="1"/>
  <c r="S92" i="1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R94" i="1" a="1"/>
  <c r="R94" i="1" s="1"/>
  <c r="S94" i="1" a="1"/>
  <c r="S94" i="1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S95" i="1" a="1"/>
  <c r="S95" i="1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S96" i="1" a="1"/>
  <c r="S96" i="1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S101" i="1" a="1"/>
  <c r="S101" i="1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S103" i="1" a="1"/>
  <c r="S103" i="1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S104" i="1" a="1"/>
  <c r="S104" i="1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R105" i="1" a="1"/>
  <c r="R105" i="1" s="1"/>
  <c r="S105" i="1" a="1"/>
  <c r="S105" i="1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S106" i="1" a="1"/>
  <c r="S106" i="1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R113" i="1" a="1"/>
  <c r="R113" i="1" s="1"/>
  <c r="S113" i="1" a="1"/>
  <c r="S113" i="1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S114" i="1" a="1"/>
  <c r="S114" i="1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S115" i="1" a="1"/>
  <c r="S115" i="1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S118" i="1" a="1"/>
  <c r="S118" i="1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S123" i="1" a="1"/>
  <c r="S123" i="1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S124" i="1" a="1"/>
  <c r="S124" i="1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R125" i="1" a="1"/>
  <c r="R125" i="1" s="1"/>
  <c r="S125" i="1" a="1"/>
  <c r="S125" i="1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R126" i="1" a="1"/>
  <c r="R126" i="1" s="1"/>
  <c r="S126" i="1" a="1"/>
  <c r="S126" i="1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R140" i="1" a="1"/>
  <c r="R140" i="1" s="1"/>
  <c r="S140" i="1" a="1"/>
  <c r="S140" i="1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R141" i="1" a="1"/>
  <c r="R141" i="1" s="1"/>
  <c r="S141" i="1" a="1"/>
  <c r="S141" i="1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S142" i="1" a="1"/>
  <c r="S142" i="1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R143" i="1" a="1"/>
  <c r="R143" i="1" s="1"/>
  <c r="S143" i="1" a="1"/>
  <c r="S143" i="1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R144" i="1" a="1"/>
  <c r="R144" i="1" s="1"/>
  <c r="S144" i="1" a="1"/>
  <c r="S144" i="1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S145" i="1" a="1"/>
  <c r="S145" i="1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S147" i="1" a="1"/>
  <c r="S147" i="1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S148" i="1" a="1"/>
  <c r="S148" i="1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S149" i="1" a="1"/>
  <c r="S149" i="1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S150" i="1" a="1"/>
  <c r="S150" i="1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S152" i="1" a="1"/>
  <c r="S152" i="1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S153" i="1" a="1"/>
  <c r="S153" i="1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S154" i="1" a="1"/>
  <c r="S154" i="1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S155" i="1" a="1"/>
  <c r="S155" i="1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S156" i="1" a="1"/>
  <c r="S156" i="1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R157" i="1" a="1"/>
  <c r="R157" i="1" s="1"/>
  <c r="S157" i="1" a="1"/>
  <c r="S157" i="1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R158" i="1" a="1"/>
  <c r="R158" i="1" s="1"/>
  <c r="S158" i="1" a="1"/>
  <c r="S158" i="1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S159" i="1" a="1"/>
  <c r="S159" i="1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S160" i="1" a="1"/>
  <c r="S160" i="1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S161" i="1" a="1"/>
  <c r="S161" i="1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S163" i="1" a="1"/>
  <c r="S163" i="1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S164" i="1" a="1"/>
  <c r="S164" i="1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S165" i="1" a="1"/>
  <c r="S165" i="1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S166" i="1" a="1"/>
  <c r="S166" i="1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S167" i="1" a="1"/>
  <c r="S167" i="1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S169" i="1" a="1"/>
  <c r="S169" i="1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S170" i="1" a="1"/>
  <c r="S170" i="1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R171" i="1" a="1"/>
  <c r="R171" i="1" s="1"/>
  <c r="S171" i="1" a="1"/>
  <c r="S171" i="1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R172" i="1" a="1"/>
  <c r="R172" i="1" s="1"/>
  <c r="S172" i="1" a="1"/>
  <c r="S172" i="1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S173" i="1" a="1"/>
  <c r="S173" i="1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S174" i="1" a="1"/>
  <c r="S174" i="1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S175" i="1" a="1"/>
  <c r="S175" i="1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S179" i="1" a="1"/>
  <c r="S179" i="1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S181" i="1" a="1"/>
  <c r="S181" i="1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S182" i="1" a="1"/>
  <c r="S182" i="1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S184" i="1" a="1"/>
  <c r="S184" i="1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S186" i="1" a="1"/>
  <c r="S186" i="1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R187" i="1" a="1"/>
  <c r="R187" i="1" s="1"/>
  <c r="S187" i="1" a="1"/>
  <c r="S187" i="1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R189" i="1" a="1"/>
  <c r="R189" i="1" s="1"/>
  <c r="S189" i="1" a="1"/>
  <c r="S189" i="1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S190" i="1" a="1"/>
  <c r="S190" i="1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S191" i="1" a="1"/>
  <c r="S191" i="1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S206" i="1" a="1"/>
  <c r="S206" i="1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S208" i="1" a="1"/>
  <c r="S208" i="1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S216" i="1" a="1"/>
  <c r="S216" i="1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S219" i="1" a="1"/>
  <c r="S219" i="1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<sst xmlns="http://schemas.openxmlformats.org/spreadsheetml/2006/main" count="6067" uniqueCount="1497">
  <si>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</si>
  <si>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</si>
  <si>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</si>
  <si>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</si>
  <si>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</si>
  <si>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</si>
  <si>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</si>
  <si>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</si>
  <si>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</si>
  <si>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</si>
  <si>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</si>
  <si>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</si>
  <si>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</si>
  <si>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</si>
  <si>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</si>
  <si>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</si>
  <si>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</si>
  <si>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</si>
  <si>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</si>
  <si>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</si>
  <si>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</si>
  <si>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</si>
  <si>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</si>
  <si>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</si>
  <si>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</si>
  <si>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</si>
  <si>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</si>
  <si>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</si>
  <si>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</si>
  <si>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</si>
  <si>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</si>
  <si>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</si>
  <si>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</si>
  <si>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</si>
  <si>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</si>
  <si>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</si>
  <si>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</si>
  <si>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</si>
  <si>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</si>
  <si>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</si>
  <si>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</si>
  <si>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</si>
  <si>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</si>
  <si>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</si>
  <si>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</si>
  <si>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</si>
  <si>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</si>
  <si>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</si>
  <si>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</si>
  <si>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</si>
  <si>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</si>
  <si>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</si>
  <si>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</si>
  <si>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</si>
  <si>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</si>
  <si>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</si>
  <si>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</si>
  <si>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</si>
  <si>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</si>
  <si>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</si>
  <si>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</si>
  <si>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</si>
  <si>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</si>
  <si>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</si>
  <si>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</si>
  <si>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</si>
  <si>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</si>
  <si>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</si>
  <si>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</si>
  <si>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</si>
  <si>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</si>
  <si>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</si>
  <si>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</si>
  <si>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</si>
  <si>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</si>
  <si>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</si>
  <si>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</si>
  <si>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</si>
  <si>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</si>
  <si>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</si>
  <si>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</si>
  <si>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</si>
  <si>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</si>
  <si>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</si>
  <si>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</si>
  <si>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</si>
  <si>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</si>
  <si>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</si>
  <si>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</si>
  <si>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</si>
  <si>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</si>
  <si>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</si>
  <si>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</si>
  <si>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</si>
  <si>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</si>
  <si>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</si>
  <si>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</si>
  <si>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</si>
  <si>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</si>
  <si>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</si>
  <si>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</si>
  <si>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</si>
  <si>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</si>
  <si>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</si>
  <si>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</si>
  <si>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</si>
  <si>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</si>
  <si>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</si>
  <si>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</si>
  <si>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</si>
  <si>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</si>
  <si>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</si>
  <si>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</si>
  <si>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</si>
  <si>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</si>
  <si>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</si>
  <si>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</si>
  <si>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</si>
  <si>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</si>
  <si>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</si>
  <si>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</si>
  <si>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</si>
  <si>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</si>
  <si>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</si>
  <si>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</si>
  <si>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</si>
  <si>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</si>
  <si>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</si>
  <si>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</si>
  <si>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</si>
  <si>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</si>
  <si>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</si>
  <si>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</si>
  <si>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</si>
  <si>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</si>
  <si>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</si>
  <si>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</si>
  <si>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</si>
  <si>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</si>
  <si>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</si>
  <si>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</si>
  <si>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</si>
  <si>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</si>
  <si>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</si>
  <si>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</si>
  <si>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</si>
  <si>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</si>
  <si>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</si>
  <si>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</si>
  <si>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</si>
  <si>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</si>
  <si>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</si>
  <si>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</si>
  <si>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</si>
  <si>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</si>
  <si>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</si>
  <si>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</si>
  <si>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</si>
  <si>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</si>
  <si>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</si>
  <si>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</si>
  <si>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</si>
  <si>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</si>
  <si>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</si>
  <si>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</si>
  <si>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</si>
  <si>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</si>
  <si>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</si>
  <si>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</si>
  <si>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</si>
  <si>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</si>
  <si>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</si>
  <si>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</si>
  <si>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</si>
  <si>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</si>
  <si>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</si>
  <si>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</si>
  <si>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</si>
  <si>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</si>
  <si>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</si>
  <si>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</si>
  <si>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</si>
  <si>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</si>
  <si>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</si>
  <si>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</si>
  <si>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</si>
  <si>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</si>
  <si>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</si>
  <si>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</si>
  <si>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</si>
  <si>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</si>
  <si>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</si>
  <si>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</si>
  <si>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</si>
  <si>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</si>
  <si>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</si>
  <si>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</si>
  <si>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</si>
  <si>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</si>
  <si>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</si>
  <si>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</si>
  <si>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</si>
  <si>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</si>
  <si>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</si>
  <si>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</si>
  <si>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</si>
  <si>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</si>
  <si>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</si>
  <si>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</si>
  <si>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</si>
  <si>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</si>
  <si>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</si>
  <si>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</si>
  <si>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</si>
  <si>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</si>
  <si>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</si>
  <si>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</si>
  <si>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</si>
  <si>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</si>
  <si>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</si>
  <si>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</si>
  <si>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</si>
  <si>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</si>
  <si>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</si>
  <si>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</si>
  <si>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</si>
  <si>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</si>
  <si>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</si>
  <si>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</si>
  <si>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</si>
  <si>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</si>
  <si>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</si>
  <si>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</si>
  <si>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</si>
  <si>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</si>
  <si>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</si>
  <si>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</si>
  <si>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</si>
  <si>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</si>
  <si>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</si>
  <si>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</si>
  <si>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</si>
  <si>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</si>
  <si>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</si>
  <si>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</si>
  <si>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</si>
  <si>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</si>
  <si>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</si>
  <si>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</si>
  <si>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</si>
  <si>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</si>
  <si>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</si>
  <si>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</si>
  <si>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</si>
  <si>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</si>
  <si>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</si>
  <si>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</si>
  <si>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</si>
  <si>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</si>
  <si>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</si>
  <si>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</si>
  <si>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</si>
  <si>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</si>
  <si>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</si>
  <si>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</si>
  <si>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</si>
  <si>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</si>
  <si>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</si>
  <si>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</si>
  <si>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</si>
  <si>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</si>
  <si>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</si>
  <si>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</si>
  <si>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</si>
  <si>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</si>
  <si>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</si>
  <si>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</si>
  <si>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</si>
  <si>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</si>
  <si>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</si>
  <si>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</si>
  <si>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</si>
  <si>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</si>
  <si>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</si>
  <si>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</si>
  <si>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</si>
  <si>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</si>
  <si>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</si>
  <si>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</si>
  <si>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</si>
  <si>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</si>
  <si>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</si>
  <si>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</si>
  <si>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</si>
  <si>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</si>
  <si>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</si>
  <si>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</si>
  <si>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</si>
  <si>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</si>
  <si>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</si>
  <si>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</si>
  <si>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</si>
  <si>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</si>
  <si>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</si>
  <si>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</si>
  <si>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</si>
  <si>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</si>
  <si>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</si>
  <si>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</si>
  <si>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</si>
  <si>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</si>
  <si>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</si>
  <si>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</si>
  <si>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</si>
  <si>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</si>
  <si>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</si>
  <si>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</si>
  <si>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</si>
  <si>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</si>
  <si>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</si>
  <si>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</si>
  <si>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</si>
  <si>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</si>
  <si>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</si>
  <si>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</si>
  <si>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</si>
  <si>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</si>
  <si>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</si>
  <si>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</si>
  <si>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</si>
  <si>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</si>
  <si>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</si>
  <si>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</si>
  <si>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</si>
  <si>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</si>
  <si>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</si>
  <si>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</si>
  <si>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</si>
  <si>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</si>
  <si>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</si>
  <si>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</si>
  <si>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</si>
  <si>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</si>
  <si>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</si>
  <si>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</si>
  <si>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</si>
  <si>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</si>
  <si>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</si>
  <si>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</si>
  <si>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</si>
  <si>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</si>
  <si>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</si>
  <si>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</si>
  <si>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</si>
  <si>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</si>
  <si>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</si>
  <si>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</si>
  <si>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</si>
  <si>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</si>
  <si>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</si>
  <si>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</si>
  <si>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</si>
  <si>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</si>
  <si>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</si>
  <si>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</si>
  <si>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</si>
  <si>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</si>
  <si>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</si>
  <si>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</si>
  <si>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</si>
  <si>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</si>
  <si>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</si>
  <si>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</si>
  <si>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</si>
  <si>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</si>
  <si>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</si>
  <si>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</si>
  <si>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</si>
  <si>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</si>
  <si>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</si>
  <si>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</si>
  <si>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</si>
  <si>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</si>
  <si>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</si>
  <si>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</si>
  <si>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</si>
  <si>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</si>
  <si>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</si>
  <si>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</si>
  <si>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</si>
  <si>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</si>
  <si>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</si>
  <si>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</si>
  <si>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</si>
  <si>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</si>
  <si>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</si>
  <si>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</si>
  <si>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</si>
  <si>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</si>
  <si>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</si>
  <si>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</si>
  <si>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</si>
  <si>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</si>
  <si>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</si>
  <si>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</si>
  <si>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</si>
  <si>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</si>
  <si>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</si>
  <si>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</si>
  <si>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</si>
  <si>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</si>
  <si>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</si>
  <si>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</si>
  <si>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</si>
  <si>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</si>
  <si>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</si>
  <si>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</si>
  <si>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</si>
  <si>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</si>
  <si>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</si>
  <si>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</si>
  <si>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</si>
  <si>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</si>
  <si>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</si>
  <si>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</si>
  <si>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</si>
  <si>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</si>
  <si>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</si>
  <si>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</si>
  <si>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</si>
  <si>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</si>
  <si>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</si>
  <si>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</si>
  <si>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</si>
  <si>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</si>
  <si>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</si>
  <si>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</si>
  <si>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</si>
  <si>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</si>
  <si>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</si>
  <si>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</si>
  <si>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</si>
  <si>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</si>
  <si>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</si>
  <si>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</si>
  <si>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</si>
  <si>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</si>
  <si>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</si>
  <si>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</si>
  <si>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</si>
  <si>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</si>
  <si>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</si>
  <si>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</si>
  <si>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</si>
  <si>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</si>
  <si>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</si>
  <si>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</si>
  <si>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</si>
  <si>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</si>
  <si>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</si>
  <si>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</si>
  <si>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</si>
  <si>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</si>
  <si>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</si>
  <si>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</si>
  <si>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</si>
  <si>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</si>
  <si>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</si>
  <si>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</si>
  <si>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</si>
  <si>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</si>
  <si>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</si>
  <si>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</si>
  <si>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</si>
  <si>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</si>
  <si>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</si>
  <si>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</si>
  <si>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</si>
  <si>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</si>
  <si>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</si>
  <si>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</si>
  <si>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</si>
  <si>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</si>
  <si>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</si>
  <si>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</si>
  <si>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</si>
  <si>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</si>
  <si>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</si>
  <si>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</si>
  <si>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</si>
  <si>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</si>
  <si>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</si>
  <si>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</si>
  <si>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</si>
  <si>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</si>
  <si>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</si>
  <si>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</si>
  <si>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</si>
  <si>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</si>
  <si>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</si>
  <si>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</si>
  <si>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</si>
  <si>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</si>
  <si>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</si>
  <si>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</si>
  <si>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</si>
  <si>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</si>
  <si>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</si>
  <si>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</si>
  <si>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</si>
  <si>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</si>
  <si>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</si>
  <si>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</si>
  <si>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</si>
  <si>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</si>
  <si>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</si>
  <si>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</si>
  <si>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</si>
  <si>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</si>
  <si>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</si>
  <si>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</si>
  <si>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</si>
  <si>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</si>
  <si>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</si>
  <si>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</si>
  <si>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</si>
  <si>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</si>
  <si>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</si>
  <si>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</si>
  <si>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</si>
  <si>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</si>
  <si>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</si>
  <si>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</si>
  <si>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</si>
  <si>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</si>
  <si>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</si>
  <si>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</si>
  <si>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</si>
  <si>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</si>
  <si>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</si>
  <si>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</si>
  <si>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</si>
  <si>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</si>
  <si>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</si>
  <si>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</si>
  <si>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</si>
  <si>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</si>
  <si>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</si>
  <si>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</si>
  <si>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</si>
  <si>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</si>
  <si>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</si>
  <si>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</si>
  <si>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</si>
  <si>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</si>
  <si>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</si>
  <si>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</si>
  <si>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</si>
  <si>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</si>
  <si>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</si>
  <si>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</si>
  <si>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</si>
  <si>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</si>
  <si>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</si>
  <si>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</si>
  <si>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</si>
  <si>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</si>
  <si>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</si>
  <si>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</si>
  <si>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</si>
  <si>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</si>
  <si>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</si>
  <si>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</si>
  <si>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</si>
  <si>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</si>
  <si>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</si>
  <si>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</si>
  <si>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</si>
  <si>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</si>
  <si>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</si>
  <si>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</si>
  <si>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</si>
  <si>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</si>
  <si>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</si>
  <si>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</si>
  <si>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</si>
  <si>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</si>
  <si>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</si>
  <si>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</si>
  <si>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</si>
  <si>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</si>
  <si>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</si>
  <si>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</si>
  <si>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</si>
  <si>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</si>
  <si>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</si>
  <si>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</si>
  <si>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</si>
  <si>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</si>
  <si>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</si>
  <si>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</si>
  <si>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</si>
  <si>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</si>
  <si>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</si>
  <si>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</si>
  <si>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</si>
  <si>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</si>
  <si>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</si>
  <si>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</si>
  <si>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</si>
  <si>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</si>
  <si>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</si>
  <si>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</si>
  <si>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</si>
  <si>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</si>
  <si>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</si>
  <si>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</si>
  <si>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</si>
  <si>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</si>
  <si>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</si>
  <si>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</si>
  <si>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</si>
  <si>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</si>
  <si>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</si>
  <si>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</si>
  <si>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</si>
  <si>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</si>
  <si>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</si>
  <si>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</si>
  <si>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</si>
  <si>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</si>
  <si>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</si>
  <si>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</si>
  <si>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</si>
  <si>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</si>
  <si>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</si>
  <si>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</si>
  <si>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</si>
  <si>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</si>
  <si>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</si>
  <si>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</si>
  <si>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</si>
  <si>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</si>
  <si>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</si>
  <si>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</si>
  <si>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</si>
  <si>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</si>
  <si>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</si>
  <si>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</si>
  <si>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</si>
  <si>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</si>
  <si>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</si>
  <si>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</si>
  <si>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</si>
  <si>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</si>
  <si>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</si>
  <si>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</si>
  <si>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</si>
  <si>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</si>
  <si>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</si>
  <si>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</si>
  <si>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</si>
  <si>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</si>
  <si>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</si>
  <si>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</si>
  <si>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</si>
  <si>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</si>
  <si>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</si>
  <si>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</si>
  <si>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</si>
  <si>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</si>
  <si>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</si>
  <si>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</si>
  <si>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</si>
  <si>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</si>
  <si>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</si>
  <si>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</si>
  <si>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</si>
  <si>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</si>
  <si>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</si>
  <si>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</si>
  <si>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</si>
  <si>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</si>
  <si>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</si>
  <si>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</si>
  <si>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</si>
  <si>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</si>
  <si>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</si>
  <si>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</si>
  <si>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</si>
  <si>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</si>
  <si>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</si>
  <si>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</si>
  <si>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</si>
  <si>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</si>
  <si>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</si>
  <si>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</si>
  <si>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</si>
  <si>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</si>
  <si>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</si>
  <si>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</si>
  <si>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</si>
  <si>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</si>
  <si>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</si>
  <si>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</si>
  <si>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</si>
  <si>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</si>
  <si>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</si>
  <si>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</si>
  <si>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</si>
  <si>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</si>
  <si>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</si>
  <si>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</si>
  <si>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</si>
  <si>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</si>
  <si>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</si>
  <si>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</si>
  <si>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</si>
  <si>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</si>
  <si>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</si>
  <si>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</si>
  <si>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</si>
  <si>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</si>
  <si>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</si>
  <si>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</si>
  <si>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</si>
  <si>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</si>
  <si>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</si>
  <si>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</si>
  <si>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</si>
  <si>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</si>
  <si>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</si>
  <si>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</si>
  <si>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</si>
  <si>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</si>
  <si>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</si>
  <si>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</si>
  <si>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</si>
  <si>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</si>
  <si>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</si>
  <si>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</si>
  <si>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</si>
  <si>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</si>
  <si>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</si>
  <si>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</si>
  <si>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</si>
  <si>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</si>
  <si>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</si>
  <si>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</si>
  <si>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</si>
  <si>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</si>
  <si>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</si>
  <si>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</si>
  <si>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</si>
  <si>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</si>
  <si>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</si>
  <si>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</si>
  <si>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</si>
  <si>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</si>
  <si>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</si>
  <si>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</si>
  <si>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</si>
  <si>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</si>
  <si>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</si>
  <si>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</si>
  <si>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</si>
  <si>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</si>
  <si>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</si>
  <si>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</si>
  <si>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</si>
  <si>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</si>
  <si>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</si>
  <si>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</si>
  <si>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</si>
  <si>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</si>
  <si>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</si>
  <si>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</si>
  <si>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</si>
  <si>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</si>
  <si>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</si>
  <si>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</si>
  <si>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</si>
  <si>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</si>
  <si>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</si>
  <si>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</si>
  <si>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</si>
  <si>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</si>
  <si>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</si>
  <si>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</si>
  <si>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</si>
  <si>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</si>
  <si>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</si>
  <si>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</si>
  <si>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</si>
  <si>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</si>
  <si>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</si>
  <si>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</si>
  <si>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</si>
  <si>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</si>
  <si>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</si>
  <si>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</si>
  <si>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</si>
  <si>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</si>
  <si>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</si>
  <si>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</si>
  <si>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</si>
  <si>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</si>
  <si>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</si>
  <si>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</si>
  <si>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</si>
  <si>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</si>
  <si>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</si>
  <si>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</si>
  <si>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</si>
  <si>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</si>
  <si>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</si>
  <si>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</si>
  <si>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</si>
  <si>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</si>
  <si>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</si>
  <si>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</si>
  <si>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</si>
  <si>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</si>
  <si>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</si>
  <si>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</si>
  <si>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</si>
  <si>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</si>
  <si>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</si>
  <si>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</si>
  <si>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</si>
  <si>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</si>
  <si>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</si>
  <si>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</si>
  <si>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</si>
  <si>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</si>
  <si>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</si>
  <si>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</si>
  <si>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</si>
  <si>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</si>
  <si>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</si>
  <si>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</si>
  <si>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</si>
  <si>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</si>
  <si>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</si>
  <si>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</si>
  <si>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</si>
  <si>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</si>
  <si>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</si>
  <si>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</si>
  <si>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</si>
  <si>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</si>
  <si>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</si>
  <si>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</si>
  <si>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</si>
  <si>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</si>
  <si>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</si>
  <si>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</si>
  <si>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</si>
  <si>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</si>
  <si>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</si>
  <si>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</si>
  <si>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</si>
  <si>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</si>
  <si>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</si>
  <si>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</si>
  <si>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</si>
  <si>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</si>
  <si>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</si>
  <si>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</si>
  <si>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</si>
  <si>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</si>
  <si>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</si>
  <si>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</si>
  <si>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</si>
  <si>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</si>
  <si>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</si>
  <si>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</si>
  <si>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</si>
  <si>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</si>
  <si>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</si>
  <si>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</si>
  <si>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</si>
  <si>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</si>
  <si>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</si>
  <si>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</si>
  <si>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</si>
  <si>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</si>
  <si>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</si>
  <si>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</si>
  <si>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</si>
  <si>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</si>
  <si>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</si>
  <si>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</si>
  <si>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</si>
  <si>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</si>
  <si>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</si>
  <si>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</si>
  <si>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</si>
  <si>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</si>
  <si>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</si>
  <si>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</si>
  <si>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</si>
  <si>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</si>
  <si>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</si>
  <si>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</si>
  <si>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</si>
  <si>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</si>
  <si>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</si>
  <si>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</si>
  <si>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</si>
  <si>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</si>
  <si>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</si>
  <si>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</si>
  <si>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</si>
  <si>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</si>
  <si>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</si>
  <si>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</si>
  <si>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</si>
  <si>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</si>
  <si>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</si>
  <si>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</si>
  <si>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</si>
  <si>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</si>
  <si>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</si>
  <si>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</si>
  <si>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</si>
  <si>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</si>
  <si>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</si>
  <si>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</si>
  <si>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</si>
  <si>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</si>
  <si>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</si>
  <si>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</si>
  <si>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</si>
  <si>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</si>
  <si>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</si>
  <si>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</si>
  <si>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</si>
  <si>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</si>
  <si>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</si>
  <si>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</si>
  <si>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</si>
  <si>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</si>
  <si>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</si>
  <si>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</si>
  <si>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</si>
  <si>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</si>
  <si>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</si>
  <si>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</si>
  <si>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</si>
  <si>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</si>
  <si>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</si>
  <si>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</si>
  <si>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</si>
  <si>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</si>
  <si>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</si>
  <si>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</si>
  <si>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</si>
  <si>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</si>
  <si>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</si>
  <si>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</si>
  <si>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</si>
  <si>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</si>
  <si>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</si>
  <si>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</si>
  <si>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</si>
  <si>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</si>
  <si>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</si>
  <si>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</si>
  <si>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</si>
  <si>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</si>
  <si>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</si>
  <si>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</si>
  <si>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</si>
  <si>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</si>
  <si>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</si>
  <si>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</si>
  <si>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</si>
  <si>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</si>
  <si>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</si>
  <si>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</si>
  <si>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</si>
  <si>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</si>
  <si>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</si>
  <si>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</si>
  <si>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</si>
  <si>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</si>
  <si>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</si>
  <si>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</si>
  <si>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</si>
  <si>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</si>
  <si>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</si>
  <si>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</si>
  <si>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</si>
  <si>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</si>
  <si>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</si>
  <si>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</si>
  <si>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</si>
  <si>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</si>
  <si>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</si>
  <si>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</si>
  <si>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</si>
  <si>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</si>
  <si>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</si>
  <si>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</si>
  <si>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</si>
  <si>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</si>
  <si>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</si>
  <si>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</si>
  <si>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</si>
  <si>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</si>
  <si>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</si>
  <si>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</si>
  <si>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</si>
  <si>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</si>
  <si>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</si>
  <si>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</si>
  <si>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</si>
  <si>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</si>
  <si>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</si>
  <si>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</si>
  <si>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</si>
  <si>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</si>
  <si>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</si>
  <si>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</si>
  <si>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</si>
  <si>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</si>
  <si>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</si>
  <si>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</si>
  <si>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</si>
  <si>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</si>
  <si>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</si>
  <si>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</si>
  <si>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</si>
  <si>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</si>
  <si>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</si>
  <si>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</si>
  <si>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</si>
  <si>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</si>
  <si>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</si>
  <si>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</si>
  <si>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</si>
  <si>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</si>
  <si>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</si>
  <si>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</si>
  <si>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</si>
  <si>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</si>
  <si>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</si>
  <si>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</si>
  <si>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</si>
  <si>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</si>
  <si>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</si>
  <si>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</si>
  <si>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</si>
  <si>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</si>
  <si>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</si>
  <si>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</si>
  <si>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</si>
  <si>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</si>
  <si>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</si>
  <si>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</si>
  <si>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</si>
  <si>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</si>
  <si>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</si>
  <si>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</si>
  <si>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</si>
  <si>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</si>
  <si>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</si>
  <si>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</si>
  <si>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</si>
  <si>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</si>
  <si>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</si>
  <si>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</si>
  <si>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</si>
  <si>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</si>
  <si>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</si>
  <si>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</si>
  <si>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</si>
  <si>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</si>
  <si>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</si>
  <si>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</si>
  <si>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</si>
  <si>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</si>
  <si>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</si>
  <si>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</si>
  <si>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</si>
  <si>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</si>
  <si>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</si>
  <si>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</si>
  <si>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</si>
  <si>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</si>
  <si>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</si>
  <si>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</si>
  <si>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</si>
  <si>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</si>
  <si>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</si>
  <si>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</si>
  <si>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</si>
  <si>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</si>
  <si>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</si>
  <si>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</si>
  <si>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</si>
  <si>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</si>
  <si>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</si>
  <si>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</si>
  <si>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</si>
  <si>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</si>
  <si>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</si>
  <si>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</si>
  <si>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</si>
  <si>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</si>
  <si>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</si>
  <si>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</si>
  <si>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</si>
  <si>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</si>
  <si>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</si>
  <si>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</si>
  <si>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</si>
  <si>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</si>
  <si>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</si>
  <si>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</si>
  <si>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</si>
  <si>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</si>
  <si>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</si>
  <si>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</si>
  <si>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</si>
  <si>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</si>
  <si>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</si>
  <si>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</si>
  <si>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</si>
  <si>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</si>
  <si>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</si>
  <si>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</si>
  <si>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</si>
  <si>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</si>
  <si>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</si>
  <si>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</si>
  <si>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</si>
  <si>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</si>
  <si>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</si>
  <si>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</si>
  <si>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</si>
  <si>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</si>
  <si>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</si>
  <si>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</si>
  <si>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</si>
  <si>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</si>
  <si>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</si>
  <si>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</si>
  <si>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</si>
  <si>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</si>
  <si>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</si>
  <si>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</si>
  <si>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</si>
  <si>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</si>
  <si>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</si>
  <si>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</si>
  <si>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</si>
  <si>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</si>
  <si>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</si>
  <si>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</si>
  <si>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</si>
  <si>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</si>
  <si>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</si>
  <si>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</si>
  <si>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</si>
  <si>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</si>
  <si>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</si>
  <si>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</si>
  <si>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</si>
  <si>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</si>
  <si>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</si>
  <si>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</si>
  <si>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</si>
  <si>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</si>
  <si>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</si>
  <si>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</si>
  <si>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</si>
  <si>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</si>
  <si>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</si>
  <si>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</si>
  <si>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</si>
  <si>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</si>
  <si>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</si>
  <si>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</si>
  <si>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</si>
  <si>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</si>
  <si>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</si>
  <si>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</si>
  <si>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</si>
  <si>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</si>
  <si>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</si>
  <si>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</si>
  <si>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</si>
  <si>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</si>
  <si>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</si>
  <si>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</si>
  <si>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</si>
  <si>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</si>
  <si>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</si>
  <si>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</si>
  <si>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</si>
  <si>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</si>
  <si>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</si>
  <si>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</si>
  <si>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</si>
  <si>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</si>
  <si>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</si>
  <si>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</si>
  <si>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</si>
  <si>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</si>
  <si>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</si>
  <si>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</si>
  <si>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</si>
  <si>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</si>
  <si>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</si>
  <si>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</si>
  <si>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</si>
  <si>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</si>
  <si>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</si>
  <si>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</si>
  <si>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</si>
  <si>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</si>
  <si>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</si>
  <si>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</si>
  <si>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</si>
  <si>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</si>
  <si>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</si>
  <si>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</si>
  <si>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</si>
  <si>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</si>
  <si>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</si>
  <si>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</si>
  <si>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</si>
  <si>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</si>
  <si>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</si>
  <si>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</si>
  <si>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</si>
  <si>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</si>
  <si>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</si>
  <si>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</si>
  <si>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</si>
  <si>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</si>
  <si>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</si>
  <si>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</si>
  <si>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</si>
  <si>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</si>
  <si>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</si>
  <si>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</si>
  <si>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</si>
  <si>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</si>
  <si>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</si>
  <si>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</si>
  <si>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</si>
  <si>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</si>
  <si>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</si>
  <si>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</si>
  <si>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</si>
  <si>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</si>
  <si>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</si>
  <si>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</si>
  <si>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</si>
  <si>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</si>
  <si>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</si>
  <si>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</si>
  <si>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</si>
  <si>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</si>
  <si>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</si>
  <si>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</si>
  <si>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</si>
  <si>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</si>
  <si>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</si>
  <si>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</si>
  <si>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</si>
  <si>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</si>
  <si>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</si>
  <si>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</si>
  <si>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</si>
  <si>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</si>
  <si>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</si>
  <si>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</si>
  <si>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</si>
  <si>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</si>
  <si>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</si>
  <si>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</si>
  <si>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</si>
  <si>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</si>
  <si>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</si>
  <si>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</si>
  <si>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</si>
  <si>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</si>
  <si>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</si>
  <si>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</si>
  <si>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</si>
  <si>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</si>
  <si>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</si>
  <si>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</si>
  <si>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</si>
  <si>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</si>
  <si>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</si>
  <si>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</si>
  <si>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</si>
  <si>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</si>
  <si>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</si>
  <si>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</si>
  <si>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</si>
  <si>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</si>
  <si>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</si>
  <si>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</si>
  <si>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</si>
  <si>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</si>
  <si>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</si>
  <si>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</si>
  <si>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</si>
  <si>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</si>
  <si>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</si>
  <si>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</si>
  <si>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</si>
  <si>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</si>
  <si>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</si>
  <si>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</si>
  <si>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</si>
  <si>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</si>
  <si>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</si>
  <si>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</si>
  <si>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</si>
  <si>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</si>
  <si>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</si>
  <si>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</si>
  <si>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</si>
  <si>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</si>
  <si>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</si>
  <si>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</si>
  <si>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</si>
  <si>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</si>
  <si>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</si>
  <si>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</si>
  <si>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</si>
  <si>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</si>
  <si>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</si>
  <si>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</si>
  <si>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</si>
  <si>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</si>
  <si>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</si>
  <si>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</si>
  <si>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</si>
  <si>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</si>
  <si>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</si>
  <si>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</si>
  <si>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</si>
  <si>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</si>
  <si>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</si>
  <si>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</si>
  <si>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</si>
  <si>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</si>
  <si>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</si>
  <si>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</si>
  <si>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</si>
  <si>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</si>
  <si>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</si>
  <si>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</si>
  <si>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</si>
  <si>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</si>
  <si>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</si>
  <si>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</si>
  <si>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</si>
  <si>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</si>
  <si>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</si>
  <si>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</si>
  <si>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</si>
  <si>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</si>
  <si>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</si>
  <si>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</si>
  <si>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</si>
  <si>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</si>
  <si>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</si>
  <si>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</si>
  <si>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</si>
  <si>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</si>
  <si>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</si>
  <si>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</si>
  <si>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</si>
  <si>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</si>
  <si>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</si>
  <si>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</si>
  <si>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</si>
  <si>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</si>
  <si>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</si>
  <si>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</si>
  <si>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</si>
  <si>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</si>
  <si>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</si>
  <si>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</si>
  <si>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</si>
  <si>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</si>
  <si>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</si>
  <si>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</si>
  <si>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</si>
  <si>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</si>
  <si>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</si>
  <si>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</si>
  <si>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</si>
  <si>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</si>
  <si>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</si>
  <si>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</si>
  <si>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</si>
  <si>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</si>
  <si>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</si>
  <si>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</si>
  <si>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</si>
  <si>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</si>
  <si>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</si>
  <si>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</si>
  <si>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</si>
  <si>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</si>
  <si>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</si>
  <si>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</si>
  <si>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</si>
  <si>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</si>
  <si>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</si>
  <si>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</si>
  <si>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</si>
  <si>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</si>
  <si>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</si>
  <si>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</si>
  <si>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</si>
  <si>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</si>
  <si>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</si>
  <si>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</si>
  <si>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</si>
  <si>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</si>
  <si>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</si>
  <si>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</si>
  <si>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</si>
  <si>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</si>
  <si>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</si>
  <si>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</si>
  <si>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</si>
  <si>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</si>
  <si>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</si>
  <si>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Varrição 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</si>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</sst>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zoomScaleNormal="100" workbookViewId="0">
      <pane xSplit="4" ySplit="3" topLeftCell="U5" activePane="bottomRight" state="frozen"/>
      <selection pane="bottomRight" activeCell="V237" sqref="V235:AA23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1440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1441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1442</v>
      </c>
      <c r="V238" s="151" t="s">
        <v>1150</v>
      </c>
      <c r="W238" s="104" t="s">
        <v>447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1443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1444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1445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1446</v>
      </c>
      <c r="C4" s="159" t="s">
        <v>1447</v>
      </c>
      <c r="D4" s="159" t="s">
        <v>1448</v>
      </c>
      <c r="E4" s="159" t="s">
        <v>1449</v>
      </c>
      <c r="F4" s="159" t="s">
        <v>4</v>
      </c>
      <c r="G4" s="159" t="s">
        <v>1450</v>
      </c>
    </row>
    <row r="5" spans="2:7">
      <c r="B5" s="160" t="s">
        <v>1451</v>
      </c>
      <c r="C5" s="160">
        <v>257068</v>
      </c>
      <c r="D5" s="160" t="s">
        <v>1452</v>
      </c>
      <c r="E5" s="160" t="s">
        <v>1453</v>
      </c>
      <c r="F5" s="160" t="s">
        <v>1453</v>
      </c>
      <c r="G5" s="161">
        <v>46296</v>
      </c>
    </row>
    <row r="6" spans="2:7">
      <c r="B6" s="160" t="s">
        <v>1454</v>
      </c>
      <c r="C6" s="160" t="s">
        <v>624</v>
      </c>
      <c r="D6" s="160" t="s">
        <v>624</v>
      </c>
      <c r="E6" s="160" t="s">
        <v>624</v>
      </c>
      <c r="F6" s="160" t="s">
        <v>1455</v>
      </c>
      <c r="G6" s="161" t="s">
        <v>624</v>
      </c>
    </row>
    <row r="7" spans="2:7">
      <c r="B7" s="160" t="s">
        <v>1456</v>
      </c>
      <c r="C7" s="160">
        <v>257472</v>
      </c>
      <c r="D7" s="160" t="s">
        <v>1457</v>
      </c>
      <c r="E7" s="160" t="s">
        <v>1458</v>
      </c>
      <c r="F7" s="160" t="s">
        <v>1458</v>
      </c>
      <c r="G7" s="161">
        <v>45992</v>
      </c>
    </row>
    <row r="8" spans="2:7">
      <c r="B8" s="160" t="s">
        <v>1459</v>
      </c>
      <c r="C8" s="160">
        <v>260307</v>
      </c>
      <c r="D8" s="160" t="s">
        <v>1460</v>
      </c>
      <c r="E8" s="160" t="s">
        <v>1461</v>
      </c>
      <c r="F8" s="160" t="s">
        <v>1458</v>
      </c>
      <c r="G8" s="161">
        <v>46082</v>
      </c>
    </row>
    <row r="9" spans="2:7">
      <c r="B9" s="160" t="s">
        <v>1462</v>
      </c>
      <c r="C9" s="160">
        <v>333033</v>
      </c>
      <c r="D9" s="160" t="s">
        <v>1463</v>
      </c>
      <c r="E9" s="160" t="s">
        <v>1455</v>
      </c>
      <c r="F9" s="160" t="s">
        <v>1464</v>
      </c>
      <c r="G9" s="160" t="s">
        <v>624</v>
      </c>
    </row>
    <row r="10" spans="2:7">
      <c r="B10" s="160" t="s">
        <v>1465</v>
      </c>
      <c r="C10" s="160">
        <v>263576</v>
      </c>
      <c r="D10" s="160" t="s">
        <v>1466</v>
      </c>
      <c r="E10" s="160" t="s">
        <v>1455</v>
      </c>
      <c r="F10" s="160" t="s">
        <v>1455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1467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1468</v>
      </c>
      <c r="E3" s="198" t="s">
        <v>1469</v>
      </c>
      <c r="F3" s="198" t="s">
        <v>1470</v>
      </c>
      <c r="G3" s="198" t="s">
        <v>1471</v>
      </c>
      <c r="H3" s="198" t="s">
        <v>1472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sqref="A1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1476</v>
      </c>
      <c r="V1" s="264"/>
      <c r="W1" s="264"/>
    </row>
    <row r="2" spans="1:23" ht="15" customHeight="1">
      <c r="A2" s="87" t="s">
        <v>1477</v>
      </c>
      <c r="B2" s="87" t="s">
        <v>1478</v>
      </c>
      <c r="C2" s="87" t="s">
        <v>442</v>
      </c>
      <c r="D2" s="88" t="s">
        <v>1012</v>
      </c>
      <c r="E2" s="88" t="s">
        <v>4</v>
      </c>
      <c r="F2" s="88" t="s">
        <v>1479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1480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1400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1070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800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966</v>
      </c>
      <c r="V224" s="136">
        <f ca="1">_xlfn.XLOOKUP(G224&amp;$V$2,BS_CONTROLE[CHAVE],BS_CONTROLE[Quantidade_11],"-")</f>
        <v>0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680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1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1400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1070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IF(SP_NORTE!X238="","*",SP_NORTE!X238)</f>
        <v>SIM</v>
      </c>
      <c r="B235" s="146" t="str">
        <f>IF(SP_NORTE!W238="","*",SP_NORTE!W238)</f>
        <v>Contrato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ZMA-ZDG</v>
      </c>
      <c r="L235" s="138" t="str">
        <f>IF(SP_NORTE!M238="","*",SP_NORTE!M238)</f>
        <v>ZMAK47</v>
      </c>
      <c r="M235" s="139">
        <f>IF(SP_NORTE!I238="","*",SP_NORTE!I238)</f>
        <v>73</v>
      </c>
      <c r="N235" s="144">
        <f>IF(SP_NORTE!J238="","*",SP_NORTE!J238)</f>
        <v>44.646999999999998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6.9444444444444447E-4</v>
      </c>
      <c r="R235" s="145" t="str">
        <f>IF(SP_NORTE!P238="","*",CONCATENATE(SP_NORTE!P238," ",SP_NORTE!Q238))</f>
        <v>2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800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I2" sqref="I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1481</v>
      </c>
      <c r="C2" s="121" t="s">
        <v>998</v>
      </c>
      <c r="D2" s="76" t="s">
        <v>1000</v>
      </c>
      <c r="E2" s="76" t="s">
        <v>1482</v>
      </c>
      <c r="F2" s="99" t="s">
        <v>1483</v>
      </c>
      <c r="G2" s="76" t="s">
        <v>1484</v>
      </c>
      <c r="H2" s="76" t="s">
        <v>1485</v>
      </c>
      <c r="I2" s="76" t="s">
        <v>1486</v>
      </c>
      <c r="J2" s="76" t="s">
        <v>1487</v>
      </c>
      <c r="K2" s="78" t="s">
        <v>1488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1489</v>
      </c>
    </row>
    <row r="8" spans="1:73">
      <c r="BT8" s="215"/>
    </row>
    <row r="9" spans="1:73" ht="117.75">
      <c r="BS9" s="213"/>
      <c r="BT9" s="222" t="s">
        <v>1490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1491</v>
      </c>
      <c r="D5" s="266"/>
      <c r="E5" s="266"/>
      <c r="F5" s="266"/>
      <c r="G5" s="266"/>
      <c r="H5" s="266"/>
      <c r="I5" s="266"/>
      <c r="J5" s="267"/>
      <c r="K5" s="268" t="s">
        <v>1492</v>
      </c>
      <c r="L5" s="269"/>
      <c r="M5" s="269"/>
      <c r="N5" s="269"/>
      <c r="O5" s="270" t="s">
        <v>1493</v>
      </c>
      <c r="P5" s="271"/>
    </row>
    <row r="6" spans="1:16" s="74" customFormat="1" ht="15" customHeight="1">
      <c r="A6" s="66" t="s">
        <v>1479</v>
      </c>
      <c r="B6" s="75" t="s">
        <v>1478</v>
      </c>
      <c r="C6" s="76" t="s">
        <v>1012</v>
      </c>
      <c r="D6" s="77" t="s">
        <v>1013</v>
      </c>
      <c r="E6" s="76" t="s">
        <v>1494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1495</v>
      </c>
      <c r="M6" s="80" t="s">
        <v>642</v>
      </c>
      <c r="N6" s="81" t="s">
        <v>1007</v>
      </c>
      <c r="O6" s="156" t="s">
        <v>1050</v>
      </c>
      <c r="P6" s="132" t="s">
        <v>1496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2026-02-16T21:35:29Z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