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40" documentId="8_{B6337239-1A00-434D-AAD0-422EA1FEB5AE}" xr6:coauthVersionLast="47" xr6:coauthVersionMax="47" xr10:uidLastSave="{BB4FB408-BC9E-4368-9C3A-626220E07E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E492" i="1" s="1"/>
  <c r="AP492" i="1"/>
  <c r="AQ492" i="1"/>
  <c r="BB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129" i="12" l="1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<sst xmlns="http://schemas.openxmlformats.org/spreadsheetml/2006/main" count="7774" uniqueCount="1762">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</sst>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V211" activePane="topRight" state="frozen"/>
      <selection pane="topRight" activeCell="AH223" sqref="AH2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e">
        <f t="shared" si="22"/>
        <v>#VALUE!</v>
      </c>
      <c r="BR216" s="18" t="e">
        <f t="shared" si="23"/>
        <v>#VALUE!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2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e">
        <f t="shared" si="22"/>
        <v>#VALUE!</v>
      </c>
      <c r="BR219" s="18" t="e">
        <f t="shared" si="23"/>
        <v>#VALUE!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>45979</v>
      </c>
      <c r="B224" s="171">
        <v>45979</v>
      </c>
      <c r="C224" s="8">
        <f>IF(BS_CONTROLE[[#This Row],[DATA]]="","",WEEKNUM(BS_CONTROLE[[#This Row],[DATA]]))</f>
        <v>47</v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45979</v>
      </c>
      <c r="B225" s="171">
        <v>45979</v>
      </c>
      <c r="C225" s="8">
        <f>IF(BS_CONTROLE[[#This Row],[DATA]]="","",WEEKNUM(BS_CONTROLE[[#This Row],[DATA]]))</f>
        <v>47</v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>45979</v>
      </c>
      <c r="B226" s="171">
        <v>45979</v>
      </c>
      <c r="C226" s="8">
        <f>IF(BS_CONTROLE[[#This Row],[DATA]]="","",WEEKNUM(BS_CONTROLE[[#This Row],[DATA]]))</f>
        <v>47</v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>45979</v>
      </c>
      <c r="B227" s="171">
        <v>45979</v>
      </c>
      <c r="C227" s="8">
        <f>IF(BS_CONTROLE[[#This Row],[DATA]]="","",WEEKNUM(BS_CONTROLE[[#This Row],[DATA]]))</f>
        <v>47</v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45979</v>
      </c>
      <c r="B228" s="171">
        <v>45979</v>
      </c>
      <c r="C228" s="8">
        <f>IF(BS_CONTROLE[[#This Row],[DATA]]="","",WEEKNUM(BS_CONTROLE[[#This Row],[DATA]]))</f>
        <v>47</v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>45979</v>
      </c>
      <c r="B229" s="171">
        <v>45979</v>
      </c>
      <c r="C229" s="8">
        <f>IF(BS_CONTROLE[[#This Row],[DATA]]="","",WEEKNUM(BS_CONTROLE[[#This Row],[DATA]]))</f>
        <v>47</v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>45979</v>
      </c>
      <c r="B230" s="171">
        <v>45979</v>
      </c>
      <c r="C230" s="8">
        <f>IF(BS_CONTROLE[[#This Row],[DATA]]="","",WEEKNUM(BS_CONTROLE[[#This Row],[DATA]]))</f>
        <v>47</v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>45979</v>
      </c>
      <c r="B231" s="171">
        <v>45979</v>
      </c>
      <c r="C231" s="8">
        <f>IF(BS_CONTROLE[[#This Row],[DATA]]="","",WEEKNUM(BS_CONTROLE[[#This Row],[DATA]]))</f>
        <v>47</v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>45979</v>
      </c>
      <c r="B232" s="171">
        <v>45979</v>
      </c>
      <c r="C232" s="8">
        <f>IF(BS_CONTROLE[[#This Row],[DATA]]="","",WEEKNUM(BS_CONTROLE[[#This Row],[DATA]]))</f>
        <v>47</v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>45979</v>
      </c>
      <c r="B233" s="171">
        <v>45979</v>
      </c>
      <c r="C233" s="8">
        <f>IF(BS_CONTROLE[[#This Row],[DATA]]="","",WEEKNUM(BS_CONTROLE[[#This Row],[DATA]]))</f>
        <v>47</v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>45979</v>
      </c>
      <c r="B234" s="171">
        <v>45979</v>
      </c>
      <c r="C234" s="8">
        <f>IF(BS_CONTROLE[[#This Row],[DATA]]="","",WEEKNUM(BS_CONTROLE[[#This Row],[DATA]]))</f>
        <v>47</v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>45979</v>
      </c>
      <c r="B235" s="171">
        <v>45979</v>
      </c>
      <c r="C235" s="8">
        <f>IF(BS_CONTROLE[[#This Row],[DATA]]="","",WEEKNUM(BS_CONTROLE[[#This Row],[DATA]]))</f>
        <v>47</v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1743</v>
      </c>
      <c r="D5" s="362"/>
      <c r="E5" s="362"/>
      <c r="F5" s="362"/>
      <c r="G5" s="362"/>
      <c r="H5" s="362"/>
      <c r="I5" s="362"/>
      <c r="J5" s="363"/>
      <c r="K5" s="364" t="s">
        <v>1744</v>
      </c>
      <c r="L5" s="365"/>
      <c r="M5" s="365"/>
      <c r="N5" s="365"/>
      <c r="O5" s="366" t="s">
        <v>1745</v>
      </c>
      <c r="P5" s="367"/>
      <c r="Q5" s="368"/>
    </row>
    <row r="6" spans="1:17" s="93" customFormat="1" ht="15.75" customHeight="1">
      <c r="A6" s="87" t="s">
        <v>1746</v>
      </c>
      <c r="B6" s="94" t="s">
        <v>1747</v>
      </c>
      <c r="C6" s="95" t="s">
        <v>1164</v>
      </c>
      <c r="D6" s="96" t="s">
        <v>1165</v>
      </c>
      <c r="E6" s="95" t="s">
        <v>1748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1749</v>
      </c>
      <c r="M6" s="139" t="s">
        <v>626</v>
      </c>
      <c r="N6" s="140" t="s">
        <v>1159</v>
      </c>
      <c r="O6" s="246" t="s">
        <v>1202</v>
      </c>
      <c r="P6" s="157"/>
      <c r="Q6" s="193" t="s">
        <v>1750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2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>
        <f>IF(FN_MC!B224="","*",FN_MC!B224)</f>
        <v>45979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1751</v>
      </c>
      <c r="W1" s="374"/>
      <c r="X1" s="374"/>
      <c r="Y1" s="104"/>
    </row>
    <row r="2" spans="1:25" s="100" customFormat="1" ht="11.25" customHeight="1">
      <c r="A2" s="105" t="s">
        <v>1752</v>
      </c>
      <c r="B2" s="105" t="s">
        <v>1747</v>
      </c>
      <c r="C2" s="105" t="s">
        <v>603</v>
      </c>
      <c r="D2" s="106" t="s">
        <v>1164</v>
      </c>
      <c r="E2" s="106" t="s">
        <v>1165</v>
      </c>
      <c r="F2" s="106" t="s">
        <v>1746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1753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>
        <f>IF(FN_MC!B224="","*",FN_MC!B224)</f>
        <v>45979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>
        <f>IF(FN_MC!B225="","*",FN_MC!B225)</f>
        <v>45979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>
        <f>IF(FN_MC!B226="","*",FN_MC!B226)</f>
        <v>45979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>
        <f>IF(FN_MC!B227="","*",FN_MC!B227)</f>
        <v>45979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>
        <f>IF(FN_MC!B228="","*",FN_MC!B228)</f>
        <v>45979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>
        <f>IF(FN_MC!B229="","*",FN_MC!B229)</f>
        <v>45979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>
        <f>IF(FN_MC!B230="","*",FN_MC!B230)</f>
        <v>45979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>
        <f>IF(FN_MC!B231="","*",FN_MC!B231)</f>
        <v>45979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>
        <f>IF(FN_MC!B232="","*",FN_MC!B232)</f>
        <v>45979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>
        <f>IF(FN_MC!B233="","*",FN_MC!B233)</f>
        <v>45979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>
        <f>IF(FN_MC!B234="","*",FN_MC!B234)</f>
        <v>45979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>
        <f>IF(FN_MC!B235="","*",FN_MC!B235)</f>
        <v>45979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1754</v>
      </c>
      <c r="C2" s="95" t="s">
        <v>1149</v>
      </c>
      <c r="D2" s="95" t="s">
        <v>1151</v>
      </c>
      <c r="E2" s="95" t="s">
        <v>1755</v>
      </c>
      <c r="F2" s="95" t="s">
        <v>1756</v>
      </c>
      <c r="G2" s="95" t="s">
        <v>1757</v>
      </c>
      <c r="H2" s="95" t="s">
        <v>1758</v>
      </c>
      <c r="I2" s="95" t="s">
        <v>1759</v>
      </c>
      <c r="J2" s="95" t="s">
        <v>1760</v>
      </c>
      <c r="K2" s="131" t="s">
        <v>1761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2025-11-17T15:39:58Z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