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808" documentId="120_S{118792C3-22EF-5104-A093-F22BFE3913F3}" xr6:coauthVersionLast="47" xr6:coauthVersionMax="47" xr10:uidLastSave="{385623EE-0C40-46C7-91CA-128AFD7522B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5" i="1" l="1"/>
  <c r="AY64" i="1"/>
  <c r="AY63" i="1"/>
  <c r="AY62" i="1"/>
  <c r="AY61" i="1"/>
  <c r="AY60" i="1"/>
  <c r="AY59" i="1"/>
  <c r="AY58" i="1"/>
  <c r="AY57" i="1"/>
  <c r="H83" i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B14" i="1"/>
  <c r="BB9" i="1"/>
  <c r="AY32" i="1"/>
  <c r="BQ32" i="1" s="1"/>
  <c r="AY33" i="1"/>
  <c r="BQ33" i="1" s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Q9" i="1" s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0" i="11" s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BQ57" i="1"/>
  <c r="BQ58" i="1"/>
  <c r="BQ59" i="1"/>
  <c r="BQ60" i="1"/>
  <c r="BQ61" i="1"/>
  <c r="BQ62" i="1"/>
  <c r="BQ63" i="1"/>
  <c r="BQ64" i="1"/>
  <c r="BQ65" i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<sst xmlns="http://schemas.openxmlformats.org/spreadsheetml/2006/main" count="5350" uniqueCount="1303">
  <si>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</si>
  <si>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</si>
  <si>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</si>
  <si>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</si>
  <si>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</si>
  <si>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</si>
  <si>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</si>
  <si>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</si>
  <si>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</si>
  <si>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</si>
  <si>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</si>
  <si>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</si>
  <si>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</si>
  <si>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</si>
  <si>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</si>
  <si>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</si>
  <si>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</si>
  <si>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</si>
  <si>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</si>
  <si>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</si>
  <si>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</si>
  <si>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</si>
  <si>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</si>
  <si>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</si>
  <si>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</si>
  <si>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</si>
  <si>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</si>
  <si>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</si>
  <si>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</si>
  <si>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</si>
  <si>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</si>
  <si>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</si>
  <si>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</si>
  <si>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</si>
  <si>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</si>
  <si>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</si>
  <si>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</si>
  <si>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</si>
  <si>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</si>
  <si>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</si>
  <si>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</si>
  <si>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</si>
  <si>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</si>
  <si>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</si>
  <si>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</si>
  <si>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</si>
  <si>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</si>
  <si>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</si>
  <si>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</si>
  <si>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</si>
  <si>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</si>
  <si>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</si>
  <si>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</si>
  <si>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</si>
  <si>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</si>
  <si>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</si>
  <si>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</si>
  <si>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</si>
  <si>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</si>
  <si>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</si>
  <si>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</si>
  <si>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</si>
  <si>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</si>
  <si>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</si>
  <si>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</si>
  <si>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</si>
  <si>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</si>
  <si>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</si>
  <si>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</si>
  <si>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</si>
  <si>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</si>
  <si>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</si>
  <si>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</si>
  <si>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</si>
  <si>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</si>
  <si>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</si>
  <si>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</si>
  <si>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</si>
  <si>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</si>
  <si>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</si>
  <si>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</si>
  <si>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</si>
  <si>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</si>
  <si>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</si>
  <si>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</si>
  <si>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</si>
  <si>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</si>
  <si>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</si>
  <si>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</si>
  <si>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</si>
  <si>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</si>
  <si>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</si>
  <si>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</si>
  <si>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</si>
  <si>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</si>
  <si>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</si>
  <si>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</si>
  <si>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</si>
  <si>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</si>
  <si>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</si>
  <si>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</si>
  <si>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</si>
  <si>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</si>
  <si>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</si>
  <si>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</si>
  <si>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</si>
  <si>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</si>
  <si>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</si>
  <si>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</si>
  <si>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</si>
  <si>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</si>
  <si>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</si>
  <si>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</si>
  <si>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</si>
  <si>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</si>
  <si>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</si>
  <si>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</si>
  <si>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</si>
  <si>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</si>
  <si>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</si>
  <si>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</si>
  <si>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</si>
  <si>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</si>
  <si>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</si>
  <si>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</si>
  <si>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</si>
  <si>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</si>
  <si>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</si>
  <si>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</si>
  <si>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</si>
  <si>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</si>
  <si>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</si>
  <si>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</si>
  <si>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</si>
  <si>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</si>
  <si>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</si>
  <si>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</si>
  <si>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</si>
  <si>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</si>
  <si>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</si>
  <si>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</si>
  <si>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</si>
  <si>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</si>
  <si>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</si>
  <si>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</si>
  <si>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</si>
  <si>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</si>
  <si>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</si>
  <si>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</si>
  <si>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</si>
  <si>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</si>
  <si>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</si>
  <si>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</si>
  <si>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</si>
  <si>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</si>
  <si>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</si>
  <si>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</si>
  <si>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</si>
  <si>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</si>
  <si>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</si>
  <si>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</si>
  <si>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</si>
  <si>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</si>
  <si>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</si>
  <si>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</si>
  <si>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</si>
  <si>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</si>
  <si>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</si>
  <si>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</si>
  <si>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</si>
  <si>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</si>
  <si>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</si>
  <si>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</si>
  <si>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</si>
  <si>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</si>
  <si>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</si>
  <si>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</si>
  <si>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</si>
  <si>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</si>
  <si>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</si>
  <si>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</si>
  <si>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</si>
  <si>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</si>
  <si>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</si>
  <si>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</si>
  <si>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</si>
  <si>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</si>
  <si>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</si>
  <si>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</si>
  <si>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</si>
  <si>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</si>
  <si>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</si>
  <si>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</si>
  <si>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</si>
  <si>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</si>
  <si>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</si>
  <si>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</si>
  <si>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</si>
  <si>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</si>
  <si>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</si>
  <si>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</si>
  <si>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</si>
  <si>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</si>
  <si>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</si>
  <si>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</si>
  <si>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</si>
  <si>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</si>
  <si>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</si>
  <si>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</si>
  <si>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</si>
  <si>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</si>
  <si>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</si>
  <si>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</si>
  <si>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</si>
  <si>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</si>
  <si>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</si>
  <si>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</si>
  <si>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</si>
  <si>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</si>
  <si>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</si>
  <si>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</si>
  <si>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</si>
  <si>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</si>
  <si>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</si>
  <si>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</si>
  <si>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</si>
  <si>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</si>
  <si>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</si>
  <si>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</si>
  <si>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</si>
  <si>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</si>
  <si>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</si>
  <si>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</si>
  <si>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</si>
  <si>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</si>
  <si>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</si>
  <si>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</si>
  <si>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</si>
  <si>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</si>
  <si>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</si>
  <si>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</si>
  <si>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</si>
  <si>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</si>
  <si>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</si>
  <si>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</si>
  <si>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</si>
  <si>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</si>
  <si>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</si>
  <si>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</si>
  <si>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</si>
  <si>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</si>
  <si>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</si>
  <si>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</si>
  <si>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</si>
  <si>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</si>
  <si>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</si>
  <si>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</si>
  <si>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</si>
  <si>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</si>
  <si>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</si>
  <si>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</si>
  <si>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</si>
  <si>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</si>
  <si>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</si>
  <si>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</si>
  <si>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</si>
  <si>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</si>
  <si>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</si>
  <si>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</si>
  <si>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</si>
  <si>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</si>
  <si>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</si>
  <si>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</si>
  <si>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</si>
  <si>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</si>
  <si>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</si>
  <si>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</si>
  <si>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</si>
  <si>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</si>
  <si>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</si>
  <si>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</si>
  <si>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</si>
  <si>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</si>
  <si>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</si>
  <si>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</si>
  <si>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</si>
  <si>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</si>
  <si>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</si>
  <si>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</si>
  <si>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</si>
  <si>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</si>
  <si>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</si>
  <si>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</si>
  <si>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</si>
  <si>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</si>
  <si>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</si>
  <si>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</si>
  <si>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</si>
  <si>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</si>
  <si>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</si>
  <si>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</si>
  <si>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</si>
  <si>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</si>
  <si>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</si>
  <si>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</si>
  <si>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</si>
  <si>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</si>
  <si>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</si>
  <si>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</si>
  <si>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</si>
  <si>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</si>
  <si>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</si>
  <si>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</si>
  <si>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</si>
  <si>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</si>
  <si>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</si>
  <si>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</si>
  <si>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</si>
  <si>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</si>
  <si>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</si>
  <si>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</si>
  <si>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</si>
  <si>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</si>
  <si>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</si>
  <si>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</si>
  <si>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</si>
  <si>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</si>
  <si>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</si>
  <si>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</si>
  <si>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</si>
  <si>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</si>
  <si>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</si>
  <si>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</si>
  <si>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</si>
  <si>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</si>
  <si>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</si>
  <si>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</si>
  <si>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</si>
  <si>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</si>
  <si>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</si>
  <si>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</si>
  <si>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</si>
  <si>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</si>
  <si>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</si>
  <si>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</si>
  <si>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</si>
  <si>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</si>
  <si>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</si>
  <si>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</si>
  <si>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</si>
  <si>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</si>
  <si>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</si>
  <si>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</si>
  <si>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</si>
  <si>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</si>
  <si>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</si>
  <si>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</si>
  <si>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</si>
  <si>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</si>
  <si>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</si>
  <si>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</si>
  <si>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</si>
  <si>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</si>
  <si>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</si>
  <si>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</si>
  <si>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</si>
  <si>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</si>
  <si>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</si>
  <si>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</si>
  <si>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</si>
  <si>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</si>
  <si>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</si>
  <si>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</si>
  <si>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</si>
  <si>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</si>
  <si>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</si>
  <si>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</si>
  <si>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</si>
  <si>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</si>
  <si>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</si>
  <si>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</si>
  <si>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</si>
  <si>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</si>
  <si>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</si>
  <si>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</si>
  <si>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</si>
  <si>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</si>
  <si>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</si>
  <si>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</si>
  <si>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</si>
  <si>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</si>
  <si>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</si>
  <si>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</si>
  <si>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</si>
  <si>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</si>
  <si>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</si>
  <si>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</si>
  <si>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</si>
  <si>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</si>
  <si>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</si>
  <si>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</si>
  <si>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</si>
  <si>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</si>
  <si>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</si>
  <si>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</si>
  <si>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</si>
  <si>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</si>
  <si>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</si>
  <si>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</si>
  <si>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</si>
  <si>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</si>
  <si>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</si>
  <si>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</si>
  <si>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</si>
  <si>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</si>
  <si>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</si>
  <si>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</si>
  <si>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</si>
  <si>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</si>
  <si>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</si>
  <si>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</si>
  <si>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</si>
  <si>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</si>
  <si>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</si>
  <si>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</si>
  <si>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</si>
  <si>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</si>
  <si>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</si>
  <si>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</si>
  <si>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</si>
  <si>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</si>
  <si>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</si>
  <si>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</si>
  <si>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</si>
  <si>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</si>
  <si>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</si>
  <si>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</si>
  <si>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</si>
  <si>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</si>
  <si>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</si>
  <si>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</si>
  <si>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</si>
  <si>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</si>
  <si>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</si>
  <si>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</si>
  <si>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</si>
  <si>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</si>
  <si>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</si>
  <si>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</si>
  <si>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</si>
  <si>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</si>
  <si>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</si>
  <si>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</si>
  <si>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</si>
  <si>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</si>
  <si>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</si>
  <si>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</si>
  <si>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</si>
  <si>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</si>
  <si>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</si>
  <si>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</si>
  <si>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</si>
  <si>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</si>
  <si>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</si>
  <si>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</si>
  <si>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</si>
  <si>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</si>
  <si>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</si>
  <si>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</si>
  <si>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</si>
  <si>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</si>
  <si>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</si>
  <si>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</si>
  <si>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</si>
  <si>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</si>
  <si>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</si>
  <si>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</si>
  <si>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</si>
  <si>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</si>
  <si>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</si>
  <si>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</si>
  <si>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</si>
  <si>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</si>
  <si>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</si>
  <si>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</si>
  <si>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</si>
  <si>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</si>
  <si>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</si>
  <si>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</si>
  <si>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</si>
  <si>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</si>
  <si>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</si>
  <si>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</si>
  <si>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</si>
  <si>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</si>
  <si>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</si>
  <si>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</si>
  <si>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</si>
  <si>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</si>
  <si>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</si>
  <si>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</si>
  <si>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</si>
  <si>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</si>
  <si>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</si>
  <si>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</si>
  <si>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</si>
  <si>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</si>
  <si>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</si>
  <si>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</si>
  <si>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</si>
  <si>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</si>
  <si>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</si>
  <si>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</si>
  <si>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</si>
  <si>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</si>
  <si>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</si>
  <si>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</si>
  <si>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</si>
  <si>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</si>
  <si>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</si>
  <si>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</si>
  <si>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</si>
  <si>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</si>
  <si>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</si>
  <si>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</si>
  <si>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</si>
  <si>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</si>
  <si>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</si>
  <si>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</si>
  <si>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</si>
  <si>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</si>
  <si>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</si>
  <si>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</si>
  <si>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</si>
  <si>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</si>
  <si>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</si>
  <si>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</si>
  <si>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</si>
  <si>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</si>
  <si>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</si>
  <si>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</si>
  <si>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</si>
  <si>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</si>
  <si>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</si>
  <si>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</si>
  <si>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</si>
  <si>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</si>
  <si>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</si>
  <si>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</si>
  <si>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</si>
  <si>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</si>
  <si>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</si>
  <si>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</si>
  <si>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</si>
  <si>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</si>
  <si>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</si>
  <si>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</si>
  <si>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</si>
  <si>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</si>
  <si>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</si>
  <si>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</si>
  <si>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</si>
  <si>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</si>
  <si>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</si>
  <si>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</si>
  <si>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</si>
  <si>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</si>
  <si>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</si>
  <si>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</si>
  <si>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</si>
  <si>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</si>
  <si>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</si>
  <si>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</si>
  <si>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</si>
  <si>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</si>
  <si>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</si>
  <si>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</si>
  <si>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</si>
  <si>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</si>
  <si>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</si>
  <si>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</si>
  <si>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</si>
  <si>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</si>
  <si>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</si>
  <si>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</si>
  <si>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</si>
  <si>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</si>
  <si>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</si>
  <si>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</si>
  <si>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</si>
  <si>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</si>
  <si>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</si>
  <si>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</si>
  <si>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</si>
  <si>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</si>
  <si>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</si>
  <si>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</si>
  <si>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</si>
  <si>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</si>
  <si>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</si>
  <si>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</si>
  <si>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</si>
  <si>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</si>
  <si>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</si>
  <si>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</si>
  <si>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</si>
  <si>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</si>
  <si>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</si>
  <si>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</si>
  <si>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</si>
  <si>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</si>
  <si>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</si>
  <si>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</si>
  <si>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</si>
  <si>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</si>
  <si>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</si>
  <si>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</si>
  <si>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</si>
  <si>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</si>
  <si>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</si>
  <si>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</si>
  <si>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</si>
  <si>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</si>
  <si>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</si>
  <si>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</si>
  <si>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</si>
  <si>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</si>
  <si>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</si>
  <si>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</si>
  <si>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</si>
  <si>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</si>
  <si>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</si>
  <si>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</si>
  <si>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</si>
  <si>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</si>
  <si>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</si>
  <si>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</si>
  <si>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</si>
  <si>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</si>
  <si>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</si>
  <si>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</si>
  <si>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</si>
  <si>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</si>
  <si>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</si>
  <si>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</si>
  <si>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</si>
  <si>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</si>
  <si>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</si>
  <si>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</si>
  <si>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</si>
  <si>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</si>
  <si>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</si>
  <si>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</si>
  <si>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</si>
  <si>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</si>
  <si>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</si>
  <si>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</si>
  <si>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</si>
  <si>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</si>
  <si>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</si>
  <si>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</si>
  <si>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</si>
  <si>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</si>
  <si>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</si>
  <si>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</si>
  <si>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</si>
  <si>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</si>
  <si>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</si>
  <si>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</si>
  <si>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</si>
  <si>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</si>
  <si>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</si>
  <si>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</si>
  <si>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</si>
  <si>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</si>
  <si>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</si>
  <si>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</si>
  <si>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</si>
  <si>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</si>
  <si>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</si>
  <si>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</si>
  <si>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</si>
  <si>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</si>
  <si>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</si>
  <si>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</si>
  <si>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</si>
  <si>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</si>
  <si>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</si>
  <si>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</si>
  <si>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</si>
  <si>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</si>
  <si>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</si>
  <si>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</si>
  <si>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</si>
  <si>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</si>
  <si>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</si>
  <si>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</si>
  <si>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</si>
  <si>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</si>
  <si>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</si>
  <si>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</si>
  <si>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</si>
  <si>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</si>
  <si>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</si>
  <si>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</si>
  <si>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</si>
  <si>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</si>
  <si>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</si>
  <si>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</si>
  <si>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</si>
  <si>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</si>
  <si>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</si>
  <si>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</si>
  <si>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</si>
  <si>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</si>
  <si>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</si>
  <si>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</si>
  <si>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</si>
  <si>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</si>
  <si>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</si>
  <si>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</si>
  <si>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</si>
  <si>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</si>
  <si>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</si>
  <si>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</si>
  <si>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</si>
  <si>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</si>
  <si>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</si>
  <si>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</si>
  <si>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</si>
  <si>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</si>
  <si>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</si>
  <si>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</si>
  <si>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</si>
  <si>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</si>
  <si>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</si>
  <si>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</si>
  <si>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</si>
  <si>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</si>
  <si>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</si>
  <si>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</si>
  <si>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</si>
  <si>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</si>
  <si>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</si>
  <si>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</si>
  <si>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</si>
  <si>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</si>
  <si>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</si>
  <si>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</si>
  <si>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</si>
  <si>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</si>
  <si>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</si>
  <si>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</si>
  <si>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</si>
  <si>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</si>
  <si>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</si>
  <si>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</si>
  <si>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</si>
  <si>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</si>
  <si>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</si>
  <si>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</si>
  <si>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</si>
  <si>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</si>
  <si>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</si>
  <si>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</si>
  <si>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</si>
  <si>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</si>
  <si>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</si>
  <si>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</si>
  <si>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</si>
  <si>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</si>
  <si>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</si>
  <si>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</si>
  <si>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</si>
  <si>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</si>
  <si>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</si>
  <si>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</si>
  <si>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</si>
  <si>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</si>
  <si>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</si>
  <si>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</si>
  <si>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</si>
  <si>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</si>
  <si>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</si>
  <si>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</si>
  <si>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</si>
  <si>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</si>
  <si>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</si>
  <si>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</si>
  <si>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</si>
  <si>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</si>
  <si>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</si>
  <si>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</si>
  <si>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</si>
  <si>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</si>
  <si>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</si>
  <si>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</si>
  <si>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</si>
  <si>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</si>
  <si>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</si>
  <si>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</si>
  <si>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</si>
  <si>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</si>
  <si>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</si>
  <si>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</si>
  <si>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</si>
  <si>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</si>
  <si>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</si>
  <si>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</si>
  <si>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</si>
  <si>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</si>
  <si>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</si>
  <si>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</si>
  <si>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</si>
  <si>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</si>
  <si>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</si>
  <si>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</si>
  <si>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</si>
  <si>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</si>
  <si>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</si>
  <si>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</si>
  <si>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</si>
  <si>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</si>
  <si>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</si>
  <si>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</si>
  <si>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</si>
  <si>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</si>
  <si>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</si>
  <si>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</si>
  <si>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</si>
  <si>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</si>
  <si>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</si>
  <si>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</si>
  <si>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</si>
  <si>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</si>
  <si>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</si>
  <si>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</si>
  <si>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</si>
  <si>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</si>
  <si>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</si>
  <si>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</si>
  <si>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</si>
  <si>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</si>
  <si>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</si>
  <si>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</si>
  <si>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</si>
  <si>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</si>
  <si>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</si>
  <si>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</si>
  <si>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</si>
  <si>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</si>
  <si>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</si>
  <si>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</si>
  <si>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</si>
  <si>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</si>
  <si>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</si>
  <si>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</si>
  <si>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</si>
  <si>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</si>
  <si>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</si>
  <si>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</si>
  <si>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</si>
  <si>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</si>
  <si>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</si>
  <si>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</si>
  <si>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</si>
  <si>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</si>
  <si>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</si>
  <si>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</si>
  <si>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</si>
  <si>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</si>
  <si>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</si>
  <si>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</si>
  <si>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</si>
  <si>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</si>
  <si>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</si>
  <si>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</si>
  <si>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</si>
  <si>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</si>
  <si>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</si>
  <si>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</si>
  <si>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</si>
  <si>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</si>
  <si>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</si>
  <si>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</si>
  <si>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</si>
  <si>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</si>
  <si>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</si>
  <si>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</si>
  <si>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</si>
  <si>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</si>
  <si>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</si>
  <si>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</si>
  <si>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</si>
  <si>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</si>
  <si>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</si>
  <si>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</si>
  <si>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</si>
  <si>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</si>
  <si>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</si>
  <si>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</si>
  <si>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</si>
  <si>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</si>
  <si>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</si>
  <si>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</si>
  <si>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</si>
  <si>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</si>
  <si>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</si>
  <si>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</si>
  <si>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</si>
  <si>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</si>
  <si>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</si>
  <si>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</si>
  <si>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</si>
  <si>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</si>
  <si>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</si>
  <si>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</si>
  <si>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</si>
  <si>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</si>
  <si>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</si>
  <si>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</si>
  <si>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</si>
  <si>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</si>
  <si>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</si>
  <si>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</si>
  <si>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</si>
  <si>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</si>
  <si>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</si>
  <si>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</si>
  <si>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</si>
  <si>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</si>
  <si>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</si>
  <si>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</si>
  <si>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</si>
  <si>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</si>
  <si>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</si>
  <si>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</si>
  <si>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</si>
  <si>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</si>
  <si>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</si>
  <si>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</si>
  <si>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</si>
  <si>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</si>
  <si>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</si>
  <si>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</si>
  <si>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</si>
  <si>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</si>
  <si>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</si>
  <si>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</si>
  <si>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</si>
  <si>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</si>
  <si>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</si>
  <si>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</si>
  <si>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</si>
  <si>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</si>
  <si>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</si>
  <si>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</si>
  <si>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</si>
  <si>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</si>
  <si>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</si>
  <si>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</si>
  <si>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</si>
  <si>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</si>
  <si>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</si>
  <si>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</si>
  <si>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</si>
  <si>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</si>
  <si>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</si>
  <si>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</si>
  <si>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</si>
  <si>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</si>
  <si>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</si>
  <si>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</si>
  <si>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</si>
  <si>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</si>
  <si>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</si>
  <si>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</si>
  <si>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</si>
  <si>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</si>
  <si>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</si>
  <si>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</si>
  <si>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</si>
  <si>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</si>
  <si>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</si>
  <si>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</si>
  <si>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</si>
  <si>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</si>
  <si>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</si>
  <si>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</si>
  <si>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</si>
  <si>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</si>
  <si>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</si>
  <si>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</si>
  <si>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</si>
  <si>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</si>
  <si>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</si>
  <si>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</si>
  <si>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</si>
  <si>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</si>
  <si>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</si>
  <si>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</si>
  <si>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</si>
  <si>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</si>
  <si>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</si>
  <si>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</si>
  <si>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</si>
  <si>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</si>
  <si>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</si>
  <si>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</si>
  <si>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</si>
  <si>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</si>
  <si>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</si>
  <si>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</si>
  <si>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</si>
  <si>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</si>
  <si>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</si>
  <si>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</si>
  <si>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</si>
  <si>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</si>
  <si>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</si>
  <si>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</si>
  <si>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</si>
  <si>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</si>
  <si>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</si>
  <si>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</si>
  <si>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</si>
  <si>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</si>
  <si>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</si>
  <si>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</si>
  <si>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</si>
  <si>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</si>
  <si>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</si>
  <si>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</si>
  <si>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</si>
  <si>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</si>
  <si>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</si>
  <si>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</si>
  <si>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</si>
  <si>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</si>
  <si>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</si>
  <si>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</si>
  <si>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</si>
  <si>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</si>
  <si>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</si>
  <si>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</si>
  <si>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</si>
  <si>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</si>
  <si>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</si>
  <si>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</si>
  <si>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</si>
  <si>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</si>
  <si>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</si>
  <si>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</si>
  <si>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</si>
  <si>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</si>
  <si>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</si>
  <si>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</si>
  <si>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</si>
  <si>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</si>
  <si>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</si>
  <si>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</si>
  <si>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</si>
  <si>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</si>
  <si>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</si>
  <si>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</si>
  <si>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</si>
  <si>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</si>
  <si>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</si>
  <si>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</si>
  <si>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</si>
  <si>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</si>
  <si>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</si>
  <si>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</si>
  <si>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</si>
  <si>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</si>
  <si>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</si>
  <si>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</si>
  <si>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</si>
  <si>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</si>
  <si>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</si>
  <si>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</si>
  <si>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</si>
  <si>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</si>
  <si>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</si>
  <si>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</si>
  <si>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</si>
  <si>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</si>
  <si>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</si>
  <si>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</si>
  <si>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</si>
  <si>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</si>
  <si>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</si>
  <si>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</si>
  <si>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</si>
  <si>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</si>
  <si>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</si>
  <si>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</si>
  <si>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</si>
  <si>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</si>
  <si>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</si>
  <si>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</si>
  <si>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</si>
  <si>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</si>
  <si>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</si>
  <si>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</si>
  <si>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</si>
  <si>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</si>
  <si>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</si>
  <si>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</si>
  <si>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</si>
  <si>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</si>
  <si>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</si>
  <si>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</si>
  <si>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</si>
  <si>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</si>
  <si>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</si>
  <si>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</si>
  <si>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</si>
  <si>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</si>
  <si>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</si>
  <si>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</si>
  <si>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</si>
  <si>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</si>
  <si>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</si>
  <si>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</si>
  <si>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</si>
  <si>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</si>
  <si>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</si>
  <si>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</si>
  <si>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</si>
  <si>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</si>
  <si>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</si>
  <si>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</si>
  <si>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</si>
  <si>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</si>
  <si>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</si>
  <si>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</si>
  <si>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</si>
  <si>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</si>
  <si>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</si>
  <si>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</si>
  <si>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</si>
  <si>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</si>
  <si>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</si>
  <si>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</si>
  <si>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</si>
  <si>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</si>
  <si>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</si>
  <si>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</si>
  <si>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</si>
  <si>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</si>
  <si>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</si>
  <si>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</si>
  <si>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</si>
  <si>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</si>
  <si>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</si>
  <si>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</si>
  <si>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</si>
  <si>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</si>
  <si>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</si>
  <si>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</si>
  <si>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</si>
  <si>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</si>
  <si>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</si>
  <si>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</si>
  <si>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</si>
  <si>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</si>
  <si>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</si>
  <si>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</si>
  <si>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</si>
  <si>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</si>
  <si>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</si>
  <si>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</si>
  <si>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</si>
  <si>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</si>
  <si>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</si>
  <si>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</si>
  <si>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</si>
  <si>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</si>
  <si>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</si>
  <si>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</si>
  <si>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</si>
  <si>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</si>
  <si>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</si>
  <si>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</si>
  <si>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</si>
  <si>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</si>
  <si>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</si>
  <si>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</si>
  <si>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</si>
  <si>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</si>
  <si>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</si>
  <si>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</si>
  <si>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</si>
  <si>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</si>
  <si>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</si>
  <si>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</si>
  <si>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</si>
  <si>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</si>
  <si>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</si>
  <si>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</si>
  <si>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</si>
  <si>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</si>
  <si>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</si>
  <si>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</si>
  <si>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</si>
  <si>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</si>
  <si>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</si>
  <si>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</si>
  <si>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</si>
  <si>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</si>
  <si>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</si>
  <si>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</si>
  <si>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</si>
  <si>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</si>
  <si>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</si>
  <si>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Julio Cesar</t>
  </si>
  <si>
    <t>Serviços de alívio de tensão -  Condicionado à temperatura</t>
  </si>
  <si>
    <t>Turma pronta 10:00/Intervalo aberto das 10:09 até 13:00</t>
  </si>
  <si>
    <t>Julio</t>
  </si>
  <si>
    <t>Execução de soldas -  Condicionado à temperatura</t>
  </si>
  <si>
    <t>Turma em preparação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</si>
  <si>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</si>
  <si>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</si>
  <si>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</si>
  <si>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</si>
  <si>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</si>
  <si>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</si>
  <si>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</si>
  <si>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>V91</t>
  </si>
  <si>
    <t xml:space="preserve">ZUC-ZCG </t>
  </si>
  <si>
    <t>Macro 1 10:37/Lic. 11:05/Em deslocamento</t>
  </si>
  <si>
    <t>Sem oportunidade devido circulação</t>
  </si>
  <si>
    <t>Turma pronta 10:35/Aguardando oportunidade</t>
  </si>
  <si>
    <t>Substituição de trilho -  Condicionado à temperatura</t>
  </si>
  <si>
    <t>Turma não solicitou intervalo</t>
  </si>
  <si>
    <t xml:space="preserve">Turma não deslocou para local devido avaria no caminhão 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</si>
  <si>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</si>
  <si>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</si>
  <si>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</si>
  <si>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</si>
  <si>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</si>
  <si>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</si>
  <si>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</si>
  <si>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</si>
  <si>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</si>
  <si>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</si>
  <si>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Sem oportunidade devido circulação de trens</t>
  </si>
  <si>
    <t>Turma pronta 08:30/Intervalo aberto das 08:41 até 11:41</t>
  </si>
  <si>
    <t>KM9K1</t>
  </si>
  <si>
    <t>ZTO-ZCZ</t>
  </si>
  <si>
    <t>ZTOZCZ</t>
  </si>
  <si>
    <t>Inspeção R7D</t>
  </si>
  <si>
    <t>Prev. macro 1 11h</t>
  </si>
  <si>
    <t>Turma pronta 08:06/Intervalo aberto das 09:05 até 12:05</t>
  </si>
  <si>
    <t>Wesley</t>
  </si>
  <si>
    <t>Turma pronta 08:43/Intervalo aberto das 09:05 até 12:05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</si>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</sst>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J1" activePane="topRight" state="frozen"/>
      <selection pane="topRight" activeCell="BK59" sqref="BK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0" t="s">
        <v>1023</v>
      </c>
      <c r="C1" s="261"/>
      <c r="D1" s="261"/>
      <c r="E1" s="3"/>
      <c r="F1" s="260" t="s">
        <v>1024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1025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1026</v>
      </c>
      <c r="BI1" s="276"/>
      <c r="BJ1" s="276"/>
      <c r="BK1" s="277"/>
      <c r="BL1" s="5"/>
      <c r="BM1" s="267" t="s">
        <v>1027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70" t="s">
        <v>1028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1031</v>
      </c>
      <c r="AT2" s="271"/>
      <c r="AU2" s="271"/>
      <c r="AV2" s="271"/>
      <c r="AW2" s="271"/>
      <c r="AX2" s="271"/>
      <c r="AY2" s="274"/>
      <c r="AZ2" s="6"/>
      <c r="BA2" s="264" t="s">
        <v>1032</v>
      </c>
      <c r="BB2" s="266"/>
      <c r="BC2" s="270" t="s">
        <v>1029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64" t="s">
        <v>1033</v>
      </c>
      <c r="AJ3" s="266"/>
      <c r="AK3" s="264" t="s">
        <v>1034</v>
      </c>
      <c r="AL3" s="265"/>
      <c r="AM3" s="286"/>
      <c r="AN3" s="287"/>
      <c r="AO3" s="265"/>
      <c r="AP3" s="265"/>
      <c r="AQ3" s="266"/>
      <c r="AR3" s="65"/>
      <c r="AS3" s="258" t="s">
        <v>1040</v>
      </c>
      <c r="AT3" s="259"/>
      <c r="AU3" s="258" t="s">
        <v>1041</v>
      </c>
      <c r="AV3" s="259"/>
      <c r="AW3" s="258" t="s">
        <v>1042</v>
      </c>
      <c r="AX3" s="259"/>
      <c r="AY3" s="65" t="s">
        <v>1043</v>
      </c>
      <c r="AZ3" s="65"/>
      <c r="BA3" s="284"/>
      <c r="BB3" s="285"/>
      <c r="BC3" s="264" t="s">
        <v>1036</v>
      </c>
      <c r="BD3" s="265"/>
      <c r="BE3" s="265"/>
      <c r="BF3" s="266"/>
      <c r="BG3" s="64"/>
      <c r="BH3" s="278"/>
      <c r="BI3" s="279"/>
      <c r="BJ3" s="279"/>
      <c r="BK3" s="280"/>
      <c r="BL3" s="64"/>
      <c r="BM3" s="267" t="s">
        <v>1044</v>
      </c>
      <c r="BN3" s="268"/>
      <c r="BO3" s="268"/>
      <c r="BP3" s="269"/>
      <c r="BQ3" s="267" t="s">
        <v>841</v>
      </c>
      <c r="BR3" s="268"/>
      <c r="BS3" s="269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>
        <v>0.48125000000000001</v>
      </c>
      <c r="AT56" s="118"/>
      <c r="AU56" s="164"/>
      <c r="AV56" s="164"/>
      <c r="AW56" s="15"/>
      <c r="AX56" s="15"/>
      <c r="AY56" s="12">
        <f t="shared" si="9"/>
        <v>-0.48125000000000001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1215</v>
      </c>
      <c r="BL56" s="17"/>
      <c r="BM56" s="142"/>
      <c r="BN56" s="142"/>
      <c r="BO56" s="142"/>
      <c r="BP56" s="240"/>
      <c r="BQ56" s="13">
        <f t="shared" si="1"/>
        <v>-3.85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 t="str">
        <f t="shared" si="9"/>
        <v>ERRO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1218</v>
      </c>
      <c r="BK57" s="19" t="s">
        <v>1218</v>
      </c>
      <c r="BL57" s="17"/>
      <c r="BM57" s="142"/>
      <c r="BN57" s="142"/>
      <c r="BO57" s="142"/>
      <c r="BP57" s="240"/>
      <c r="BQ57" s="13" t="e">
        <f t="shared" si="1"/>
        <v>#VALUE!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ERRO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9" t="s">
        <v>1221</v>
      </c>
      <c r="BK58" s="19" t="s">
        <v>1221</v>
      </c>
      <c r="BL58" s="17"/>
      <c r="BM58" s="142"/>
      <c r="BN58" s="142"/>
      <c r="BO58" s="142"/>
      <c r="BP58" s="240"/>
      <c r="BQ58" s="13" t="e">
        <f t="shared" si="1"/>
        <v>#VALUE!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1222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0.47083333333333333</v>
      </c>
      <c r="AT59" s="118">
        <v>0.53333333333333333</v>
      </c>
      <c r="AU59" s="164"/>
      <c r="AV59" s="164"/>
      <c r="AW59" s="15"/>
      <c r="AX59" s="15"/>
      <c r="AY59" s="12" t="str">
        <f t="shared" si="9"/>
        <v>ERRO</v>
      </c>
      <c r="AZ59" s="190"/>
      <c r="BA59" s="119">
        <v>1</v>
      </c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1223</v>
      </c>
      <c r="BK59" s="19" t="s">
        <v>1224</v>
      </c>
      <c r="BL59" s="17"/>
      <c r="BM59" s="142" t="s">
        <v>542</v>
      </c>
      <c r="BN59" s="142" t="s">
        <v>570</v>
      </c>
      <c r="BO59" s="142" t="s">
        <v>621</v>
      </c>
      <c r="BP59" s="240" t="s">
        <v>1225</v>
      </c>
      <c r="BQ59" s="13" t="e">
        <f t="shared" si="1"/>
        <v>#VALUE!</v>
      </c>
      <c r="BR59" s="20">
        <f t="shared" si="2"/>
        <v>0.5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1226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 t="str">
        <f t="shared" si="9"/>
        <v>ERRO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1227</v>
      </c>
      <c r="BK60" s="19" t="s">
        <v>1227</v>
      </c>
      <c r="BL60" s="17"/>
      <c r="BM60" s="142"/>
      <c r="BN60" s="142"/>
      <c r="BO60" s="142"/>
      <c r="BP60" s="240"/>
      <c r="BQ60" s="13" t="e">
        <f t="shared" si="1"/>
        <v>#VALUE!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ERRO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1228</v>
      </c>
      <c r="BK61" s="18" t="s">
        <v>1228</v>
      </c>
      <c r="BL61" s="17"/>
      <c r="BM61" s="142"/>
      <c r="BN61" s="142"/>
      <c r="BO61" s="142"/>
      <c r="BP61" s="240"/>
      <c r="BQ61" s="13" t="e">
        <f t="shared" si="1"/>
        <v>#VALUE!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1229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1230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/>
      <c r="AT62" s="118"/>
      <c r="AU62" s="164"/>
      <c r="AV62" s="164"/>
      <c r="AW62" s="15"/>
      <c r="AX62" s="15"/>
      <c r="AY62" s="12" t="str">
        <f t="shared" si="9"/>
        <v>ERRO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1231</v>
      </c>
      <c r="BK62" s="19" t="s">
        <v>1231</v>
      </c>
      <c r="BL62" s="17"/>
      <c r="BM62" s="142"/>
      <c r="BN62" s="142"/>
      <c r="BO62" s="142"/>
      <c r="BP62" s="240" t="s">
        <v>1232</v>
      </c>
      <c r="BQ62" s="13" t="e">
        <f t="shared" si="1"/>
        <v>#VALUE!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/>
      <c r="AT63" s="118"/>
      <c r="AU63" s="164"/>
      <c r="AV63" s="164"/>
      <c r="AW63" s="15"/>
      <c r="AX63" s="15"/>
      <c r="AY63" s="12" t="str">
        <f t="shared" si="9"/>
        <v>ERRO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9" t="s">
        <v>1233</v>
      </c>
      <c r="BK63" s="19" t="s">
        <v>1233</v>
      </c>
      <c r="BL63" s="17"/>
      <c r="BM63" s="142"/>
      <c r="BN63" s="142"/>
      <c r="BO63" s="142"/>
      <c r="BP63" s="240"/>
      <c r="BQ63" s="13" t="e">
        <f t="shared" si="1"/>
        <v>#VALUE!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1234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>
        <v>0</v>
      </c>
      <c r="AS64" s="118">
        <v>0</v>
      </c>
      <c r="AT64" s="118">
        <v>0</v>
      </c>
      <c r="AU64" s="164"/>
      <c r="AV64" s="164"/>
      <c r="AW64" s="15"/>
      <c r="AX64" s="15"/>
      <c r="AY64" s="12" t="str">
        <f t="shared" si="9"/>
        <v>ERRO</v>
      </c>
      <c r="AZ64" s="190"/>
      <c r="BA64" s="119">
        <v>0</v>
      </c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1235</v>
      </c>
      <c r="BK64" s="19" t="s">
        <v>1236</v>
      </c>
      <c r="BL64" s="17"/>
      <c r="BM64" s="142" t="s">
        <v>542</v>
      </c>
      <c r="BN64" s="142" t="s">
        <v>561</v>
      </c>
      <c r="BO64" s="142" t="s">
        <v>631</v>
      </c>
      <c r="BP64" s="240"/>
      <c r="BQ64" s="13" t="e">
        <f t="shared" si="1"/>
        <v>#VALUE!</v>
      </c>
      <c r="BR64" s="20">
        <f t="shared" si="2"/>
        <v>0</v>
      </c>
      <c r="BS64" s="244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>
        <v>0.35972222222222222</v>
      </c>
      <c r="AS65" s="118">
        <v>0.40486111111111112</v>
      </c>
      <c r="AT65" s="118"/>
      <c r="AU65" s="164"/>
      <c r="AV65" s="164"/>
      <c r="AW65" s="15"/>
      <c r="AX65" s="15"/>
      <c r="AY65" s="12" t="str">
        <f t="shared" si="9"/>
        <v>ERRO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1237</v>
      </c>
      <c r="BK65" s="19" t="s">
        <v>1237</v>
      </c>
      <c r="BL65" s="17"/>
      <c r="BM65" s="142"/>
      <c r="BN65" s="142"/>
      <c r="BO65" s="142"/>
      <c r="BP65" s="240"/>
      <c r="BQ65" s="13" t="e">
        <f t="shared" si="1"/>
        <v>#VALUE!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1238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1239</v>
      </c>
      <c r="N66" s="115" t="s">
        <v>1240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1241</v>
      </c>
      <c r="W66" s="115" t="s">
        <v>1242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1241</v>
      </c>
      <c r="W67" s="115" t="s">
        <v>1243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1241</v>
      </c>
      <c r="W68" s="115" t="s">
        <v>1244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1241</v>
      </c>
      <c r="W69" s="115" t="s">
        <v>1245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1246</v>
      </c>
      <c r="BK69" s="238" t="s">
        <v>1246</v>
      </c>
      <c r="BL69" s="17"/>
      <c r="BM69" s="142" t="s">
        <v>552</v>
      </c>
      <c r="BN69" s="142" t="s">
        <v>552</v>
      </c>
      <c r="BO69" s="142" t="s">
        <v>552</v>
      </c>
      <c r="BP69" s="240" t="s">
        <v>1247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1241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1248</v>
      </c>
      <c r="BK70" s="19" t="s">
        <v>1248</v>
      </c>
      <c r="BL70" s="17"/>
      <c r="BM70" s="142"/>
      <c r="BN70" s="142"/>
      <c r="BO70" s="142"/>
      <c r="BP70" s="240"/>
      <c r="BQ70" s="13">
        <f t="shared" si="1"/>
        <v>1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1241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1248</v>
      </c>
      <c r="BK71" s="19" t="s">
        <v>1248</v>
      </c>
      <c r="BL71" s="17"/>
      <c r="BM71" s="142"/>
      <c r="BN71" s="142"/>
      <c r="BO71" s="142"/>
      <c r="BP71" s="240"/>
      <c r="BQ71" s="13">
        <f t="shared" si="1"/>
        <v>1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1249</v>
      </c>
      <c r="I72" s="156" t="s">
        <v>101</v>
      </c>
      <c r="J72" s="139">
        <v>73</v>
      </c>
      <c r="K72" s="139">
        <v>9.6999999999999993</v>
      </c>
      <c r="L72" s="115"/>
      <c r="M72" s="139" t="s">
        <v>1250</v>
      </c>
      <c r="N72" s="139" t="s">
        <v>1251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1252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9" t="s">
        <v>1253</v>
      </c>
      <c r="BK72" s="19" t="s">
        <v>1253</v>
      </c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1254</v>
      </c>
      <c r="BK73" s="19" t="s">
        <v>1254</v>
      </c>
      <c r="BL73" s="17"/>
      <c r="BM73" s="142"/>
      <c r="BN73" s="142"/>
      <c r="BO73" s="142"/>
      <c r="BP73" s="240"/>
      <c r="BQ73" s="13">
        <f t="shared" si="1"/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1255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1256</v>
      </c>
      <c r="BK74" s="19" t="s">
        <v>1256</v>
      </c>
      <c r="BL74" s="17"/>
      <c r="BM74" s="142"/>
      <c r="BN74" s="142"/>
      <c r="BO74" s="142"/>
      <c r="BP74" s="240"/>
      <c r="BQ74" s="13">
        <f t="shared" ref="BQ74:BQ137" si="12">IF(OR(B74="",F74=""),"*",AY74/P74)</f>
        <v>1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1257</v>
      </c>
      <c r="BK75" s="18" t="s">
        <v>1257</v>
      </c>
      <c r="BL75" s="17"/>
      <c r="BM75" s="142" t="s">
        <v>538</v>
      </c>
      <c r="BN75" s="142" t="s">
        <v>567</v>
      </c>
      <c r="BO75" s="142" t="s">
        <v>654</v>
      </c>
      <c r="BP75" s="18" t="s">
        <v>1257</v>
      </c>
      <c r="BQ75" s="13">
        <f t="shared" si="12"/>
        <v>0</v>
      </c>
      <c r="BR75" s="20">
        <f t="shared" si="13"/>
        <v>0</v>
      </c>
      <c r="BS75" s="244" t="str">
        <f t="shared" si="14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1257</v>
      </c>
      <c r="BK76" s="18" t="s">
        <v>1257</v>
      </c>
      <c r="BL76" s="17"/>
      <c r="BM76" s="142" t="s">
        <v>538</v>
      </c>
      <c r="BN76" s="142" t="s">
        <v>567</v>
      </c>
      <c r="BO76" s="142" t="s">
        <v>654</v>
      </c>
      <c r="BP76" s="18" t="s">
        <v>1257</v>
      </c>
      <c r="BQ76" s="13">
        <f t="shared" si="12"/>
        <v>0</v>
      </c>
      <c r="BR76" s="20">
        <f t="shared" si="13"/>
        <v>0</v>
      </c>
      <c r="BS76" s="244" t="str">
        <f t="shared" si="14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1258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1259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>
        <v>0.35416666666666669</v>
      </c>
      <c r="AS77" s="118">
        <v>0</v>
      </c>
      <c r="AT77" s="118">
        <v>0</v>
      </c>
      <c r="AU77" s="164"/>
      <c r="AV77" s="164"/>
      <c r="AW77" s="15"/>
      <c r="AX77" s="15"/>
      <c r="AY77" s="12">
        <f t="shared" si="9"/>
        <v>0</v>
      </c>
      <c r="AZ77" s="190"/>
      <c r="BA77" s="119">
        <v>0</v>
      </c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1232</v>
      </c>
      <c r="BK77" s="18" t="s">
        <v>1232</v>
      </c>
      <c r="BL77" s="17"/>
      <c r="BM77" s="142" t="s">
        <v>552</v>
      </c>
      <c r="BN77" s="142" t="s">
        <v>552</v>
      </c>
      <c r="BO77" s="142" t="s">
        <v>552</v>
      </c>
      <c r="BP77" s="18" t="s">
        <v>1232</v>
      </c>
      <c r="BQ77" s="13">
        <f t="shared" si="12"/>
        <v>0</v>
      </c>
      <c r="BR77" s="20">
        <f t="shared" si="13"/>
        <v>0</v>
      </c>
      <c r="BS77" s="244" t="str">
        <f t="shared" si="14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1260</v>
      </c>
      <c r="I78" s="197" t="s">
        <v>1260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1259</v>
      </c>
      <c r="W78" s="115" t="s">
        <v>1261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>
        <v>0</v>
      </c>
      <c r="AS78" s="118">
        <v>0</v>
      </c>
      <c r="AT78" s="118">
        <v>0</v>
      </c>
      <c r="AU78" s="164"/>
      <c r="AV78" s="164"/>
      <c r="AW78" s="15"/>
      <c r="AX78" s="15"/>
      <c r="AY78" s="12">
        <f t="shared" si="9"/>
        <v>0</v>
      </c>
      <c r="AZ78" s="190"/>
      <c r="BA78" s="119">
        <v>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1232</v>
      </c>
      <c r="BK78" s="18" t="s">
        <v>1232</v>
      </c>
      <c r="BL78" s="17"/>
      <c r="BM78" s="142" t="s">
        <v>552</v>
      </c>
      <c r="BN78" s="142" t="s">
        <v>552</v>
      </c>
      <c r="BO78" s="142" t="s">
        <v>552</v>
      </c>
      <c r="BP78" s="18" t="s">
        <v>1232</v>
      </c>
      <c r="BQ78" s="13">
        <f t="shared" si="12"/>
        <v>0</v>
      </c>
      <c r="BR78" s="20">
        <f t="shared" si="13"/>
        <v>0</v>
      </c>
      <c r="BS78" s="244" t="str">
        <f t="shared" si="14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1262</v>
      </c>
      <c r="BK80" s="238" t="s">
        <v>1262</v>
      </c>
      <c r="BL80" s="17"/>
      <c r="BM80" s="142" t="s">
        <v>548</v>
      </c>
      <c r="BN80" s="142" t="s">
        <v>563</v>
      </c>
      <c r="BO80" s="142" t="s">
        <v>636</v>
      </c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1263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1264</v>
      </c>
      <c r="BK81" s="18" t="s">
        <v>1264</v>
      </c>
      <c r="BL81" s="17"/>
      <c r="BM81" s="142" t="s">
        <v>535</v>
      </c>
      <c r="BN81" s="142" t="s">
        <v>0</v>
      </c>
      <c r="BO81" s="142" t="s">
        <v>620</v>
      </c>
      <c r="BP81" s="240" t="s">
        <v>1265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1266</v>
      </c>
      <c r="I82" s="156" t="s">
        <v>1266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1267</v>
      </c>
      <c r="W82" s="115" t="s">
        <v>1194</v>
      </c>
      <c r="X82" s="114" t="s">
        <v>522</v>
      </c>
      <c r="Y82" s="141"/>
      <c r="Z82" s="114" t="s">
        <v>527</v>
      </c>
      <c r="AA82" s="115" t="s">
        <v>1268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1269</v>
      </c>
      <c r="W83" s="115" t="s">
        <v>1270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1271</v>
      </c>
      <c r="BK83" s="18" t="s">
        <v>1271</v>
      </c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88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74" operator="equal">
      <formula>"NÃO"</formula>
    </cfRule>
    <cfRule type="cellIs" dxfId="436" priority="775" operator="equal">
      <formula>"SIM"</formula>
    </cfRule>
  </conditionalFormatting>
  <conditionalFormatting sqref="AZ9 AZ326:AZ784 AZ13:AZ14 AZ34:AZ324 AZ16:AZ25 AZ28 AZ11">
    <cfRule type="expression" dxfId="435" priority="43230">
      <formula>#REF!=1</formula>
    </cfRule>
  </conditionalFormatting>
  <conditionalFormatting sqref="BF64 U9 U65:U786 BE9 AY9 AY13:AY14 BE13:BE14 U13:U14 U34:U63 BE34:BE804 U16:U25 BE16:BE25 AY16:AY25 AY28 BE28 U28 AY11 BE11 U11 AY34:AY804">
    <cfRule type="cellIs" dxfId="434" priority="43214" operator="equal">
      <formula>"ERRO"</formula>
    </cfRule>
  </conditionalFormatting>
  <conditionalFormatting sqref="BQ161:BQ788 BQ13 BQ34:BQ159 BQ17:BQ25 BQ11">
    <cfRule type="cellIs" dxfId="433" priority="43209" operator="equal">
      <formula>"Produção e Intervalo"</formula>
    </cfRule>
    <cfRule type="cellIs" dxfId="432" priority="43210" operator="equal">
      <formula>"Aderente"</formula>
    </cfRule>
    <cfRule type="cellIs" dxfId="431" priority="43211" operator="equal">
      <formula>"Intervalo"</formula>
    </cfRule>
    <cfRule type="cellIs" dxfId="430" priority="43212" operator="equal">
      <formula>"Produção"</formula>
    </cfRule>
    <cfRule type="cellIs" dxfId="429" priority="43213" operator="equal">
      <formula>"ERRO"</formula>
    </cfRule>
  </conditionalFormatting>
  <conditionalFormatting sqref="BR9:BS9 BR13:BS14 BR36:BS804 BR34:BR35 BS29:BS35 BR16:BS26 BR28:BS28 BR11:BS11 BS6:BS16 BS27">
    <cfRule type="cellIs" dxfId="428" priority="43191" operator="equal">
      <formula>"*"</formula>
    </cfRule>
    <cfRule type="cellIs" dxfId="427" priority="43192" operator="greaterThanOrEqual">
      <formula>1</formula>
    </cfRule>
    <cfRule type="cellIs" dxfId="426" priority="43193" operator="lessThan">
      <formula>1</formula>
    </cfRule>
  </conditionalFormatting>
  <conditionalFormatting sqref="BH787 BH9 BH34:BI35 BH410:BH784 BH13:BH14 BH16:BH25 BH28 BH11 BH36:BH407">
    <cfRule type="iconSet" priority="45014">
      <iconSet showValue="0">
        <cfvo type="percent" val="0"/>
        <cfvo type="num" val="1"/>
        <cfvo type="num" val="1" gte="0"/>
      </iconSet>
    </cfRule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58 BK42:BK43 BK82 BK63:BK68 BK70:BK74 BK77:BK79 BK84:BK804 BK6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31">
      <formula>#REF!=1</formula>
    </cfRule>
  </conditionalFormatting>
  <conditionalFormatting sqref="BP108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42 BK55:BK57 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0:BK74 BK77:BK78 BK84:BK85">
    <cfRule type="iconSet" priority="4504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74 BP79:BP85">
    <cfRule type="iconSet" priority="4506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101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116">
    <cfRule type="iconSet" priority="451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612" operator="equal">
      <formula>"OPORTUNIDADE"</formula>
    </cfRule>
  </conditionalFormatting>
  <conditionalFormatting sqref="Z191">
    <cfRule type="cellIs" dxfId="423" priority="610" operator="equal">
      <formula>"NÃO"</formula>
    </cfRule>
    <cfRule type="cellIs" dxfId="422" priority="611" operator="equal">
      <formula>"SIM"</formula>
    </cfRule>
  </conditionalFormatting>
  <conditionalFormatting sqref="Z193">
    <cfRule type="cellIs" dxfId="421" priority="609" operator="equal">
      <formula>"OPORTUNIDADE"</formula>
    </cfRule>
  </conditionalFormatting>
  <conditionalFormatting sqref="Z193">
    <cfRule type="cellIs" dxfId="420" priority="607" operator="equal">
      <formula>"NÃO"</formula>
    </cfRule>
    <cfRule type="cellIs" dxfId="419" priority="608" operator="equal">
      <formula>"SIM"</formula>
    </cfRule>
  </conditionalFormatting>
  <conditionalFormatting sqref="BP18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602" operator="equal">
      <formula>"OPORTUNIDADE"</formula>
    </cfRule>
  </conditionalFormatting>
  <conditionalFormatting sqref="Y191">
    <cfRule type="cellIs" dxfId="417" priority="600" operator="equal">
      <formula>"NÃO"</formula>
    </cfRule>
    <cfRule type="cellIs" dxfId="416" priority="601" operator="equal">
      <formula>"SIM"</formula>
    </cfRule>
  </conditionalFormatting>
  <conditionalFormatting sqref="Y193">
    <cfRule type="cellIs" dxfId="415" priority="599" operator="equal">
      <formula>"OPORTUNIDADE"</formula>
    </cfRule>
  </conditionalFormatting>
  <conditionalFormatting sqref="Y193">
    <cfRule type="cellIs" dxfId="414" priority="597" operator="equal">
      <formula>"NÃO"</formula>
    </cfRule>
    <cfRule type="cellIs" dxfId="413" priority="598" operator="equal">
      <formula>"SIM"</formula>
    </cfRule>
  </conditionalFormatting>
  <conditionalFormatting sqref="BP18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48" operator="equal">
      <formula>"OPORTUNIDADE"</formula>
    </cfRule>
  </conditionalFormatting>
  <conditionalFormatting sqref="Z210">
    <cfRule type="cellIs" dxfId="411" priority="546" operator="equal">
      <formula>"NÃO"</formula>
    </cfRule>
    <cfRule type="cellIs" dxfId="410" priority="547" operator="equal">
      <formula>"SIM"</formula>
    </cfRule>
  </conditionalFormatting>
  <conditionalFormatting sqref="Y210:Y214">
    <cfRule type="cellIs" dxfId="409" priority="545" operator="equal">
      <formula>"OPORTUNIDADE"</formula>
    </cfRule>
  </conditionalFormatting>
  <conditionalFormatting sqref="Y210:Y214">
    <cfRule type="cellIs" dxfId="408" priority="543" operator="equal">
      <formula>"NÃO"</formula>
    </cfRule>
    <cfRule type="cellIs" dxfId="407" priority="544" operator="equal">
      <formula>"SIM"</formula>
    </cfRule>
  </conditionalFormatting>
  <conditionalFormatting sqref="Y208">
    <cfRule type="cellIs" dxfId="406" priority="542" operator="equal">
      <formula>"OPORTUNIDADE"</formula>
    </cfRule>
  </conditionalFormatting>
  <conditionalFormatting sqref="Y208">
    <cfRule type="cellIs" dxfId="405" priority="540" operator="equal">
      <formula>"NÃO"</formula>
    </cfRule>
    <cfRule type="cellIs" dxfId="404" priority="541" operator="equal">
      <formula>"SIM"</formula>
    </cfRule>
  </conditionalFormatting>
  <conditionalFormatting sqref="Y207">
    <cfRule type="cellIs" dxfId="403" priority="539" operator="equal">
      <formula>"OPORTUNIDADE"</formula>
    </cfRule>
  </conditionalFormatting>
  <conditionalFormatting sqref="Y207">
    <cfRule type="cellIs" dxfId="402" priority="537" operator="equal">
      <formula>"NÃO"</formula>
    </cfRule>
    <cfRule type="cellIs" dxfId="401" priority="538" operator="equal">
      <formula>"SIM"</formula>
    </cfRule>
  </conditionalFormatting>
  <conditionalFormatting sqref="Y206">
    <cfRule type="cellIs" dxfId="400" priority="536" operator="equal">
      <formula>"OPORTUNIDADE"</formula>
    </cfRule>
  </conditionalFormatting>
  <conditionalFormatting sqref="Y206">
    <cfRule type="cellIs" dxfId="399" priority="534" operator="equal">
      <formula>"NÃO"</formula>
    </cfRule>
    <cfRule type="cellIs" dxfId="398" priority="535" operator="equal">
      <formula>"SIM"</formula>
    </cfRule>
  </conditionalFormatting>
  <conditionalFormatting sqref="Y205">
    <cfRule type="cellIs" dxfId="397" priority="533" operator="equal">
      <formula>"OPORTUNIDADE"</formula>
    </cfRule>
  </conditionalFormatting>
  <conditionalFormatting sqref="Y205">
    <cfRule type="cellIs" dxfId="396" priority="531" operator="equal">
      <formula>"NÃO"</formula>
    </cfRule>
    <cfRule type="cellIs" dxfId="395" priority="532" operator="equal">
      <formula>"SIM"</formula>
    </cfRule>
  </conditionalFormatting>
  <conditionalFormatting sqref="Y204">
    <cfRule type="cellIs" dxfId="394" priority="530" operator="equal">
      <formula>"OPORTUNIDADE"</formula>
    </cfRule>
  </conditionalFormatting>
  <conditionalFormatting sqref="Y204">
    <cfRule type="cellIs" dxfId="393" priority="528" operator="equal">
      <formula>"NÃO"</formula>
    </cfRule>
    <cfRule type="cellIs" dxfId="392" priority="529" operator="equal">
      <formula>"SIM"</formula>
    </cfRule>
  </conditionalFormatting>
  <conditionalFormatting sqref="Y203">
    <cfRule type="cellIs" dxfId="391" priority="527" operator="equal">
      <formula>"OPORTUNIDADE"</formula>
    </cfRule>
  </conditionalFormatting>
  <conditionalFormatting sqref="Y203">
    <cfRule type="cellIs" dxfId="390" priority="525" operator="equal">
      <formula>"NÃO"</formula>
    </cfRule>
    <cfRule type="cellIs" dxfId="389" priority="526" operator="equal">
      <formula>"SIM"</formula>
    </cfRule>
  </conditionalFormatting>
  <conditionalFormatting sqref="BQ160">
    <cfRule type="cellIs" dxfId="388" priority="520" operator="equal">
      <formula>"Produção e Intervalo"</formula>
    </cfRule>
    <cfRule type="cellIs" dxfId="387" priority="521" operator="equal">
      <formula>"Aderente"</formula>
    </cfRule>
    <cfRule type="cellIs" dxfId="386" priority="522" operator="equal">
      <formula>"Intervalo"</formula>
    </cfRule>
    <cfRule type="cellIs" dxfId="385" priority="523" operator="equal">
      <formula>"Produção"</formula>
    </cfRule>
    <cfRule type="cellIs" dxfId="384" priority="524" operator="equal">
      <formula>"ERRO"</formula>
    </cfRule>
  </conditionalFormatting>
  <conditionalFormatting sqref="BJ169:BK16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513" operator="equal">
      <formula>"OPORTUNIDADE"</formula>
    </cfRule>
  </conditionalFormatting>
  <conditionalFormatting sqref="Y221">
    <cfRule type="cellIs" dxfId="382" priority="511" operator="equal">
      <formula>"NÃO"</formula>
    </cfRule>
    <cfRule type="cellIs" dxfId="381" priority="512" operator="equal">
      <formula>"SIM"</formula>
    </cfRule>
  </conditionalFormatting>
  <conditionalFormatting sqref="Y229">
    <cfRule type="cellIs" dxfId="380" priority="507" operator="equal">
      <formula>"OPORTUNIDADE"</formula>
    </cfRule>
  </conditionalFormatting>
  <conditionalFormatting sqref="Y229">
    <cfRule type="cellIs" dxfId="379" priority="505" operator="equal">
      <formula>"NÃO"</formula>
    </cfRule>
    <cfRule type="cellIs" dxfId="378" priority="506" operator="equal">
      <formula>"SIM"</formula>
    </cfRule>
  </conditionalFormatting>
  <conditionalFormatting sqref="BP213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88" operator="equal">
      <formula>"OPORTUNIDADE"</formula>
    </cfRule>
  </conditionalFormatting>
  <conditionalFormatting sqref="Y241:Z241">
    <cfRule type="cellIs" dxfId="376" priority="486" operator="equal">
      <formula>"NÃO"</formula>
    </cfRule>
    <cfRule type="cellIs" dxfId="375" priority="487" operator="equal">
      <formula>"SIM"</formula>
    </cfRule>
  </conditionalFormatting>
  <conditionalFormatting sqref="BP22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81" operator="equal">
      <formula>"OPORTUNIDADE"</formula>
    </cfRule>
  </conditionalFormatting>
  <conditionalFormatting sqref="Z238">
    <cfRule type="cellIs" dxfId="373" priority="479" operator="equal">
      <formula>"NÃO"</formula>
    </cfRule>
    <cfRule type="cellIs" dxfId="372" priority="480" operator="equal">
      <formula>"SIM"</formula>
    </cfRule>
  </conditionalFormatting>
  <conditionalFormatting sqref="BK24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30" operator="equal">
      <formula>"OPORTUNIDADE"</formula>
    </cfRule>
  </conditionalFormatting>
  <conditionalFormatting sqref="Y6:Y7">
    <cfRule type="cellIs" dxfId="370" priority="428" operator="equal">
      <formula>"NÃO"</formula>
    </cfRule>
    <cfRule type="cellIs" dxfId="369" priority="429" operator="equal">
      <formula>"SIM"</formula>
    </cfRule>
  </conditionalFormatting>
  <conditionalFormatting sqref="Z7">
    <cfRule type="cellIs" dxfId="368" priority="414" operator="equal">
      <formula>"OPORTUNIDADE"</formula>
    </cfRule>
  </conditionalFormatting>
  <conditionalFormatting sqref="Z7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AZ7">
    <cfRule type="expression" dxfId="365" priority="424">
      <formula>#REF!=1</formula>
    </cfRule>
  </conditionalFormatting>
  <conditionalFormatting sqref="BE7 U7 AY7">
    <cfRule type="cellIs" dxfId="364" priority="423" operator="equal">
      <formula>"ERRO"</formula>
    </cfRule>
  </conditionalFormatting>
  <conditionalFormatting sqref="BP7">
    <cfRule type="cellIs" dxfId="363" priority="418" operator="equal">
      <formula>"Produção e Intervalo"</formula>
    </cfRule>
    <cfRule type="cellIs" dxfId="362" priority="419" operator="equal">
      <formula>"Aderente"</formula>
    </cfRule>
    <cfRule type="cellIs" dxfId="361" priority="420" operator="equal">
      <formula>"Intervalo"</formula>
    </cfRule>
    <cfRule type="cellIs" dxfId="360" priority="421" operator="equal">
      <formula>"Produção"</formula>
    </cfRule>
    <cfRule type="cellIs" dxfId="359" priority="422" operator="equal">
      <formula>"ERRO"</formula>
    </cfRule>
  </conditionalFormatting>
  <conditionalFormatting sqref="BQ7:BR7">
    <cfRule type="cellIs" dxfId="358" priority="415" operator="equal">
      <formula>"*"</formula>
    </cfRule>
    <cfRule type="cellIs" dxfId="357" priority="416" operator="greaterThanOrEqual">
      <formula>1</formula>
    </cfRule>
    <cfRule type="cellIs" dxfId="356" priority="417" operator="lessThan">
      <formula>1</formula>
    </cfRule>
  </conditionalFormatting>
  <conditionalFormatting sqref="BH7">
    <cfRule type="iconSet" priority="425">
      <iconSet showValue="0">
        <cfvo type="percent" val="0"/>
        <cfvo type="num" val="1"/>
        <cfvo type="num" val="1" gte="0"/>
      </iconSet>
    </cfRule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96" operator="equal">
      <formula>"OPORTUNIDADE"</formula>
    </cfRule>
  </conditionalFormatting>
  <conditionalFormatting sqref="Z6">
    <cfRule type="cellIs" dxfId="354" priority="394" operator="equal">
      <formula>"NÃO"</formula>
    </cfRule>
    <cfRule type="cellIs" dxfId="353" priority="395" operator="equal">
      <formula>"SIM"</formula>
    </cfRule>
  </conditionalFormatting>
  <conditionalFormatting sqref="AZ6">
    <cfRule type="expression" dxfId="352" priority="406">
      <formula>#REF!=1</formula>
    </cfRule>
  </conditionalFormatting>
  <conditionalFormatting sqref="U6 AY6 BE6">
    <cfRule type="cellIs" dxfId="351" priority="405" operator="equal">
      <formula>"ERRO"</formula>
    </cfRule>
  </conditionalFormatting>
  <conditionalFormatting sqref="BP6">
    <cfRule type="cellIs" dxfId="350" priority="400" operator="equal">
      <formula>"Produção e Intervalo"</formula>
    </cfRule>
    <cfRule type="cellIs" dxfId="349" priority="401" operator="equal">
      <formula>"Aderente"</formula>
    </cfRule>
    <cfRule type="cellIs" dxfId="348" priority="402" operator="equal">
      <formula>"Intervalo"</formula>
    </cfRule>
    <cfRule type="cellIs" dxfId="347" priority="403" operator="equal">
      <formula>"Produção"</formula>
    </cfRule>
    <cfRule type="cellIs" dxfId="346" priority="404" operator="equal">
      <formula>"ERRO"</formula>
    </cfRule>
  </conditionalFormatting>
  <conditionalFormatting sqref="BQ6:BR6">
    <cfRule type="cellIs" dxfId="345" priority="397" operator="equal">
      <formula>"*"</formula>
    </cfRule>
    <cfRule type="cellIs" dxfId="344" priority="398" operator="greaterThanOrEqual">
      <formula>1</formula>
    </cfRule>
    <cfRule type="cellIs" dxfId="343" priority="399" operator="lessThan">
      <formula>1</formula>
    </cfRule>
  </conditionalFormatting>
  <conditionalFormatting sqref="BI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91">
      <iconSet showValue="0">
        <cfvo type="percent" val="0"/>
        <cfvo type="num" val="1"/>
        <cfvo type="num" val="1" gte="0"/>
      </iconSet>
    </cfRule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78" operator="equal">
      <formula>"OPORTUNIDADE"</formula>
    </cfRule>
  </conditionalFormatting>
  <conditionalFormatting sqref="Z8">
    <cfRule type="cellIs" dxfId="341" priority="376" operator="equal">
      <formula>"NÃO"</formula>
    </cfRule>
    <cfRule type="cellIs" dxfId="340" priority="377" operator="equal">
      <formula>"SIM"</formula>
    </cfRule>
  </conditionalFormatting>
  <conditionalFormatting sqref="AZ8">
    <cfRule type="expression" dxfId="339" priority="388">
      <formula>#REF!=1</formula>
    </cfRule>
  </conditionalFormatting>
  <conditionalFormatting sqref="BE8 U8 AY8">
    <cfRule type="cellIs" dxfId="338" priority="387" operator="equal">
      <formula>"ERRO"</formula>
    </cfRule>
  </conditionalFormatting>
  <conditionalFormatting sqref="BP8">
    <cfRule type="cellIs" dxfId="337" priority="382" operator="equal">
      <formula>"Produção e Intervalo"</formula>
    </cfRule>
    <cfRule type="cellIs" dxfId="336" priority="383" operator="equal">
      <formula>"Aderente"</formula>
    </cfRule>
    <cfRule type="cellIs" dxfId="335" priority="384" operator="equal">
      <formula>"Intervalo"</formula>
    </cfRule>
    <cfRule type="cellIs" dxfId="334" priority="385" operator="equal">
      <formula>"Produção"</formula>
    </cfRule>
    <cfRule type="cellIs" dxfId="333" priority="386" operator="equal">
      <formula>"ERRO"</formula>
    </cfRule>
  </conditionalFormatting>
  <conditionalFormatting sqref="BQ8:BR8 BQ9:BQ10 BQ14:BQ16 BQ26:BQ33">
    <cfRule type="cellIs" dxfId="332" priority="379" operator="equal">
      <formula>"*"</formula>
    </cfRule>
    <cfRule type="cellIs" dxfId="331" priority="380" operator="greaterThanOrEqual">
      <formula>1</formula>
    </cfRule>
    <cfRule type="cellIs" dxfId="330" priority="381" operator="lessThan">
      <formula>1</formula>
    </cfRule>
  </conditionalFormatting>
  <conditionalFormatting sqref="BJ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74" operator="equal">
      <formula>"OPORTUNIDADE"</formula>
    </cfRule>
  </conditionalFormatting>
  <conditionalFormatting sqref="Y8">
    <cfRule type="cellIs" dxfId="328" priority="372" operator="equal">
      <formula>"NÃO"</formula>
    </cfRule>
    <cfRule type="cellIs" dxfId="327" priority="373" operator="equal">
      <formula>"SIM"</formula>
    </cfRule>
  </conditionalFormatting>
  <conditionalFormatting sqref="Z12">
    <cfRule type="cellIs" dxfId="326" priority="358" operator="equal">
      <formula>"OPORTUNIDADE"</formula>
    </cfRule>
  </conditionalFormatting>
  <conditionalFormatting sqref="Z12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AZ12">
    <cfRule type="expression" dxfId="323" priority="368">
      <formula>#REF!=1</formula>
    </cfRule>
  </conditionalFormatting>
  <conditionalFormatting sqref="U12 BE12">
    <cfRule type="cellIs" dxfId="322" priority="367" operator="equal">
      <formula>"ERRO"</formula>
    </cfRule>
  </conditionalFormatting>
  <conditionalFormatting sqref="BP12">
    <cfRule type="cellIs" dxfId="321" priority="362" operator="equal">
      <formula>"Produção e Intervalo"</formula>
    </cfRule>
    <cfRule type="cellIs" dxfId="320" priority="363" operator="equal">
      <formula>"Aderente"</formula>
    </cfRule>
    <cfRule type="cellIs" dxfId="319" priority="364" operator="equal">
      <formula>"Intervalo"</formula>
    </cfRule>
    <cfRule type="cellIs" dxfId="318" priority="365" operator="equal">
      <formula>"Produção"</formula>
    </cfRule>
    <cfRule type="cellIs" dxfId="317" priority="366" operator="equal">
      <formula>"ERRO"</formula>
    </cfRule>
  </conditionalFormatting>
  <conditionalFormatting sqref="BQ12:BR12">
    <cfRule type="cellIs" dxfId="316" priority="359" operator="equal">
      <formula>"*"</formula>
    </cfRule>
    <cfRule type="cellIs" dxfId="315" priority="360" operator="greaterThanOrEqual">
      <formula>1</formula>
    </cfRule>
    <cfRule type="cellIs" dxfId="314" priority="361" operator="lessThan">
      <formula>1</formula>
    </cfRule>
  </conditionalFormatting>
  <conditionalFormatting sqref="BH12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55" operator="equal">
      <formula>"ERRO"</formula>
    </cfRule>
  </conditionalFormatting>
  <conditionalFormatting sqref="Y12">
    <cfRule type="cellIs" dxfId="312" priority="353" operator="equal">
      <formula>"OPORTUNIDADE"</formula>
    </cfRule>
  </conditionalFormatting>
  <conditionalFormatting sqref="Y12">
    <cfRule type="cellIs" dxfId="311" priority="351" operator="equal">
      <formula>"NÃO"</formula>
    </cfRule>
    <cfRule type="cellIs" dxfId="310" priority="352" operator="equal">
      <formula>"SIM"</formula>
    </cfRule>
  </conditionalFormatting>
  <conditionalFormatting sqref="Z30">
    <cfRule type="cellIs" dxfId="309" priority="336" operator="equal">
      <formula>"OPORTUNIDADE"</formula>
    </cfRule>
  </conditionalFormatting>
  <conditionalFormatting sqref="Z30">
    <cfRule type="cellIs" dxfId="308" priority="334" operator="equal">
      <formula>"NÃO"</formula>
    </cfRule>
    <cfRule type="cellIs" dxfId="307" priority="335" operator="equal">
      <formula>"SIM"</formula>
    </cfRule>
  </conditionalFormatting>
  <conditionalFormatting sqref="AZ30">
    <cfRule type="expression" dxfId="306" priority="346">
      <formula>#REF!=1</formula>
    </cfRule>
  </conditionalFormatting>
  <conditionalFormatting sqref="U30 BE30 AY30">
    <cfRule type="cellIs" dxfId="305" priority="345" operator="equal">
      <formula>"ERRO"</formula>
    </cfRule>
  </conditionalFormatting>
  <conditionalFormatting sqref="BP30">
    <cfRule type="cellIs" dxfId="304" priority="340" operator="equal">
      <formula>"Produção e Intervalo"</formula>
    </cfRule>
    <cfRule type="cellIs" dxfId="303" priority="341" operator="equal">
      <formula>"Aderente"</formula>
    </cfRule>
    <cfRule type="cellIs" dxfId="302" priority="342" operator="equal">
      <formula>"Intervalo"</formula>
    </cfRule>
    <cfRule type="cellIs" dxfId="301" priority="343" operator="equal">
      <formula>"Produção"</formula>
    </cfRule>
    <cfRule type="cellIs" dxfId="300" priority="344" operator="equal">
      <formula>"ERRO"</formula>
    </cfRule>
  </conditionalFormatting>
  <conditionalFormatting sqref="BR30">
    <cfRule type="cellIs" dxfId="299" priority="337" operator="equal">
      <formula>"*"</formula>
    </cfRule>
    <cfRule type="cellIs" dxfId="298" priority="338" operator="greaterThanOrEqual">
      <formula>1</formula>
    </cfRule>
    <cfRule type="cellIs" dxfId="297" priority="339" operator="lessThan">
      <formula>1</formula>
    </cfRule>
  </conditionalFormatting>
  <conditionalFormatting sqref="BH30">
    <cfRule type="iconSet" priority="347">
      <iconSet showValue="0">
        <cfvo type="percent" val="0"/>
        <cfvo type="num" val="1"/>
        <cfvo type="num" val="1" gte="0"/>
      </iconSet>
    </cfRule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19" operator="equal">
      <formula>"OPORTUNIDADE"</formula>
    </cfRule>
  </conditionalFormatting>
  <conditionalFormatting sqref="Z2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AZ29">
    <cfRule type="expression" dxfId="293" priority="329">
      <formula>#REF!=1</formula>
    </cfRule>
  </conditionalFormatting>
  <conditionalFormatting sqref="U29 BE29 AY29">
    <cfRule type="cellIs" dxfId="292" priority="328" operator="equal">
      <formula>"ERRO"</formula>
    </cfRule>
  </conditionalFormatting>
  <conditionalFormatting sqref="BP29">
    <cfRule type="cellIs" dxfId="291" priority="323" operator="equal">
      <formula>"Produção e Intervalo"</formula>
    </cfRule>
    <cfRule type="cellIs" dxfId="290" priority="324" operator="equal">
      <formula>"Aderente"</formula>
    </cfRule>
    <cfRule type="cellIs" dxfId="289" priority="325" operator="equal">
      <formula>"Intervalo"</formula>
    </cfRule>
    <cfRule type="cellIs" dxfId="288" priority="326" operator="equal">
      <formula>"Produção"</formula>
    </cfRule>
    <cfRule type="cellIs" dxfId="287" priority="327" operator="equal">
      <formula>"ERRO"</formula>
    </cfRule>
  </conditionalFormatting>
  <conditionalFormatting sqref="BR29">
    <cfRule type="cellIs" dxfId="286" priority="320" operator="equal">
      <formula>"*"</formula>
    </cfRule>
    <cfRule type="cellIs" dxfId="285" priority="321" operator="greaterThanOrEqual">
      <formula>1</formula>
    </cfRule>
    <cfRule type="cellIs" dxfId="284" priority="322" operator="lessThan">
      <formula>1</formula>
    </cfRule>
  </conditionalFormatting>
  <conditionalFormatting sqref="BH29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313" operator="equal">
      <formula>"OPORTUNIDADE"</formula>
    </cfRule>
  </conditionalFormatting>
  <conditionalFormatting sqref="Y29:Y30">
    <cfRule type="cellIs" dxfId="282" priority="311" operator="equal">
      <formula>"NÃO"</formula>
    </cfRule>
    <cfRule type="cellIs" dxfId="281" priority="312" operator="equal">
      <formula>"SIM"</formula>
    </cfRule>
  </conditionalFormatting>
  <conditionalFormatting sqref="Z31">
    <cfRule type="cellIs" dxfId="280" priority="298" operator="equal">
      <formula>"OPORTUNIDADE"</formula>
    </cfRule>
  </conditionalFormatting>
  <conditionalFormatting sqref="Z31">
    <cfRule type="cellIs" dxfId="279" priority="296" operator="equal">
      <formula>"NÃO"</formula>
    </cfRule>
    <cfRule type="cellIs" dxfId="278" priority="297" operator="equal">
      <formula>"SIM"</formula>
    </cfRule>
  </conditionalFormatting>
  <conditionalFormatting sqref="AZ31">
    <cfRule type="expression" dxfId="277" priority="308">
      <formula>#REF!=1</formula>
    </cfRule>
  </conditionalFormatting>
  <conditionalFormatting sqref="BE31 U31 AY31:AY33">
    <cfRule type="cellIs" dxfId="276" priority="307" operator="equal">
      <formula>"ERRO"</formula>
    </cfRule>
  </conditionalFormatting>
  <conditionalFormatting sqref="BR31">
    <cfRule type="cellIs" dxfId="275" priority="299" operator="equal">
      <formula>"*"</formula>
    </cfRule>
    <cfRule type="cellIs" dxfId="274" priority="300" operator="greaterThanOrEqual">
      <formula>1</formula>
    </cfRule>
    <cfRule type="cellIs" dxfId="273" priority="301" operator="lessThan">
      <formula>1</formula>
    </cfRule>
  </conditionalFormatting>
  <conditionalFormatting sqref="BI31:BJ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93">
      <iconSet showValue="0">
        <cfvo type="percent" val="0"/>
        <cfvo type="num" val="1"/>
        <cfvo type="num" val="1" gte="0"/>
      </iconSet>
    </cfRule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88" operator="equal">
      <formula>"OPORTUNIDADE"</formula>
    </cfRule>
  </conditionalFormatting>
  <conditionalFormatting sqref="Y31:Y33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Y15:Z15">
    <cfRule type="cellIs" dxfId="269" priority="269" operator="equal">
      <formula>"OPORTUNIDADE"</formula>
    </cfRule>
  </conditionalFormatting>
  <conditionalFormatting sqref="Y15:Z15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AZ15">
    <cfRule type="expression" dxfId="266" priority="279">
      <formula>#REF!=1</formula>
    </cfRule>
  </conditionalFormatting>
  <conditionalFormatting sqref="U15 BE15 AY15">
    <cfRule type="cellIs" dxfId="265" priority="278" operator="equal">
      <formula>"ERRO"</formula>
    </cfRule>
  </conditionalFormatting>
  <conditionalFormatting sqref="BR15">
    <cfRule type="cellIs" dxfId="264" priority="270" operator="equal">
      <formula>"*"</formula>
    </cfRule>
    <cfRule type="cellIs" dxfId="263" priority="271" operator="greaterThanOrEqual">
      <formula>1</formula>
    </cfRule>
    <cfRule type="cellIs" dxfId="262" priority="272" operator="lessThan">
      <formula>1</formula>
    </cfRule>
  </conditionalFormatting>
  <conditionalFormatting sqref="BJ15:BK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84">
      <iconSet showValue="0">
        <cfvo type="percent" val="0"/>
        <cfvo type="num" val="1"/>
        <cfvo type="num" val="1" gte="0"/>
      </iconSet>
    </cfRule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48" operator="equal">
      <formula>"OPORTUNIDADE"</formula>
    </cfRule>
  </conditionalFormatting>
  <conditionalFormatting sqref="Z32">
    <cfRule type="cellIs" dxfId="260" priority="246" operator="equal">
      <formula>"NÃO"</formula>
    </cfRule>
    <cfRule type="cellIs" dxfId="259" priority="247" operator="equal">
      <formula>"SIM"</formula>
    </cfRule>
  </conditionalFormatting>
  <conditionalFormatting sqref="AZ32">
    <cfRule type="expression" dxfId="258" priority="258">
      <formula>#REF!=1</formula>
    </cfRule>
  </conditionalFormatting>
  <conditionalFormatting sqref="BE32 U32">
    <cfRule type="cellIs" dxfId="257" priority="257" operator="equal">
      <formula>"ERRO"</formula>
    </cfRule>
  </conditionalFormatting>
  <conditionalFormatting sqref="BR32">
    <cfRule type="cellIs" dxfId="256" priority="249" operator="equal">
      <formula>"*"</formula>
    </cfRule>
    <cfRule type="cellIs" dxfId="255" priority="250" operator="greaterThanOrEqual">
      <formula>1</formula>
    </cfRule>
    <cfRule type="cellIs" dxfId="254" priority="251" operator="lessThan">
      <formula>1</formula>
    </cfRule>
  </conditionalFormatting>
  <conditionalFormatting sqref="BI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26" operator="equal">
      <formula>"OPORTUNIDADE"</formula>
    </cfRule>
  </conditionalFormatting>
  <conditionalFormatting sqref="Z33">
    <cfRule type="cellIs" dxfId="252" priority="224" operator="equal">
      <formula>"NÃO"</formula>
    </cfRule>
    <cfRule type="cellIs" dxfId="251" priority="225" operator="equal">
      <formula>"SIM"</formula>
    </cfRule>
  </conditionalFormatting>
  <conditionalFormatting sqref="AZ33">
    <cfRule type="expression" dxfId="250" priority="236">
      <formula>#REF!=1</formula>
    </cfRule>
  </conditionalFormatting>
  <conditionalFormatting sqref="BE33 U33">
    <cfRule type="cellIs" dxfId="249" priority="235" operator="equal">
      <formula>"ERRO"</formula>
    </cfRule>
  </conditionalFormatting>
  <conditionalFormatting sqref="BR33">
    <cfRule type="cellIs" dxfId="248" priority="227" operator="equal">
      <formula>"*"</formula>
    </cfRule>
    <cfRule type="cellIs" dxfId="247" priority="228" operator="greaterThanOrEqual">
      <formula>1</formula>
    </cfRule>
    <cfRule type="cellIs" dxfId="246" priority="229" operator="lessThan">
      <formula>1</formula>
    </cfRule>
  </conditionalFormatting>
  <conditionalFormatting sqref="BH3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206" operator="equal">
      <formula>"OPORTUNIDADE"</formula>
    </cfRule>
  </conditionalFormatting>
  <conditionalFormatting sqref="Y26:Z26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AZ26">
    <cfRule type="expression" dxfId="242" priority="216">
      <formula>#REF!=1</formula>
    </cfRule>
  </conditionalFormatting>
  <conditionalFormatting sqref="U26 BE26 AY26">
    <cfRule type="cellIs" dxfId="241" priority="215" operator="equal">
      <formula>"ERRO"</formula>
    </cfRule>
  </conditionalFormatting>
  <conditionalFormatting sqref="BJ26: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85" operator="equal">
      <formula>"OPORTUNIDADE"</formula>
    </cfRule>
  </conditionalFormatting>
  <conditionalFormatting sqref="Y27:Z27">
    <cfRule type="cellIs" dxfId="239" priority="183" operator="equal">
      <formula>"NÃO"</formula>
    </cfRule>
    <cfRule type="cellIs" dxfId="238" priority="184" operator="equal">
      <formula>"SIM"</formula>
    </cfRule>
  </conditionalFormatting>
  <conditionalFormatting sqref="AZ27">
    <cfRule type="expression" dxfId="237" priority="195">
      <formula>#REF!=1</formula>
    </cfRule>
  </conditionalFormatting>
  <conditionalFormatting sqref="AY27 BE27 U27">
    <cfRule type="cellIs" dxfId="236" priority="194" operator="equal">
      <formula>"ERRO"</formula>
    </cfRule>
  </conditionalFormatting>
  <conditionalFormatting sqref="BR27">
    <cfRule type="cellIs" dxfId="235" priority="186" operator="equal">
      <formula>"*"</formula>
    </cfRule>
    <cfRule type="cellIs" dxfId="234" priority="187" operator="greaterThanOrEqual">
      <formula>1</formula>
    </cfRule>
    <cfRule type="cellIs" dxfId="233" priority="188" operator="lessThan">
      <formula>1</formula>
    </cfRule>
  </conditionalFormatting>
  <conditionalFormatting sqref="BJ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200">
      <iconSet showValue="0">
        <cfvo type="percent" val="0"/>
        <cfvo type="num" val="1"/>
        <cfvo type="num" val="1" gte="0"/>
      </iconSet>
    </cfRule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69" operator="equal">
      <formula>"OPORTUNIDADE"</formula>
    </cfRule>
  </conditionalFormatting>
  <conditionalFormatting sqref="Z10">
    <cfRule type="cellIs" dxfId="231" priority="167" operator="equal">
      <formula>"NÃO"</formula>
    </cfRule>
    <cfRule type="cellIs" dxfId="230" priority="168" operator="equal">
      <formula>"SIM"</formula>
    </cfRule>
  </conditionalFormatting>
  <conditionalFormatting sqref="AZ10">
    <cfRule type="expression" dxfId="229" priority="179">
      <formula>#REF!=1</formula>
    </cfRule>
  </conditionalFormatting>
  <conditionalFormatting sqref="U10 BE10">
    <cfRule type="cellIs" dxfId="228" priority="178" operator="equal">
      <formula>"ERRO"</formula>
    </cfRule>
  </conditionalFormatting>
  <conditionalFormatting sqref="BP10">
    <cfRule type="cellIs" dxfId="227" priority="173" operator="equal">
      <formula>"Produção e Intervalo"</formula>
    </cfRule>
    <cfRule type="cellIs" dxfId="226" priority="174" operator="equal">
      <formula>"Aderente"</formula>
    </cfRule>
    <cfRule type="cellIs" dxfId="225" priority="175" operator="equal">
      <formula>"Intervalo"</formula>
    </cfRule>
    <cfRule type="cellIs" dxfId="224" priority="176" operator="equal">
      <formula>"Produção"</formula>
    </cfRule>
    <cfRule type="cellIs" dxfId="223" priority="177" operator="equal">
      <formula>"ERRO"</formula>
    </cfRule>
  </conditionalFormatting>
  <conditionalFormatting sqref="BR10">
    <cfRule type="cellIs" dxfId="222" priority="170" operator="equal">
      <formula>"*"</formula>
    </cfRule>
    <cfRule type="cellIs" dxfId="221" priority="171" operator="greaterThanOrEqual">
      <formula>1</formula>
    </cfRule>
    <cfRule type="cellIs" dxfId="220" priority="172" operator="lessThan">
      <formula>1</formula>
    </cfRule>
  </conditionalFormatting>
  <conditionalFormatting sqref="BH10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66" operator="equal">
      <formula>"ERRO"</formula>
    </cfRule>
  </conditionalFormatting>
  <conditionalFormatting sqref="Y10">
    <cfRule type="cellIs" dxfId="218" priority="164" operator="equal">
      <formula>"OPORTUNIDADE"</formula>
    </cfRule>
  </conditionalFormatting>
  <conditionalFormatting sqref="Y10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BK1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33" operator="equal">
      <formula>"OPORTUNIDADE"</formula>
    </cfRule>
  </conditionalFormatting>
  <conditionalFormatting sqref="Z40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8">
    <cfRule type="cellIs" dxfId="212" priority="127" operator="equal">
      <formula>"OPORTUNIDADE"</formula>
    </cfRule>
  </conditionalFormatting>
  <conditionalFormatting sqref="Z38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37">
    <cfRule type="cellIs" dxfId="209" priority="124" operator="equal">
      <formula>"OPORTUNIDADE"</formula>
    </cfRule>
  </conditionalFormatting>
  <conditionalFormatting sqref="Z3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39">
    <cfRule type="cellIs" dxfId="206" priority="121" operator="equal">
      <formula>"OPORTUNIDADE"</formula>
    </cfRule>
  </conditionalFormatting>
  <conditionalFormatting sqref="Z39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1">
    <cfRule type="cellIs" dxfId="203" priority="115" operator="equal">
      <formula>"OPORTUNIDADE"</formula>
    </cfRule>
  </conditionalFormatting>
  <conditionalFormatting sqref="Z41">
    <cfRule type="cellIs" dxfId="202" priority="113" operator="equal">
      <formula>"NÃO"</formula>
    </cfRule>
    <cfRule type="cellIs" dxfId="201" priority="114" operator="equal">
      <formula>"SIM"</formula>
    </cfRule>
  </conditionalFormatting>
  <conditionalFormatting sqref="Z45">
    <cfRule type="cellIs" dxfId="200" priority="109" operator="equal">
      <formula>"OPORTUNIDADE"</formula>
    </cfRule>
  </conditionalFormatting>
  <conditionalFormatting sqref="Z45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Z47">
    <cfRule type="cellIs" dxfId="197" priority="103" operator="equal">
      <formula>"OPORTUNIDADE"</formula>
    </cfRule>
  </conditionalFormatting>
  <conditionalFormatting sqref="Z47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71" operator="equal">
      <formula>"OPORTUNIDADE"</formula>
    </cfRule>
  </conditionalFormatting>
  <conditionalFormatting sqref="Y66:Z66">
    <cfRule type="cellIs" dxfId="193" priority="69" operator="equal">
      <formula>"NÃO"</formula>
    </cfRule>
    <cfRule type="cellIs" dxfId="192" priority="70" operator="equal">
      <formula>"SIM"</formula>
    </cfRule>
  </conditionalFormatting>
  <conditionalFormatting sqref="Y67:Z67">
    <cfRule type="cellIs" dxfId="191" priority="68" operator="equal">
      <formula>"OPORTUNIDADE"</formula>
    </cfRule>
  </conditionalFormatting>
  <conditionalFormatting sqref="Y67:Z67">
    <cfRule type="cellIs" dxfId="190" priority="66" operator="equal">
      <formula>"NÃO"</formula>
    </cfRule>
    <cfRule type="cellIs" dxfId="189" priority="67" operator="equal">
      <formula>"SIM"</formula>
    </cfRule>
  </conditionalFormatting>
  <conditionalFormatting sqref="Y68:Z68">
    <cfRule type="cellIs" dxfId="188" priority="65" operator="equal">
      <formula>"OPORTUNIDADE"</formula>
    </cfRule>
  </conditionalFormatting>
  <conditionalFormatting sqref="Y68:Z68">
    <cfRule type="cellIs" dxfId="187" priority="63" operator="equal">
      <formula>"NÃO"</formula>
    </cfRule>
    <cfRule type="cellIs" dxfId="186" priority="64" operator="equal">
      <formula>"SIM"</formula>
    </cfRule>
  </conditionalFormatting>
  <conditionalFormatting sqref="Y69:Z69">
    <cfRule type="cellIs" dxfId="185" priority="59" operator="equal">
      <formula>"OPORTUNIDADE"</formula>
    </cfRule>
  </conditionalFormatting>
  <conditionalFormatting sqref="Y69:Z69">
    <cfRule type="cellIs" dxfId="184" priority="57" operator="equal">
      <formula>"NÃO"</formula>
    </cfRule>
    <cfRule type="cellIs" dxfId="183" priority="58" operator="equal">
      <formula>"SIM"</formula>
    </cfRule>
  </conditionalFormatting>
  <conditionalFormatting sqref="Y70:Z70">
    <cfRule type="cellIs" dxfId="182" priority="56" operator="equal">
      <formula>"OPORTUNIDADE"</formula>
    </cfRule>
  </conditionalFormatting>
  <conditionalFormatting sqref="Y70:Z70">
    <cfRule type="cellIs" dxfId="181" priority="54" operator="equal">
      <formula>"NÃO"</formula>
    </cfRule>
    <cfRule type="cellIs" dxfId="180" priority="55" operator="equal">
      <formula>"SIM"</formula>
    </cfRule>
  </conditionalFormatting>
  <conditionalFormatting sqref="Y71:Z71">
    <cfRule type="cellIs" dxfId="179" priority="53" operator="equal">
      <formula>"OPORTUNIDADE"</formula>
    </cfRule>
  </conditionalFormatting>
  <conditionalFormatting sqref="Y71:Z71">
    <cfRule type="cellIs" dxfId="178" priority="51" operator="equal">
      <formula>"NÃO"</formula>
    </cfRule>
    <cfRule type="cellIs" dxfId="177" priority="52" operator="equal">
      <formula>"SIM"</formula>
    </cfRule>
  </conditionalFormatting>
  <conditionalFormatting sqref="BP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49" operator="equal">
      <formula>"OPORTUNIDADE"</formula>
    </cfRule>
  </conditionalFormatting>
  <conditionalFormatting sqref="Y71:Z71">
    <cfRule type="cellIs" dxfId="175" priority="47" operator="equal">
      <formula>"NÃO"</formula>
    </cfRule>
    <cfRule type="cellIs" dxfId="174" priority="48" operator="equal">
      <formula>"SIM"</formula>
    </cfRule>
  </conditionalFormatting>
  <conditionalFormatting sqref="Y84:Z84">
    <cfRule type="cellIs" dxfId="173" priority="43" operator="equal">
      <formula>"OPORTUNIDADE"</formula>
    </cfRule>
  </conditionalFormatting>
  <conditionalFormatting sqref="Y84:Z84">
    <cfRule type="cellIs" dxfId="172" priority="41" operator="equal">
      <formula>"NÃO"</formula>
    </cfRule>
    <cfRule type="cellIs" dxfId="171" priority="42" operator="equal">
      <formula>"SIM"</formula>
    </cfRule>
  </conditionalFormatting>
  <conditionalFormatting sqref="Y71:Z71">
    <cfRule type="cellIs" dxfId="170" priority="40" operator="equal">
      <formula>"OPORTUNIDADE"</formula>
    </cfRule>
  </conditionalFormatting>
  <conditionalFormatting sqref="Y71:Z71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Y70:Z70">
    <cfRule type="cellIs" dxfId="167" priority="37" operator="equal">
      <formula>"OPORTUNIDADE"</formula>
    </cfRule>
  </conditionalFormatting>
  <conditionalFormatting sqref="Y70:Z70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Y70:Z70">
    <cfRule type="cellIs" dxfId="164" priority="34" operator="equal">
      <formula>"OPORTUNIDADE"</formula>
    </cfRule>
  </conditionalFormatting>
  <conditionalFormatting sqref="Y70:Z7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Y71:Z71">
    <cfRule type="cellIs" dxfId="161" priority="31" operator="equal">
      <formula>"OPORTUNIDADE"</formula>
    </cfRule>
  </conditionalFormatting>
  <conditionalFormatting sqref="Y71:Z7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Y72:Z72">
    <cfRule type="cellIs" dxfId="158" priority="28" operator="equal">
      <formula>"OPORTUNIDADE"</formula>
    </cfRule>
  </conditionalFormatting>
  <conditionalFormatting sqref="Y72:Z72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J81:BK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M32:BM784" xr:uid="{5660C63F-E48A-4B22-8676-2173D1C5D5AE}">
      <formula1>IMPCAUSADOR</formula1>
    </dataValidation>
    <dataValidation type="list" allowBlank="1" showInputMessage="1" showErrorMessage="1" sqref="BM31 BN6:BN25 BN787 BM26 BN27:BN30 BN32:BN61 BN63:BN784" xr:uid="{83E6D9B7-9D50-48B7-9A7D-60667A977272}">
      <formula1>INDIRECT(SUBSTITUTE(BL6," ",""))</formula1>
    </dataValidation>
    <dataValidation type="list" allowBlank="1" showInputMessage="1" showErrorMessage="1" sqref="BN31 BN26 BO6:BO61 BO63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2 J63:J64 J54:J55 J57:J59 J61 J77:J79 J66:J70 J82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1272</v>
      </c>
      <c r="V1" s="293"/>
      <c r="W1" s="293"/>
    </row>
    <row r="2" spans="1:23" s="90" customFormat="1">
      <c r="A2" s="93" t="s">
        <v>1273</v>
      </c>
      <c r="B2" s="93" t="s">
        <v>1274</v>
      </c>
      <c r="C2" s="93" t="s">
        <v>511</v>
      </c>
      <c r="D2" s="94" t="s">
        <v>1065</v>
      </c>
      <c r="E2" s="94" t="s">
        <v>1066</v>
      </c>
      <c r="F2" s="94" t="s">
        <v>1275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1276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1277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1278</v>
      </c>
      <c r="D5" s="295"/>
      <c r="E5" s="295"/>
      <c r="F5" s="295"/>
      <c r="G5" s="295"/>
      <c r="H5" s="295"/>
      <c r="I5" s="295"/>
      <c r="J5" s="296"/>
      <c r="K5" s="297" t="s">
        <v>1279</v>
      </c>
      <c r="L5" s="298"/>
      <c r="M5" s="298"/>
      <c r="N5" s="298"/>
      <c r="O5" s="299" t="s">
        <v>1280</v>
      </c>
      <c r="P5" s="300"/>
    </row>
    <row r="6" spans="1:16" s="80" customFormat="1" ht="15" customHeight="1">
      <c r="A6" s="72" t="s">
        <v>1275</v>
      </c>
      <c r="B6" s="81" t="s">
        <v>1274</v>
      </c>
      <c r="C6" s="82" t="s">
        <v>1065</v>
      </c>
      <c r="D6" s="83" t="s">
        <v>1066</v>
      </c>
      <c r="E6" s="82" t="s">
        <v>1281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1282</v>
      </c>
      <c r="M6" s="86" t="s">
        <v>710</v>
      </c>
      <c r="N6" s="87" t="s">
        <v>1060</v>
      </c>
      <c r="O6" s="201" t="s">
        <v>1103</v>
      </c>
      <c r="P6" s="147" t="s">
        <v>1283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10:56/Em deslocamento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Turma em preparação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Turma pronta 10:35/Aguardando oportunidade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 xml:space="preserve">Turma não deslocou para local devido avaria no caminhão 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09:07/Sem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Prev. macro 1 11h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>Turma pronta 08:43/Intervalo aberto das 09:05 até 12:05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1284</v>
      </c>
      <c r="C2" s="132" t="s">
        <v>1050</v>
      </c>
      <c r="D2" s="82" t="s">
        <v>1052</v>
      </c>
      <c r="E2" s="82" t="s">
        <v>1285</v>
      </c>
      <c r="F2" s="110" t="s">
        <v>1286</v>
      </c>
      <c r="G2" s="82" t="s">
        <v>1287</v>
      </c>
      <c r="H2" s="82" t="s">
        <v>1288</v>
      </c>
      <c r="I2" s="82" t="s">
        <v>1289</v>
      </c>
      <c r="J2" s="82" t="s">
        <v>1290</v>
      </c>
      <c r="K2" s="84" t="s">
        <v>1291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1292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1293</v>
      </c>
      <c r="E3" s="256" t="s">
        <v>1294</v>
      </c>
      <c r="F3" s="256" t="s">
        <v>1295</v>
      </c>
      <c r="G3" s="256" t="s">
        <v>1296</v>
      </c>
      <c r="H3" s="256" t="s">
        <v>1297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1298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1299</v>
      </c>
      <c r="C4" s="256" t="s">
        <v>1300</v>
      </c>
      <c r="D4" s="256" t="s">
        <v>1301</v>
      </c>
      <c r="E4" s="256" t="s">
        <v>1302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1A8DB1D9-F24B-4DC2-BA22-4D28A50EA8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2025-12-03T15:58:52Z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