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96" documentId="8_{B6337239-1A00-434D-AAD0-422EA1FEB5AE}" xr6:coauthVersionLast="47" xr6:coauthVersionMax="47" xr10:uidLastSave="{5C8565AA-66CA-4950-BACB-0A9B16CE89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" i="1" l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<sst xmlns="http://schemas.openxmlformats.org/spreadsheetml/2006/main" count="4710" uniqueCount="1339">
  <si>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</si>
  <si>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</si>
  <si>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</si>
  <si>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</si>
  <si>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</si>
  <si>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</si>
  <si>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</si>
  <si>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</si>
  <si>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</si>
  <si>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</si>
  <si>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</si>
  <si>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</si>
  <si>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</si>
  <si>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</si>
  <si>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</si>
  <si>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</si>
  <si>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</si>
  <si>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</si>
  <si>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</si>
  <si>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</si>
  <si>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</si>
  <si>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</si>
  <si>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</si>
  <si>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</si>
  <si>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</si>
  <si>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</si>
  <si>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</si>
  <si>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</si>
  <si>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</si>
  <si>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</si>
  <si>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</si>
  <si>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</si>
  <si>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</si>
  <si>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</si>
  <si>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</si>
  <si>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</si>
  <si>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</si>
  <si>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</si>
  <si>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</si>
  <si>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</si>
  <si>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</si>
  <si>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</si>
  <si>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</si>
  <si>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</si>
  <si>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</si>
  <si>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</si>
  <si>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</si>
  <si>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</si>
  <si>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</si>
  <si>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</si>
  <si>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</si>
  <si>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</si>
  <si>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</si>
  <si>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</si>
  <si>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</si>
  <si>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</si>
  <si>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</si>
  <si>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</si>
  <si>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</si>
  <si>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</si>
  <si>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</si>
  <si>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</si>
  <si>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</si>
  <si>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</si>
  <si>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</si>
  <si>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</si>
  <si>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</si>
  <si>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</si>
  <si>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</si>
  <si>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</si>
  <si>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</si>
  <si>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</si>
  <si>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</si>
  <si>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</si>
  <si>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</si>
  <si>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</si>
  <si>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</si>
  <si>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</si>
  <si>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</si>
  <si>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</si>
  <si>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</si>
  <si>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</si>
  <si>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</si>
  <si>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</si>
  <si>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</si>
  <si>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</si>
  <si>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</si>
  <si>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</si>
  <si>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</si>
  <si>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</si>
  <si>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</si>
  <si>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</si>
  <si>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</si>
  <si>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</si>
  <si>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</si>
  <si>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</si>
  <si>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</si>
  <si>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</si>
  <si>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</si>
  <si>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</si>
  <si>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</si>
  <si>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</si>
  <si>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</si>
  <si>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</si>
  <si>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</si>
  <si>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</si>
  <si>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</si>
  <si>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</si>
  <si>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</si>
  <si>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</si>
  <si>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</si>
  <si>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</si>
  <si>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</si>
  <si>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</si>
  <si>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</si>
  <si>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</si>
  <si>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</si>
  <si>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</si>
  <si>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</si>
  <si>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</si>
  <si>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</si>
  <si>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</si>
  <si>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</si>
  <si>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</si>
  <si>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</si>
  <si>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</si>
  <si>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</si>
  <si>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</si>
  <si>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</si>
  <si>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</si>
  <si>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</si>
  <si>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</si>
  <si>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</si>
  <si>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</si>
  <si>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</si>
  <si>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</si>
  <si>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</si>
  <si>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</si>
  <si>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</si>
  <si>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</si>
  <si>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</si>
  <si>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</si>
  <si>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</si>
  <si>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</si>
  <si>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</si>
  <si>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</si>
  <si>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</si>
  <si>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</si>
  <si>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</si>
  <si>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</si>
  <si>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</si>
  <si>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</si>
  <si>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</si>
  <si>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</si>
  <si>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</si>
  <si>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</si>
  <si>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</si>
  <si>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</si>
  <si>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</si>
  <si>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</si>
  <si>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</si>
  <si>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</si>
  <si>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</si>
  <si>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</si>
  <si>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</si>
  <si>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</si>
  <si>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</si>
  <si>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</si>
  <si>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</si>
  <si>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</si>
  <si>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</si>
  <si>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</si>
  <si>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</si>
  <si>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</si>
  <si>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</si>
  <si>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</si>
  <si>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</si>
  <si>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</si>
  <si>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</si>
  <si>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</si>
  <si>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</si>
  <si>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</si>
  <si>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</si>
  <si>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</si>
  <si>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</si>
  <si>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</si>
  <si>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</si>
  <si>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</si>
  <si>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</si>
  <si>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</si>
  <si>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</si>
  <si>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</si>
  <si>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</si>
  <si>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</si>
  <si>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</si>
  <si>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</si>
  <si>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</si>
  <si>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</si>
  <si>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</si>
  <si>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</si>
  <si>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</si>
  <si>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</si>
  <si>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</si>
  <si>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</si>
  <si>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</si>
  <si>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</si>
  <si>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</si>
  <si>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</si>
  <si>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</si>
  <si>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</si>
  <si>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</si>
  <si>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</si>
  <si>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</si>
  <si>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</si>
  <si>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</si>
  <si>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</si>
  <si>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</si>
  <si>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</si>
  <si>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</si>
  <si>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</si>
  <si>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</si>
  <si>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</si>
  <si>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</si>
  <si>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</si>
  <si>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</si>
  <si>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</si>
  <si>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</si>
  <si>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</si>
  <si>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</si>
  <si>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</si>
  <si>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</si>
  <si>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</si>
  <si>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</si>
  <si>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</si>
  <si>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</si>
  <si>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</si>
  <si>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</si>
  <si>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</si>
  <si>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</si>
  <si>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</si>
  <si>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</si>
  <si>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</si>
  <si>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</si>
  <si>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</si>
  <si>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</si>
  <si>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</si>
  <si>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</si>
  <si>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</si>
  <si>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</si>
  <si>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</si>
  <si>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</si>
  <si>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</si>
  <si>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</si>
  <si>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</si>
  <si>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</si>
  <si>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</si>
  <si>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</si>
  <si>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</si>
  <si>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</si>
  <si>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</si>
  <si>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</si>
  <si>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</si>
  <si>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</si>
  <si>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</si>
  <si>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</si>
  <si>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</si>
  <si>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</si>
  <si>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</si>
  <si>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</si>
  <si>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</si>
  <si>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</si>
  <si>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</si>
  <si>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</si>
  <si>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</si>
  <si>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</si>
  <si>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</si>
  <si>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</si>
  <si>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</si>
  <si>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</si>
  <si>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</si>
  <si>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</si>
  <si>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</si>
  <si>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</si>
  <si>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</si>
  <si>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</si>
  <si>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</si>
  <si>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</si>
  <si>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</si>
  <si>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</si>
  <si>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</si>
  <si>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</si>
  <si>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</si>
  <si>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</si>
  <si>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</si>
  <si>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</si>
  <si>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</si>
  <si>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</si>
  <si>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</si>
  <si>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</si>
  <si>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</si>
  <si>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</si>
  <si>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</si>
  <si>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</si>
  <si>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</si>
  <si>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</si>
  <si>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</si>
  <si>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</si>
  <si>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</si>
  <si>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</si>
  <si>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</si>
  <si>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</si>
  <si>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</si>
  <si>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</si>
  <si>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</si>
  <si>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</si>
  <si>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</si>
  <si>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</si>
  <si>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</si>
  <si>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</si>
  <si>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</si>
  <si>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</si>
  <si>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</si>
  <si>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</si>
  <si>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</si>
  <si>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</si>
  <si>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</si>
  <si>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</si>
  <si>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</si>
  <si>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</si>
  <si>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</si>
  <si>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</si>
  <si>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</si>
  <si>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</si>
  <si>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</si>
  <si>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</si>
  <si>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</si>
  <si>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</si>
  <si>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</si>
  <si>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</si>
  <si>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</si>
  <si>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</si>
  <si>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</si>
  <si>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</si>
  <si>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</si>
  <si>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</si>
  <si>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</si>
  <si>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</si>
  <si>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</si>
  <si>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</si>
  <si>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</si>
  <si>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</si>
  <si>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</si>
  <si>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</si>
  <si>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</si>
  <si>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</si>
  <si>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</si>
  <si>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</si>
  <si>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</si>
  <si>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</si>
  <si>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</si>
  <si>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</si>
  <si>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</si>
  <si>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</si>
  <si>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</si>
  <si>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</si>
  <si>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</si>
  <si>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</si>
  <si>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</si>
  <si>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</si>
  <si>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</si>
  <si>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</si>
  <si>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</si>
  <si>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</si>
  <si>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</si>
  <si>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</si>
  <si>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</si>
  <si>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</si>
  <si>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</si>
  <si>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</si>
  <si>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</si>
  <si>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</si>
  <si>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</si>
  <si>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</si>
  <si>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</si>
  <si>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</si>
  <si>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</si>
  <si>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</si>
  <si>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</si>
  <si>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</si>
  <si>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</si>
  <si>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</si>
  <si>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</si>
  <si>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</si>
  <si>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</si>
  <si>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</si>
  <si>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</si>
  <si>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</si>
  <si>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</si>
  <si>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</si>
  <si>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</si>
  <si>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</si>
  <si>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</si>
  <si>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</si>
  <si>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</si>
  <si>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</si>
  <si>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</si>
  <si>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</si>
  <si>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</si>
  <si>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</si>
  <si>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</si>
  <si>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</si>
  <si>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</si>
  <si>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</si>
  <si>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</si>
  <si>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</si>
  <si>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</si>
  <si>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</si>
  <si>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</si>
  <si>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</si>
  <si>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</si>
  <si>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</si>
  <si>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</si>
  <si>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</si>
  <si>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</si>
  <si>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</si>
  <si>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</si>
  <si>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</si>
  <si>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</si>
  <si>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</si>
  <si>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</si>
  <si>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</si>
  <si>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</si>
  <si>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</si>
  <si>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</si>
  <si>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</si>
  <si>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</si>
  <si>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</si>
  <si>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</si>
  <si>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</si>
  <si>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</si>
  <si>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</si>
  <si>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</si>
  <si>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</si>
  <si>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</si>
  <si>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</si>
  <si>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</si>
  <si>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</si>
  <si>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</si>
  <si>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</si>
  <si>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</si>
  <si>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</si>
  <si>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</si>
  <si>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</si>
  <si>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</si>
  <si>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</si>
  <si>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</si>
  <si>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</si>
  <si>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</si>
  <si>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</si>
  <si>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</si>
  <si>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</si>
  <si>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</si>
  <si>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</si>
  <si>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</si>
  <si>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</si>
  <si>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</si>
  <si>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</si>
  <si>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</si>
  <si>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</si>
  <si>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</si>
  <si>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</si>
  <si>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</si>
  <si>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</si>
  <si>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</si>
  <si>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</si>
  <si>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</si>
  <si>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</si>
  <si>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</si>
  <si>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</si>
  <si>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</si>
  <si>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</si>
  <si>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</si>
  <si>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</si>
  <si>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</si>
  <si>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</si>
  <si>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</si>
  <si>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</si>
  <si>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</si>
  <si>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</si>
  <si>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</si>
  <si>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</si>
  <si>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</si>
  <si>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</si>
  <si>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</si>
  <si>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</si>
  <si>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</si>
  <si>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</si>
  <si>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</si>
  <si>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</si>
  <si>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</si>
  <si>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</si>
  <si>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</si>
  <si>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</si>
  <si>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</si>
  <si>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</si>
  <si>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</si>
  <si>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</si>
  <si>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</si>
  <si>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</si>
  <si>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</si>
  <si>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</si>
  <si>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</si>
  <si>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</si>
  <si>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</si>
  <si>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</si>
  <si>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</si>
  <si>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</si>
  <si>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</si>
  <si>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</si>
  <si>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</si>
  <si>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</si>
  <si>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</si>
  <si>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</si>
  <si>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</si>
  <si>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</si>
  <si>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</si>
  <si>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</si>
  <si>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</si>
  <si>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</si>
  <si>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</si>
  <si>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</si>
  <si>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</si>
  <si>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</si>
  <si>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</si>
  <si>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</si>
  <si>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</si>
  <si>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</si>
  <si>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</si>
  <si>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</si>
  <si>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</si>
  <si>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</si>
  <si>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</si>
  <si>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</si>
  <si>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</si>
  <si>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</si>
  <si>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</si>
  <si>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</si>
  <si>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</si>
  <si>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</si>
  <si>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</si>
  <si>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</si>
  <si>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</si>
  <si>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</si>
  <si>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</si>
  <si>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</si>
  <si>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</si>
  <si>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</si>
  <si>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</si>
  <si>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</si>
  <si>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</si>
  <si>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</si>
  <si>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</si>
  <si>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</si>
  <si>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</si>
  <si>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</si>
  <si>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</si>
  <si>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</si>
  <si>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</si>
  <si>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</si>
  <si>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</si>
  <si>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</si>
  <si>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</si>
  <si>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</si>
  <si>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</si>
  <si>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</si>
  <si>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</si>
  <si>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</si>
  <si>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</si>
  <si>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</si>
  <si>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</si>
  <si>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</si>
  <si>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</si>
  <si>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</si>
  <si>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</si>
  <si>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</si>
  <si>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</si>
  <si>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</si>
  <si>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</si>
  <si>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</si>
  <si>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</si>
  <si>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</si>
  <si>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</si>
  <si>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</si>
  <si>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</si>
  <si>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</si>
  <si>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</si>
  <si>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</si>
  <si>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</si>
  <si>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</si>
  <si>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</si>
  <si>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</si>
  <si>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</si>
  <si>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</si>
  <si>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</si>
  <si>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</si>
  <si>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</si>
  <si>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</si>
  <si>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</si>
  <si>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</si>
  <si>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</si>
  <si>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</si>
  <si>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</si>
  <si>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</si>
  <si>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</si>
  <si>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</si>
  <si>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</si>
  <si>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</si>
  <si>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</si>
  <si>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</si>
  <si>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</si>
  <si>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</si>
  <si>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</si>
  <si>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</si>
  <si>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</si>
  <si>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</si>
  <si>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</si>
  <si>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</si>
  <si>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</si>
  <si>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</si>
  <si>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</si>
  <si>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</si>
  <si>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</si>
  <si>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</si>
  <si>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</si>
  <si>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</si>
  <si>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</si>
  <si>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</si>
  <si>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</si>
  <si>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</si>
  <si>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</si>
  <si>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</si>
  <si>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</si>
  <si>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</si>
  <si>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</si>
  <si>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</si>
  <si>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</si>
  <si>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</si>
  <si>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</si>
  <si>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</si>
  <si>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</si>
  <si>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</si>
  <si>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</si>
  <si>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</si>
  <si>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</si>
  <si>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</si>
  <si>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</si>
  <si>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</si>
  <si>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</si>
  <si>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</si>
  <si>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</si>
  <si>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</si>
  <si>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</si>
  <si>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</si>
  <si>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</si>
  <si>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</si>
  <si>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</si>
  <si>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</si>
  <si>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</si>
  <si>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</si>
  <si>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</si>
  <si>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</si>
  <si>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</si>
  <si>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</si>
  <si>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</si>
  <si>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</si>
  <si>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</si>
  <si>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</si>
  <si>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</si>
  <si>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</si>
  <si>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</si>
  <si>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</si>
  <si>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</si>
  <si>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</si>
  <si>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</si>
  <si>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</si>
  <si>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</si>
  <si>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</si>
  <si>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</si>
  <si>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</si>
  <si>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</si>
  <si>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</si>
  <si>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</si>
  <si>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</si>
  <si>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</si>
  <si>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</si>
  <si>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</si>
  <si>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</si>
  <si>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</si>
  <si>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</si>
  <si>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</si>
  <si>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</si>
  <si>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</si>
  <si>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</si>
  <si>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</si>
  <si>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</si>
  <si>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</si>
  <si>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</si>
  <si>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</si>
  <si>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</si>
  <si>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</si>
  <si>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</si>
  <si>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</si>
  <si>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</si>
  <si>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</si>
  <si>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</si>
  <si>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</si>
  <si>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</si>
  <si>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</si>
  <si>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</si>
  <si>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</si>
  <si>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</si>
  <si>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</si>
  <si>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</si>
  <si>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</si>
  <si>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</si>
  <si>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</si>
  <si>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</si>
  <si>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</si>
  <si>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</si>
  <si>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</si>
  <si>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</si>
  <si>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</si>
  <si>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</si>
  <si>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</si>
  <si>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</si>
  <si>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</si>
  <si>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</si>
  <si>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</si>
  <si>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</si>
  <si>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</si>
  <si>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</si>
  <si>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</si>
  <si>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</si>
  <si>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</si>
  <si>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</si>
  <si>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</si>
  <si>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</si>
  <si>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</si>
  <si>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</si>
  <si>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</si>
  <si>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</si>
  <si>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</si>
  <si>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</si>
  <si>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</si>
  <si>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</si>
  <si>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</si>
  <si>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</si>
  <si>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</si>
  <si>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</si>
  <si>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</si>
  <si>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</si>
  <si>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</si>
  <si>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</si>
  <si>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</si>
  <si>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</si>
  <si>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</si>
  <si>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</si>
  <si>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</si>
  <si>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</si>
  <si>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</si>
  <si>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</si>
  <si>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</si>
  <si>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</si>
  <si>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</si>
  <si>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</si>
  <si>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</si>
  <si>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</si>
  <si>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</si>
  <si>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</si>
  <si>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</si>
  <si>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</si>
  <si>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</si>
  <si>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</si>
  <si>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</si>
  <si>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</si>
  <si>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</si>
  <si>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</si>
  <si>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</si>
  <si>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</si>
  <si>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</si>
  <si>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</si>
  <si>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</si>
  <si>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</si>
  <si>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</si>
  <si>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</si>
  <si>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</si>
  <si>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</si>
  <si>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</si>
  <si>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</si>
  <si>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</si>
  <si>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</si>
  <si>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</si>
  <si>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</si>
  <si>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</si>
  <si>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</si>
  <si>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</si>
  <si>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</si>
  <si>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</si>
  <si>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</si>
  <si>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</si>
  <si>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</si>
  <si>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</si>
  <si>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</si>
  <si>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</si>
  <si>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</si>
  <si>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</si>
  <si>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</si>
  <si>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</si>
  <si>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</si>
  <si>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</si>
  <si>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</si>
  <si>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</si>
  <si>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</si>
  <si>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</si>
  <si>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</si>
  <si>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</si>
  <si>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</si>
  <si>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</si>
  <si>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</si>
  <si>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</si>
  <si>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</si>
  <si>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</si>
  <si>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</si>
  <si>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</si>
  <si>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</si>
  <si>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</si>
  <si>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</si>
  <si>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</si>
  <si>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</si>
  <si>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</si>
  <si>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</si>
  <si>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</si>
  <si>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</si>
  <si>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</si>
  <si>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</si>
  <si>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</si>
  <si>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</si>
  <si>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</si>
  <si>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</si>
  <si>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</si>
  <si>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</si>
  <si>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</si>
  <si>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</si>
  <si>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</si>
  <si>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</si>
  <si>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</si>
  <si>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</si>
  <si>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</si>
  <si>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</si>
  <si>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</si>
  <si>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</si>
  <si>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</si>
  <si>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</si>
  <si>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</si>
  <si>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</si>
  <si>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</si>
  <si>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</si>
  <si>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</si>
  <si>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</si>
  <si>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</si>
  <si>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</si>
  <si>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</si>
  <si>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</si>
  <si>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</si>
  <si>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</si>
  <si>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</si>
  <si>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</si>
  <si>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</si>
  <si>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</si>
  <si>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</si>
  <si>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</si>
  <si>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</si>
  <si>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</si>
  <si>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</si>
  <si>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</si>
  <si>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</si>
  <si>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</si>
  <si>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</si>
  <si>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</si>
  <si>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</si>
  <si>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</si>
  <si>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</si>
  <si>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</si>
  <si>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</si>
  <si>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</si>
  <si>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</si>
  <si>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</si>
  <si>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</si>
  <si>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</si>
  <si>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</si>
  <si>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</si>
  <si>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</si>
  <si>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</si>
  <si>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</si>
  <si>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</si>
  <si>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</si>
  <si>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</si>
  <si>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</si>
  <si>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</si>
  <si>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</si>
  <si>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</si>
  <si>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</si>
  <si>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</si>
  <si>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</si>
  <si>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</si>
  <si>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</si>
  <si>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</si>
  <si>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</si>
  <si>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</si>
  <si>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</si>
  <si>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</si>
  <si>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</si>
  <si>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</si>
  <si>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</si>
  <si>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</si>
  <si>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</si>
  <si>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</si>
  <si>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</si>
  <si>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</si>
  <si>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</si>
  <si>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</si>
  <si>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</si>
  <si>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</si>
  <si>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</si>
  <si>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</si>
  <si>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</si>
  <si>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</si>
  <si>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</si>
  <si>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</si>
  <si>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</si>
  <si>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</si>
  <si>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</si>
  <si>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</si>
  <si>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</si>
  <si>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</si>
  <si>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</si>
  <si>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</si>
  <si>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</si>
  <si>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</si>
  <si>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</si>
  <si>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</si>
  <si>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</si>
  <si>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</si>
  <si>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</si>
  <si>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</si>
  <si>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</si>
  <si>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</si>
  <si>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</si>
  <si>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</si>
  <si>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</si>
  <si>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</si>
  <si>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</si>
  <si>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</si>
  <si>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</si>
  <si>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</si>
  <si>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</si>
  <si>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</si>
  <si>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</si>
  <si>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</si>
  <si>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</si>
  <si>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</si>
  <si>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</si>
  <si>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</si>
  <si>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</si>
  <si>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</si>
  <si>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</si>
  <si>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</si>
  <si>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</si>
  <si>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</si>
  <si>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</si>
  <si>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</si>
  <si>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</si>
  <si>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</si>
  <si>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</si>
  <si>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</si>
  <si>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</si>
  <si>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</si>
  <si>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</si>
  <si>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</si>
  <si>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</si>
  <si>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</si>
  <si>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</si>
  <si>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</si>
  <si>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</si>
  <si>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</si>
  <si>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</si>
  <si>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</si>
  <si>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</si>
  <si>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</si>
  <si>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</si>
  <si>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</si>
  <si>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</si>
  <si>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</si>
  <si>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</si>
  <si>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</si>
  <si>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</si>
  <si>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</si>
  <si>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</si>
  <si>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</si>
  <si>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</si>
  <si>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</si>
  <si>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</si>
  <si>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</si>
  <si>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</si>
  <si>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</si>
  <si>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</si>
  <si>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</si>
  <si>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</si>
  <si>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</si>
  <si>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</si>
  <si>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</si>
  <si>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</si>
  <si>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</si>
  <si>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</si>
  <si>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</si>
  <si>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</si>
  <si>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</si>
  <si>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</si>
  <si>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</si>
  <si>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</si>
  <si>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</si>
  <si>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</si>
  <si>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</si>
  <si>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</si>
  <si>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</si>
  <si>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</si>
  <si>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</si>
  <si>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</si>
  <si>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</si>
  <si>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</si>
  <si>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</si>
  <si>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</si>
  <si>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</si>
  <si>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</si>
  <si>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</si>
  <si>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</si>
  <si>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</si>
  <si>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</si>
  <si>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</si>
  <si>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</si>
  <si>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</si>
  <si>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</si>
  <si>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</si>
  <si>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</si>
  <si>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</si>
  <si>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</si>
  <si>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</si>
  <si>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</si>
  <si>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</si>
  <si>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</si>
  <si>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</si>
  <si>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</si>
  <si>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</si>
  <si>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</si>
  <si>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</si>
  <si>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</si>
  <si>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</si>
  <si>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</si>
  <si>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</si>
  <si>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</si>
  <si>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</si>
  <si>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</si>
  <si>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</si>
  <si>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</si>
  <si>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</si>
  <si>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</si>
  <si>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</si>
  <si>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</si>
  <si>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</si>
  <si>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</si>
  <si>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</si>
  <si>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</si>
  <si>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</si>
  <si>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</si>
  <si>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</si>
  <si>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</si>
  <si>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</si>
  <si>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</si>
  <si>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</si>
  <si>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</si>
  <si>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</si>
  <si>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</si>
  <si>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</si>
  <si>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</si>
  <si>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</si>
  <si>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</si>
  <si>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</si>
  <si>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</si>
  <si>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</si>
  <si>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</si>
  <si>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</si>
  <si>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</si>
  <si>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</si>
  <si>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</si>
  <si>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</si>
  <si>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</si>
  <si>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</si>
  <si>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</si>
  <si>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</si>
  <si>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</si>
  <si>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</si>
  <si>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</si>
  <si>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</si>
  <si>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</si>
  <si>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</si>
  <si>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</si>
  <si>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</si>
  <si>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</si>
  <si>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</si>
  <si>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</si>
  <si>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</si>
  <si>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</si>
  <si>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</si>
  <si>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</si>
  <si>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</si>
  <si>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</si>
  <si>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</si>
  <si>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</si>
  <si>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</si>
  <si>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</si>
  <si>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</si>
  <si>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</si>
  <si>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</si>
  <si>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</si>
  <si>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</si>
  <si>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</si>
  <si>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</si>
  <si>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</si>
  <si>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</si>
  <si>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</si>
  <si>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</si>
  <si>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</si>
  <si>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</si>
  <si>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</si>
  <si>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</si>
  <si>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</si>
  <si>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</si>
  <si>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</si>
  <si>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</si>
  <si>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</si>
  <si>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</si>
  <si>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</si>
  <si>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</si>
  <si>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</si>
  <si>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</si>
  <si>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</si>
  <si>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</si>
  <si>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</si>
  <si>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</si>
  <si>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</si>
  <si>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</si>
  <si>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</si>
  <si>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</si>
  <si>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</si>
  <si>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</si>
  <si>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</si>
  <si>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</si>
  <si>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</si>
  <si>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</si>
  <si>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</si>
  <si>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</si>
  <si>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</si>
  <si>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</si>
  <si>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</si>
  <si>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</si>
  <si>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</si>
  <si>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</si>
  <si>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</si>
  <si>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</si>
  <si>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</si>
  <si>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</si>
  <si>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</si>
  <si>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</si>
  <si>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</si>
  <si>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</si>
  <si>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</si>
  <si>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</si>
  <si>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</si>
  <si>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</si>
  <si>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</si>
  <si>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</si>
  <si>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</si>
  <si>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</si>
  <si>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</si>
  <si>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</si>
  <si>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</si>
  <si>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</si>
  <si>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</si>
  <si>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</si>
  <si>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</si>
  <si>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</si>
  <si>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</si>
  <si>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</si>
  <si>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</si>
  <si>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</si>
  <si>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</si>
  <si>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</si>
  <si>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</si>
  <si>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</si>
  <si>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</si>
  <si>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</si>
  <si>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</si>
  <si>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</si>
  <si>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</si>
  <si>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</si>
  <si>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</si>
  <si>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</si>
  <si>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</si>
  <si>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</si>
  <si>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</si>
  <si>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</si>
  <si>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</si>
  <si>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</si>
  <si>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</si>
  <si>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</si>
  <si>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</si>
  <si>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</si>
  <si>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</si>
  <si>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</si>
  <si>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</si>
  <si>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</si>
  <si>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</si>
  <si>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</si>
  <si>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</si>
  <si>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</si>
  <si>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</si>
  <si>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</si>
  <si>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</si>
  <si>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</si>
  <si>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</si>
  <si>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</si>
  <si>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</si>
  <si>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</si>
  <si>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</si>
  <si>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</si>
  <si>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</si>
  <si>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</si>
  <si>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</si>
  <si>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</si>
  <si>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</si>
  <si>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</si>
  <si>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</si>
  <si>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</si>
  <si>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</si>
  <si>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</si>
  <si>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</si>
  <si>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</si>
  <si>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</si>
  <si>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</si>
  <si>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</si>
  <si>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</si>
  <si>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</si>
  <si>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</si>
  <si>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</si>
  <si>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</si>
  <si>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</si>
  <si>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</si>
  <si>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</si>
  <si>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</si>
  <si>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</si>
  <si>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</si>
  <si>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</si>
  <si>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</si>
  <si>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</si>
  <si>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</si>
  <si>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</si>
  <si>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</si>
  <si>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</si>
  <si>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</si>
  <si>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</si>
  <si>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</si>
  <si>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</si>
  <si>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</si>
  <si>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</si>
  <si>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</si>
  <si>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</si>
  <si>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</si>
  <si>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</si>
  <si>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</si>
  <si>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</si>
  <si>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</si>
  <si>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</si>
  <si>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</si>
  <si>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</si>
  <si>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</si>
  <si>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</si>
  <si>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</si>
  <si>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</si>
  <si>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</si>
  <si>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</si>
  <si>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</si>
  <si>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</si>
  <si>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</si>
  <si>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</si>
  <si>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</si>
  <si>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</si>
  <si>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TP pronta 07:30, em intervalo execução de solda km 64+000  07:37 ate 09:07/ prod</t>
  </si>
  <si>
    <t>Aguarando envio MC1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</si>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</sst>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30" activePane="bottomRight" state="frozen"/>
      <selection pane="bottomRight" activeCell="BJ37" sqref="BJ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629</v>
      </c>
      <c r="G33" s="9" t="str">
        <f>IF(D33="","*",VLOOKUP(F33,BS_ATIVIDADE[#All],3,FALSE))</f>
        <v>DETECÇÃO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250</v>
      </c>
      <c r="R33" s="10" t="str">
        <f>IFERROR(_xlfn.XLOOKUP(F33, BS_ATIVIDADE[ATIVIDADE],BS_ATIVIDADE[UNIDADE] ), "*")</f>
        <v>KM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1253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DETECÇÃO - RONDA 7 DIAS</v>
      </c>
      <c r="AJ33" s="9" t="str">
        <f>IF(D33="","*",VLOOKUP(AI33,BS_ATIVIDADE[#Data],3,FALSE))</f>
        <v>DETECÇÃO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KM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1295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1296</v>
      </c>
      <c r="X35" s="218" t="s">
        <v>955</v>
      </c>
      <c r="Y35" s="158" t="s">
        <v>958</v>
      </c>
      <c r="Z35" s="158" t="s">
        <v>951</v>
      </c>
      <c r="AA35" s="83" t="s">
        <v>1297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1298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1300</v>
      </c>
      <c r="N39" s="217" t="s">
        <v>1301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1302</v>
      </c>
      <c r="W40" s="173" t="s">
        <v>1303</v>
      </c>
      <c r="X40" s="218" t="s">
        <v>955</v>
      </c>
      <c r="Y40" s="158" t="s">
        <v>958</v>
      </c>
      <c r="Z40" s="158" t="s">
        <v>956</v>
      </c>
      <c r="AA40" s="83" t="s">
        <v>1304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1305</v>
      </c>
      <c r="BK41" s="16" t="s">
        <v>1305</v>
      </c>
      <c r="BL41" s="15"/>
      <c r="BM41" s="14" t="s">
        <v>972</v>
      </c>
      <c r="BN41" s="14" t="s">
        <v>1003</v>
      </c>
      <c r="BO41" s="165" t="s">
        <v>1092</v>
      </c>
      <c r="BP41" s="16" t="s">
        <v>1305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2</v>
      </c>
      <c r="BI42" s="16"/>
      <c r="BJ42" s="16" t="s">
        <v>1306</v>
      </c>
      <c r="BK42" s="16" t="s">
        <v>1306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1307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7" operator="equal">
      <formula>"ERRO"</formula>
    </cfRule>
  </conditionalFormatting>
  <conditionalFormatting sqref="X4 Y475:Y550 Y408:Z474 Y1:Z18 Y21:Z21 Y23:Z26 Z27:Z28 Z31 Y27:Y31 Y40:Z400 Y36:Z37 Y32:Z34">
    <cfRule type="cellIs" dxfId="551" priority="18866" operator="equal">
      <formula>"OPORTUNIDADE"</formula>
    </cfRule>
  </conditionalFormatting>
  <conditionalFormatting sqref="AZ6:AZ522">
    <cfRule type="expression" dxfId="550" priority="18861">
      <formula>$BU6=1</formula>
    </cfRule>
  </conditionalFormatting>
  <conditionalFormatting sqref="BQ6:BQ599">
    <cfRule type="cellIs" dxfId="549" priority="18872" operator="equal">
      <formula>"Produção e Intervalo"</formula>
    </cfRule>
    <cfRule type="cellIs" dxfId="548" priority="18873" operator="equal">
      <formula>"Aderente"</formula>
    </cfRule>
    <cfRule type="cellIs" dxfId="547" priority="18874" operator="equal">
      <formula>"Intervalo"</formula>
    </cfRule>
    <cfRule type="cellIs" dxfId="546" priority="18875" operator="equal">
      <formula>"Produção"</formula>
    </cfRule>
    <cfRule type="cellIs" dxfId="545" priority="18876" operator="equal">
      <formula>"ERRO"</formula>
    </cfRule>
  </conditionalFormatting>
  <conditionalFormatting sqref="BR6:BS552">
    <cfRule type="cellIs" dxfId="544" priority="18854" operator="equal">
      <formula>"*"</formula>
    </cfRule>
    <cfRule type="cellIs" dxfId="543" priority="18855" operator="greaterThanOrEqual">
      <formula>1</formula>
    </cfRule>
    <cfRule type="cellIs" dxfId="542" priority="18856" operator="lessThan">
      <formula>1</formula>
    </cfRule>
  </conditionalFormatting>
  <conditionalFormatting sqref="X475:X522 Y475:Y550 Y408:Z474 Y6:Z18 Y21:Z21 Y23:Z26 Z27:Z28 Z31 Y27:Y31 Y40:Z400 Y36:Z37 Y32:Z34">
    <cfRule type="cellIs" dxfId="541" priority="18802" operator="equal">
      <formula>"NÃO"</formula>
    </cfRule>
    <cfRule type="cellIs" dxfId="540" priority="18803" operator="equal">
      <formula>"SIM"</formula>
    </cfRule>
  </conditionalFormatting>
  <conditionalFormatting sqref="X475:X522">
    <cfRule type="cellIs" dxfId="539" priority="18801" operator="equal">
      <formula>"OPORTUNIDADE"</formula>
    </cfRule>
  </conditionalFormatting>
  <conditionalFormatting sqref="Z475:Z522">
    <cfRule type="cellIs" dxfId="538" priority="18799" operator="equal">
      <formula>"NÃO"</formula>
    </cfRule>
    <cfRule type="cellIs" dxfId="537" priority="18800" operator="equal">
      <formula>"SIM"</formula>
    </cfRule>
  </conditionalFormatting>
  <conditionalFormatting sqref="Z475:Z522">
    <cfRule type="cellIs" dxfId="536" priority="18798" operator="equal">
      <formula>"OPORTUNIDADE"</formula>
    </cfRule>
  </conditionalFormatting>
  <conditionalFormatting sqref="Y1048575:Y1048576">
    <cfRule type="cellIs" dxfId="535" priority="18683" operator="equal">
      <formula>"OPORTUNIDADE"</formula>
    </cfRule>
  </conditionalFormatting>
  <conditionalFormatting sqref="Y1048575:Y1048576">
    <cfRule type="cellIs" dxfId="534" priority="18681" operator="equal">
      <formula>"NÃO"</formula>
    </cfRule>
    <cfRule type="cellIs" dxfId="533" priority="18682" operator="equal">
      <formula>"SIM"</formula>
    </cfRule>
  </conditionalFormatting>
  <conditionalFormatting sqref="Z523:Z548">
    <cfRule type="cellIs" dxfId="532" priority="18418" operator="equal">
      <formula>"OPORTUNIDADE"</formula>
    </cfRule>
  </conditionalFormatting>
  <conditionalFormatting sqref="Z523:Z548">
    <cfRule type="cellIs" dxfId="531" priority="18416" operator="equal">
      <formula>"NÃO"</formula>
    </cfRule>
    <cfRule type="cellIs" dxfId="530" priority="18417" operator="equal">
      <formula>"SIM"</formula>
    </cfRule>
  </conditionalFormatting>
  <conditionalFormatting sqref="X549">
    <cfRule type="cellIs" dxfId="529" priority="18404" operator="equal">
      <formula>"NÃO"</formula>
    </cfRule>
    <cfRule type="cellIs" dxfId="528" priority="18405" operator="equal">
      <formula>"SIM"</formula>
    </cfRule>
  </conditionalFormatting>
  <conditionalFormatting sqref="X549">
    <cfRule type="cellIs" dxfId="527" priority="18403" operator="equal">
      <formula>"OPORTUNIDADE"</formula>
    </cfRule>
  </conditionalFormatting>
  <conditionalFormatting sqref="Z549">
    <cfRule type="cellIs" dxfId="526" priority="18401" operator="equal">
      <formula>"NÃO"</formula>
    </cfRule>
    <cfRule type="cellIs" dxfId="525" priority="18402" operator="equal">
      <formula>"SIM"</formula>
    </cfRule>
  </conditionalFormatting>
  <conditionalFormatting sqref="Z549">
    <cfRule type="cellIs" dxfId="524" priority="18400" operator="equal">
      <formula>"OPORTUNIDADE"</formula>
    </cfRule>
  </conditionalFormatting>
  <conditionalFormatting sqref="BI549">
    <cfRule type="iconSet" priority="184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0">
      <iconSet showValue="0">
        <cfvo type="percent" val="0"/>
        <cfvo type="num" val="1"/>
        <cfvo type="num" val="1" gte="0"/>
      </iconSet>
    </cfRule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0">
      <formula>$BU492=1</formula>
    </cfRule>
  </conditionalFormatting>
  <conditionalFormatting sqref="AZ525:AZ549">
    <cfRule type="expression" dxfId="522" priority="19180">
      <formula>$BU497=1</formula>
    </cfRule>
  </conditionalFormatting>
  <conditionalFormatting sqref="BI523:BI548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3">
      <iconSet showValue="0">
        <cfvo type="percent" val="0"/>
        <cfvo type="num" val="1"/>
        <cfvo type="num" val="1" gte="0"/>
      </iconSet>
    </cfRule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5" operator="equal">
      <formula>"*"</formula>
    </cfRule>
    <cfRule type="cellIs" dxfId="520" priority="13816" operator="greaterThanOrEqual">
      <formula>1</formula>
    </cfRule>
    <cfRule type="cellIs" dxfId="519" priority="13817" operator="lessThan">
      <formula>1</formula>
    </cfRule>
  </conditionalFormatting>
  <conditionalFormatting sqref="BI6:BI522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5">
      <iconSet showValue="0">
        <cfvo type="percent" val="0"/>
        <cfvo type="num" val="1"/>
        <cfvo type="num" val="1" gte="0"/>
      </iconSet>
    </cfRule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J6:BJ7 BJ9:BJ20 BJ26:BJ599 BJ22:BJ23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3" operator="equal">
      <formula>"OPORTUNIDADE"</formula>
    </cfRule>
  </conditionalFormatting>
  <conditionalFormatting sqref="Y401:Z407">
    <cfRule type="cellIs" dxfId="517" priority="521" operator="equal">
      <formula>"NÃO"</formula>
    </cfRule>
    <cfRule type="cellIs" dxfId="516" priority="522" operator="equal">
      <formula>"SIM"</formula>
    </cfRule>
  </conditionalFormatting>
  <conditionalFormatting sqref="Z404">
    <cfRule type="cellIs" dxfId="515" priority="520" operator="equal">
      <formula>"OPORTUNIDADE"</formula>
    </cfRule>
  </conditionalFormatting>
  <conditionalFormatting sqref="Z404">
    <cfRule type="cellIs" dxfId="514" priority="518" operator="equal">
      <formula>"NÃO"</formula>
    </cfRule>
    <cfRule type="cellIs" dxfId="513" priority="519" operator="equal">
      <formula>"SIM"</formula>
    </cfRule>
  </conditionalFormatting>
  <conditionalFormatting sqref="Z404">
    <cfRule type="cellIs" dxfId="512" priority="517" operator="equal">
      <formula>"OPORTUNIDADE"</formula>
    </cfRule>
  </conditionalFormatting>
  <conditionalFormatting sqref="Z404">
    <cfRule type="cellIs" dxfId="511" priority="515" operator="equal">
      <formula>"NÃO"</formula>
    </cfRule>
    <cfRule type="cellIs" dxfId="510" priority="516" operator="equal">
      <formula>"SIM"</formula>
    </cfRule>
  </conditionalFormatting>
  <conditionalFormatting sqref="Z404">
    <cfRule type="cellIs" dxfId="509" priority="514" operator="equal">
      <formula>"OPORTUNIDADE"</formula>
    </cfRule>
  </conditionalFormatting>
  <conditionalFormatting sqref="Z404">
    <cfRule type="cellIs" dxfId="508" priority="512" operator="equal">
      <formula>"NÃO"</formula>
    </cfRule>
    <cfRule type="cellIs" dxfId="507" priority="513" operator="equal">
      <formula>"SIM"</formula>
    </cfRule>
  </conditionalFormatting>
  <conditionalFormatting sqref="Z404">
    <cfRule type="cellIs" dxfId="506" priority="511" operator="equal">
      <formula>"OPORTUNIDADE"</formula>
    </cfRule>
  </conditionalFormatting>
  <conditionalFormatting sqref="Z404">
    <cfRule type="cellIs" dxfId="505" priority="509" operator="equal">
      <formula>"NÃO"</formula>
    </cfRule>
    <cfRule type="cellIs" dxfId="504" priority="510" operator="equal">
      <formula>"SIM"</formula>
    </cfRule>
  </conditionalFormatting>
  <conditionalFormatting sqref="Z404">
    <cfRule type="cellIs" dxfId="503" priority="508" operator="equal">
      <formula>"OPORTUNIDADE"</formula>
    </cfRule>
  </conditionalFormatting>
  <conditionalFormatting sqref="Z404">
    <cfRule type="cellIs" dxfId="502" priority="506" operator="equal">
      <formula>"NÃO"</formula>
    </cfRule>
    <cfRule type="cellIs" dxfId="501" priority="507" operator="equal">
      <formula>"SIM"</formula>
    </cfRule>
  </conditionalFormatting>
  <conditionalFormatting sqref="Z404">
    <cfRule type="cellIs" dxfId="500" priority="505" operator="equal">
      <formula>"OPORTUNIDADE"</formula>
    </cfRule>
  </conditionalFormatting>
  <conditionalFormatting sqref="Z404">
    <cfRule type="cellIs" dxfId="499" priority="503" operator="equal">
      <formula>"NÃO"</formula>
    </cfRule>
    <cfRule type="cellIs" dxfId="498" priority="504" operator="equal">
      <formula>"SIM"</formula>
    </cfRule>
  </conditionalFormatting>
  <conditionalFormatting sqref="Z404">
    <cfRule type="cellIs" dxfId="497" priority="502" operator="equal">
      <formula>"OPORTUNIDADE"</formula>
    </cfRule>
  </conditionalFormatting>
  <conditionalFormatting sqref="Z404">
    <cfRule type="cellIs" dxfId="496" priority="500" operator="equal">
      <formula>"NÃO"</formula>
    </cfRule>
    <cfRule type="cellIs" dxfId="495" priority="501" operator="equal">
      <formula>"SIM"</formula>
    </cfRule>
  </conditionalFormatting>
  <conditionalFormatting sqref="Z404">
    <cfRule type="cellIs" dxfId="494" priority="499" operator="equal">
      <formula>"OPORTUNIDADE"</formula>
    </cfRule>
  </conditionalFormatting>
  <conditionalFormatting sqref="Z404">
    <cfRule type="cellIs" dxfId="493" priority="497" operator="equal">
      <formula>"NÃO"</formula>
    </cfRule>
    <cfRule type="cellIs" dxfId="492" priority="498" operator="equal">
      <formula>"SIM"</formula>
    </cfRule>
  </conditionalFormatting>
  <conditionalFormatting sqref="Z404">
    <cfRule type="cellIs" dxfId="491" priority="496" operator="equal">
      <formula>"OPORTUNIDADE"</formula>
    </cfRule>
  </conditionalFormatting>
  <conditionalFormatting sqref="Z404">
    <cfRule type="cellIs" dxfId="490" priority="494" operator="equal">
      <formula>"NÃO"</formula>
    </cfRule>
    <cfRule type="cellIs" dxfId="489" priority="495" operator="equal">
      <formula>"SIM"</formula>
    </cfRule>
  </conditionalFormatting>
  <conditionalFormatting sqref="Z404">
    <cfRule type="cellIs" dxfId="488" priority="493" operator="equal">
      <formula>"OPORTUNIDADE"</formula>
    </cfRule>
  </conditionalFormatting>
  <conditionalFormatting sqref="Z404">
    <cfRule type="cellIs" dxfId="487" priority="491" operator="equal">
      <formula>"NÃO"</formula>
    </cfRule>
    <cfRule type="cellIs" dxfId="486" priority="492" operator="equal">
      <formula>"SIM"</formula>
    </cfRule>
  </conditionalFormatting>
  <conditionalFormatting sqref="Z404">
    <cfRule type="cellIs" dxfId="485" priority="490" operator="equal">
      <formula>"OPORTUNIDADE"</formula>
    </cfRule>
  </conditionalFormatting>
  <conditionalFormatting sqref="Z404">
    <cfRule type="cellIs" dxfId="484" priority="488" operator="equal">
      <formula>"NÃO"</formula>
    </cfRule>
    <cfRule type="cellIs" dxfId="483" priority="489" operator="equal">
      <formula>"SIM"</formula>
    </cfRule>
  </conditionalFormatting>
  <conditionalFormatting sqref="Z404">
    <cfRule type="cellIs" dxfId="482" priority="487" operator="equal">
      <formula>"OPORTUNIDADE"</formula>
    </cfRule>
  </conditionalFormatting>
  <conditionalFormatting sqref="Z404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Z404">
    <cfRule type="cellIs" dxfId="479" priority="484" operator="equal">
      <formula>"OPORTUNIDADE"</formula>
    </cfRule>
  </conditionalFormatting>
  <conditionalFormatting sqref="Z404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Z404">
    <cfRule type="cellIs" dxfId="476" priority="481" operator="equal">
      <formula>"OPORTUNIDADE"</formula>
    </cfRule>
  </conditionalFormatting>
  <conditionalFormatting sqref="Z404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404">
    <cfRule type="cellIs" dxfId="473" priority="478" operator="equal">
      <formula>"OPORTUNIDADE"</formula>
    </cfRule>
  </conditionalFormatting>
  <conditionalFormatting sqref="Z404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404">
    <cfRule type="cellIs" dxfId="470" priority="475" operator="equal">
      <formula>"OPORTUNIDADE"</formula>
    </cfRule>
  </conditionalFormatting>
  <conditionalFormatting sqref="Z404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404">
    <cfRule type="cellIs" dxfId="467" priority="472" operator="equal">
      <formula>"OPORTUNIDADE"</formula>
    </cfRule>
  </conditionalFormatting>
  <conditionalFormatting sqref="Z404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Z404">
    <cfRule type="cellIs" dxfId="464" priority="469" operator="equal">
      <formula>"OPORTUNIDADE"</formula>
    </cfRule>
  </conditionalFormatting>
  <conditionalFormatting sqref="Z404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Z404">
    <cfRule type="cellIs" dxfId="461" priority="466" operator="equal">
      <formula>"OPORTUNIDADE"</formula>
    </cfRule>
  </conditionalFormatting>
  <conditionalFormatting sqref="Z404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Z404">
    <cfRule type="cellIs" dxfId="458" priority="463" operator="equal">
      <formula>"OPORTUNIDADE"</formula>
    </cfRule>
  </conditionalFormatting>
  <conditionalFormatting sqref="Z404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Z404">
    <cfRule type="cellIs" dxfId="455" priority="460" operator="equal">
      <formula>"OPORTUNIDADE"</formula>
    </cfRule>
  </conditionalFormatting>
  <conditionalFormatting sqref="Z404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Z404">
    <cfRule type="cellIs" dxfId="452" priority="457" operator="equal">
      <formula>"OPORTUNIDADE"</formula>
    </cfRule>
  </conditionalFormatting>
  <conditionalFormatting sqref="Z404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Z404">
    <cfRule type="cellIs" dxfId="449" priority="454" operator="equal">
      <formula>"OPORTUNIDADE"</formula>
    </cfRule>
  </conditionalFormatting>
  <conditionalFormatting sqref="Z404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Z404">
    <cfRule type="cellIs" dxfId="446" priority="451" operator="equal">
      <formula>"OPORTUNIDADE"</formula>
    </cfRule>
  </conditionalFormatting>
  <conditionalFormatting sqref="Z404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404">
    <cfRule type="cellIs" dxfId="443" priority="448" operator="equal">
      <formula>"OPORTUNIDADE"</formula>
    </cfRule>
  </conditionalFormatting>
  <conditionalFormatting sqref="Y404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404">
    <cfRule type="cellIs" dxfId="440" priority="445" operator="equal">
      <formula>"OPORTUNIDADE"</formula>
    </cfRule>
  </conditionalFormatting>
  <conditionalFormatting sqref="Y404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Y404">
    <cfRule type="cellIs" dxfId="437" priority="442" operator="equal">
      <formula>"OPORTUNIDADE"</formula>
    </cfRule>
  </conditionalFormatting>
  <conditionalFormatting sqref="Y404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404">
    <cfRule type="cellIs" dxfId="434" priority="439" operator="equal">
      <formula>"OPORTUNIDADE"</formula>
    </cfRule>
  </conditionalFormatting>
  <conditionalFormatting sqref="Y4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Y404">
    <cfRule type="cellIs" dxfId="431" priority="436" operator="equal">
      <formula>"OPORTUNIDADE"</formula>
    </cfRule>
  </conditionalFormatting>
  <conditionalFormatting sqref="Y404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Y404">
    <cfRule type="cellIs" dxfId="428" priority="433" operator="equal">
      <formula>"OPORTUNIDADE"</formula>
    </cfRule>
  </conditionalFormatting>
  <conditionalFormatting sqref="Y404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404">
    <cfRule type="cellIs" dxfId="425" priority="430" operator="equal">
      <formula>"OPORTUNIDADE"</formula>
    </cfRule>
  </conditionalFormatting>
  <conditionalFormatting sqref="Y404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404">
    <cfRule type="cellIs" dxfId="422" priority="427" operator="equal">
      <formula>"OPORTUNIDADE"</formula>
    </cfRule>
  </conditionalFormatting>
  <conditionalFormatting sqref="Y404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404">
    <cfRule type="cellIs" dxfId="419" priority="424" operator="equal">
      <formula>"OPORTUNIDADE"</formula>
    </cfRule>
  </conditionalFormatting>
  <conditionalFormatting sqref="Y404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404">
    <cfRule type="cellIs" dxfId="416" priority="421" operator="equal">
      <formula>"OPORTUNIDADE"</formula>
    </cfRule>
  </conditionalFormatting>
  <conditionalFormatting sqref="Y404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Y404">
    <cfRule type="cellIs" dxfId="413" priority="418" operator="equal">
      <formula>"OPORTUNIDADE"</formula>
    </cfRule>
  </conditionalFormatting>
  <conditionalFormatting sqref="Y404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Y404">
    <cfRule type="cellIs" dxfId="410" priority="415" operator="equal">
      <formula>"OPORTUNIDADE"</formula>
    </cfRule>
  </conditionalFormatting>
  <conditionalFormatting sqref="Y404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404">
    <cfRule type="cellIs" dxfId="407" priority="412" operator="equal">
      <formula>"OPORTUNIDADE"</formula>
    </cfRule>
  </conditionalFormatting>
  <conditionalFormatting sqref="Y404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404">
    <cfRule type="cellIs" dxfId="404" priority="409" operator="equal">
      <formula>"OPORTUNIDADE"</formula>
    </cfRule>
  </conditionalFormatting>
  <conditionalFormatting sqref="Y404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404">
    <cfRule type="cellIs" dxfId="401" priority="406" operator="equal">
      <formula>"OPORTUNIDADE"</formula>
    </cfRule>
  </conditionalFormatting>
  <conditionalFormatting sqref="Y404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404">
    <cfRule type="cellIs" dxfId="398" priority="403" operator="equal">
      <formula>"OPORTUNIDADE"</formula>
    </cfRule>
  </conditionalFormatting>
  <conditionalFormatting sqref="Y404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404">
    <cfRule type="cellIs" dxfId="395" priority="400" operator="equal">
      <formula>"OPORTUNIDADE"</formula>
    </cfRule>
  </conditionalFormatting>
  <conditionalFormatting sqref="Y404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404">
    <cfRule type="cellIs" dxfId="392" priority="397" operator="equal">
      <formula>"OPORTUNIDADE"</formula>
    </cfRule>
  </conditionalFormatting>
  <conditionalFormatting sqref="Y404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404">
    <cfRule type="cellIs" dxfId="389" priority="394" operator="equal">
      <formula>"OPORTUNIDADE"</formula>
    </cfRule>
  </conditionalFormatting>
  <conditionalFormatting sqref="Y404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404">
    <cfRule type="cellIs" dxfId="386" priority="391" operator="equal">
      <formula>"OPORTUNIDADE"</formula>
    </cfRule>
  </conditionalFormatting>
  <conditionalFormatting sqref="Y404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404">
    <cfRule type="cellIs" dxfId="383" priority="388" operator="equal">
      <formula>"OPORTUNIDADE"</formula>
    </cfRule>
  </conditionalFormatting>
  <conditionalFormatting sqref="Y404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404">
    <cfRule type="cellIs" dxfId="380" priority="385" operator="equal">
      <formula>"OPORTUNIDADE"</formula>
    </cfRule>
  </conditionalFormatting>
  <conditionalFormatting sqref="Y404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404">
    <cfRule type="cellIs" dxfId="377" priority="382" operator="equal">
      <formula>"OPORTUNIDADE"</formula>
    </cfRule>
  </conditionalFormatting>
  <conditionalFormatting sqref="Y404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404">
    <cfRule type="cellIs" dxfId="374" priority="379" operator="equal">
      <formula>"OPORTUNIDADE"</formula>
    </cfRule>
  </conditionalFormatting>
  <conditionalFormatting sqref="Y404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404">
    <cfRule type="cellIs" dxfId="371" priority="376" operator="equal">
      <formula>"OPORTUNIDADE"</formula>
    </cfRule>
  </conditionalFormatting>
  <conditionalFormatting sqref="Y404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404">
    <cfRule type="cellIs" dxfId="368" priority="373" operator="equal">
      <formula>"OPORTUNIDADE"</formula>
    </cfRule>
  </conditionalFormatting>
  <conditionalFormatting sqref="Y404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404">
    <cfRule type="cellIs" dxfId="365" priority="370" operator="equal">
      <formula>"OPORTUNIDADE"</formula>
    </cfRule>
  </conditionalFormatting>
  <conditionalFormatting sqref="Y404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404">
    <cfRule type="cellIs" dxfId="362" priority="367" operator="equal">
      <formula>"OPORTUNIDADE"</formula>
    </cfRule>
  </conditionalFormatting>
  <conditionalFormatting sqref="Y404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404">
    <cfRule type="cellIs" dxfId="359" priority="364" operator="equal">
      <formula>"OPORTUNIDADE"</formula>
    </cfRule>
  </conditionalFormatting>
  <conditionalFormatting sqref="Y40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404">
    <cfRule type="cellIs" dxfId="356" priority="361" operator="equal">
      <formula>"OPORTUNIDADE"</formula>
    </cfRule>
  </conditionalFormatting>
  <conditionalFormatting sqref="Y40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404">
    <cfRule type="cellIs" dxfId="353" priority="358" operator="equal">
      <formula>"OPORTUNIDADE"</formula>
    </cfRule>
  </conditionalFormatting>
  <conditionalFormatting sqref="Y40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404">
    <cfRule type="cellIs" dxfId="350" priority="355" operator="equal">
      <formula>"OPORTUNIDADE"</formula>
    </cfRule>
  </conditionalFormatting>
  <conditionalFormatting sqref="Y40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404">
    <cfRule type="cellIs" dxfId="347" priority="352" operator="equal">
      <formula>"OPORTUNIDADE"</formula>
    </cfRule>
  </conditionalFormatting>
  <conditionalFormatting sqref="Y40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407">
    <cfRule type="cellIs" dxfId="344" priority="349" operator="equal">
      <formula>"OPORTUNIDADE"</formula>
    </cfRule>
  </conditionalFormatting>
  <conditionalFormatting sqref="Y407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Z407">
    <cfRule type="cellIs" dxfId="341" priority="346" operator="equal">
      <formula>"OPORTUNIDADE"</formula>
    </cfRule>
  </conditionalFormatting>
  <conditionalFormatting sqref="Z407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Z407">
    <cfRule type="cellIs" dxfId="338" priority="343" operator="equal">
      <formula>"OPORTUNIDADE"</formula>
    </cfRule>
  </conditionalFormatting>
  <conditionalFormatting sqref="Z407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407">
    <cfRule type="cellIs" dxfId="335" priority="340" operator="equal">
      <formula>"OPORTUNIDADE"</formula>
    </cfRule>
  </conditionalFormatting>
  <conditionalFormatting sqref="Z407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407">
    <cfRule type="cellIs" dxfId="332" priority="337" operator="equal">
      <formula>"OPORTUNIDADE"</formula>
    </cfRule>
  </conditionalFormatting>
  <conditionalFormatting sqref="Z407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07">
    <cfRule type="cellIs" dxfId="329" priority="334" operator="equal">
      <formula>"OPORTUNIDADE"</formula>
    </cfRule>
  </conditionalFormatting>
  <conditionalFormatting sqref="Z407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7" operator="equal">
      <formula>"OPORTUNIDADE"</formula>
    </cfRule>
  </conditionalFormatting>
  <conditionalFormatting sqref="Z20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">
    <cfRule type="cellIs" dxfId="323" priority="324" operator="equal">
      <formula>"OPORTUNIDADE"</formula>
    </cfRule>
  </conditionalFormatting>
  <conditionalFormatting sqref="Y20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19">
    <cfRule type="cellIs" dxfId="320" priority="321" operator="equal">
      <formula>"OPORTUNIDADE"</formula>
    </cfRule>
  </conditionalFormatting>
  <conditionalFormatting sqref="Z1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19">
    <cfRule type="cellIs" dxfId="317" priority="303" operator="equal">
      <formula>"OPORTUNIDADE"</formula>
    </cfRule>
  </conditionalFormatting>
  <conditionalFormatting sqref="Z19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19">
    <cfRule type="cellIs" dxfId="314" priority="300" operator="equal">
      <formula>"OPORTUNIDADE"</formula>
    </cfRule>
  </conditionalFormatting>
  <conditionalFormatting sqref="Z19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19">
    <cfRule type="cellIs" dxfId="311" priority="297" operator="equal">
      <formula>"OPORTUNIDADE"</formula>
    </cfRule>
  </conditionalFormatting>
  <conditionalFormatting sqref="Z19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Z19">
    <cfRule type="cellIs" dxfId="308" priority="294" operator="equal">
      <formula>"OPORTUNIDADE"</formula>
    </cfRule>
  </conditionalFormatting>
  <conditionalFormatting sqref="Z19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Z19">
    <cfRule type="cellIs" dxfId="305" priority="291" operator="equal">
      <formula>"OPORTUNIDADE"</formula>
    </cfRule>
  </conditionalFormatting>
  <conditionalFormatting sqref="Z19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Z19">
    <cfRule type="cellIs" dxfId="302" priority="288" operator="equal">
      <formula>"OPORTUNIDADE"</formula>
    </cfRule>
  </conditionalFormatting>
  <conditionalFormatting sqref="Z19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Z19">
    <cfRule type="cellIs" dxfId="299" priority="285" operator="equal">
      <formula>"OPORTUNIDADE"</formula>
    </cfRule>
  </conditionalFormatting>
  <conditionalFormatting sqref="Z19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Z19">
    <cfRule type="cellIs" dxfId="296" priority="282" operator="equal">
      <formula>"OPORTUNIDADE"</formula>
    </cfRule>
  </conditionalFormatting>
  <conditionalFormatting sqref="Z19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Z19">
    <cfRule type="cellIs" dxfId="293" priority="279" operator="equal">
      <formula>"OPORTUNIDADE"</formula>
    </cfRule>
  </conditionalFormatting>
  <conditionalFormatting sqref="Z19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Z19">
    <cfRule type="cellIs" dxfId="290" priority="273" operator="equal">
      <formula>"OPORTUNIDADE"</formula>
    </cfRule>
  </conditionalFormatting>
  <conditionalFormatting sqref="Z19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19">
    <cfRule type="cellIs" dxfId="287" priority="270" operator="equal">
      <formula>"OPORTUNIDADE"</formula>
    </cfRule>
  </conditionalFormatting>
  <conditionalFormatting sqref="Z19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19">
    <cfRule type="cellIs" dxfId="284" priority="237" operator="equal">
      <formula>"OPORTUNIDADE"</formula>
    </cfRule>
  </conditionalFormatting>
  <conditionalFormatting sqref="Y1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2:Z22">
    <cfRule type="cellIs" dxfId="281" priority="234" operator="equal">
      <formula>"OPORTUNIDADE"</formula>
    </cfRule>
  </conditionalFormatting>
  <conditionalFormatting sqref="Y22:Z22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4" operator="equal">
      <formula>"OPORTUNIDADE"</formula>
    </cfRule>
  </conditionalFormatting>
  <conditionalFormatting sqref="Z30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7" operator="equal">
      <formula>"OPORTUNIDADE"</formula>
    </cfRule>
  </conditionalFormatting>
  <conditionalFormatting sqref="Z27">
    <cfRule type="cellIs" dxfId="274" priority="215" operator="equal">
      <formula>"NÃO"</formula>
    </cfRule>
    <cfRule type="cellIs" dxfId="273" priority="216" operator="equal">
      <formula>"SIM"</formula>
    </cfRule>
  </conditionalFormatting>
  <conditionalFormatting sqref="Z28">
    <cfRule type="cellIs" dxfId="272" priority="211" operator="equal">
      <formula>"OPORTUNIDADE"</formula>
    </cfRule>
  </conditionalFormatting>
  <conditionalFormatting sqref="Z28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29">
    <cfRule type="cellIs" dxfId="269" priority="208" operator="equal">
      <formula>"OPORTUNIDADE"</formula>
    </cfRule>
  </conditionalFormatting>
  <conditionalFormatting sqref="Z29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0" operator="equal">
      <formula>"OPORTUNIDADE"</formula>
    </cfRule>
  </conditionalFormatting>
  <conditionalFormatting sqref="Z2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0">
    <cfRule type="cellIs" dxfId="263" priority="197" operator="equal">
      <formula>"OPORTUNIDADE"</formula>
    </cfRule>
  </conditionalFormatting>
  <conditionalFormatting sqref="Z3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1">
    <cfRule type="cellIs" dxfId="260" priority="194" operator="equal">
      <formula>"OPORTUNIDADE"</formula>
    </cfRule>
  </conditionalFormatting>
  <conditionalFormatting sqref="Z31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7" operator="equal">
      <formula>"OPORTUNIDADE"</formula>
    </cfRule>
  </conditionalFormatting>
  <conditionalFormatting sqref="Z40:Z43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8">
    <cfRule type="cellIs" dxfId="254" priority="174" operator="equal">
      <formula>"OPORTUNIDADE"</formula>
    </cfRule>
  </conditionalFormatting>
  <conditionalFormatting sqref="Z38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Y38 Y40">
    <cfRule type="cellIs" dxfId="251" priority="171" operator="equal">
      <formula>"OPORTUNIDADE"</formula>
    </cfRule>
  </conditionalFormatting>
  <conditionalFormatting sqref="Y38 Y4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1:Z44">
    <cfRule type="cellIs" dxfId="248" priority="168" operator="equal">
      <formula>"OPORTUNIDADE"</formula>
    </cfRule>
  </conditionalFormatting>
  <conditionalFormatting sqref="Z41:Z44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1:Z44">
    <cfRule type="cellIs" dxfId="245" priority="165" operator="equal">
      <formula>"OPORTUNIDADE"</formula>
    </cfRule>
  </conditionalFormatting>
  <conditionalFormatting sqref="Z41:Z44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2:Z44">
    <cfRule type="cellIs" dxfId="242" priority="162" operator="equal">
      <formula>"OPORTUNIDADE"</formula>
    </cfRule>
  </conditionalFormatting>
  <conditionalFormatting sqref="Z42:Z44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BJ24:BJ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9" operator="equal">
      <formula>"OPORTUNIDADE"</formula>
    </cfRule>
  </conditionalFormatting>
  <conditionalFormatting sqref="Z40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9:Z39">
    <cfRule type="cellIs" dxfId="236" priority="146" operator="equal">
      <formula>"OPORTUNIDADE"</formula>
    </cfRule>
  </conditionalFormatting>
  <conditionalFormatting sqref="Y39:Z39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39">
    <cfRule type="cellIs" dxfId="233" priority="143" operator="equal">
      <formula>"OPORTUNIDADE"</formula>
    </cfRule>
  </conditionalFormatting>
  <conditionalFormatting sqref="Y39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39">
    <cfRule type="cellIs" dxfId="230" priority="140" operator="equal">
      <formula>"OPORTUNIDADE"</formula>
    </cfRule>
  </conditionalFormatting>
  <conditionalFormatting sqref="Y39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9">
    <cfRule type="cellIs" dxfId="227" priority="137" operator="equal">
      <formula>"OPORTUNIDADE"</formula>
    </cfRule>
  </conditionalFormatting>
  <conditionalFormatting sqref="Y39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39">
    <cfRule type="cellIs" dxfId="224" priority="134" operator="equal">
      <formula>"OPORTUNIDADE"</formula>
    </cfRule>
  </conditionalFormatting>
  <conditionalFormatting sqref="Y39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39">
    <cfRule type="cellIs" dxfId="221" priority="131" operator="equal">
      <formula>"OPORTUNIDADE"</formula>
    </cfRule>
  </conditionalFormatting>
  <conditionalFormatting sqref="Y39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9">
    <cfRule type="cellIs" dxfId="218" priority="128" operator="equal">
      <formula>"OPORTUNIDADE"</formula>
    </cfRule>
  </conditionalFormatting>
  <conditionalFormatting sqref="Z39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9">
    <cfRule type="cellIs" dxfId="215" priority="125" operator="equal">
      <formula>"OPORTUNIDADE"</formula>
    </cfRule>
  </conditionalFormatting>
  <conditionalFormatting sqref="Z39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9">
    <cfRule type="cellIs" dxfId="212" priority="122" operator="equal">
      <formula>"OPORTUNIDADE"</formula>
    </cfRule>
  </conditionalFormatting>
  <conditionalFormatting sqref="Z39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39">
    <cfRule type="cellIs" dxfId="209" priority="119" operator="equal">
      <formula>"OPORTUNIDADE"</formula>
    </cfRule>
  </conditionalFormatting>
  <conditionalFormatting sqref="Y39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9">
    <cfRule type="cellIs" dxfId="206" priority="116" operator="equal">
      <formula>"OPORTUNIDADE"</formula>
    </cfRule>
  </conditionalFormatting>
  <conditionalFormatting sqref="Y3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9">
    <cfRule type="cellIs" dxfId="203" priority="113" operator="equal">
      <formula>"OPORTUNIDADE"</formula>
    </cfRule>
  </conditionalFormatting>
  <conditionalFormatting sqref="Y3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9">
    <cfRule type="cellIs" dxfId="200" priority="110" operator="equal">
      <formula>"OPORTUNIDADE"</formula>
    </cfRule>
  </conditionalFormatting>
  <conditionalFormatting sqref="Y3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9">
    <cfRule type="cellIs" dxfId="197" priority="107" operator="equal">
      <formula>"OPORTUNIDADE"</formula>
    </cfRule>
  </conditionalFormatting>
  <conditionalFormatting sqref="Y3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9">
    <cfRule type="cellIs" dxfId="194" priority="104" operator="equal">
      <formula>"OPORTUNIDADE"</formula>
    </cfRule>
  </conditionalFormatting>
  <conditionalFormatting sqref="Y3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9">
    <cfRule type="cellIs" dxfId="191" priority="101" operator="equal">
      <formula>"OPORTUNIDADE"</formula>
    </cfRule>
  </conditionalFormatting>
  <conditionalFormatting sqref="Z3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9">
    <cfRule type="cellIs" dxfId="188" priority="98" operator="equal">
      <formula>"OPORTUNIDADE"</formula>
    </cfRule>
  </conditionalFormatting>
  <conditionalFormatting sqref="Z3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9">
    <cfRule type="cellIs" dxfId="185" priority="95" operator="equal">
      <formula>"OPORTUNIDADE"</formula>
    </cfRule>
  </conditionalFormatting>
  <conditionalFormatting sqref="Y3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9">
    <cfRule type="cellIs" dxfId="182" priority="92" operator="equal">
      <formula>"OPORTUNIDADE"</formula>
    </cfRule>
  </conditionalFormatting>
  <conditionalFormatting sqref="Y3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9">
    <cfRule type="cellIs" dxfId="179" priority="89" operator="equal">
      <formula>"OPORTUNIDADE"</formula>
    </cfRule>
  </conditionalFormatting>
  <conditionalFormatting sqref="Y3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9">
    <cfRule type="cellIs" dxfId="176" priority="86" operator="equal">
      <formula>"OPORTUNIDADE"</formula>
    </cfRule>
  </conditionalFormatting>
  <conditionalFormatting sqref="Y3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9">
    <cfRule type="cellIs" dxfId="173" priority="83" operator="equal">
      <formula>"OPORTUNIDADE"</formula>
    </cfRule>
  </conditionalFormatting>
  <conditionalFormatting sqref="Z3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9">
    <cfRule type="cellIs" dxfId="170" priority="80" operator="equal">
      <formula>"OPORTUNIDADE"</formula>
    </cfRule>
  </conditionalFormatting>
  <conditionalFormatting sqref="Z3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9">
    <cfRule type="cellIs" dxfId="167" priority="77" operator="equal">
      <formula>"OPORTUNIDADE"</formula>
    </cfRule>
  </conditionalFormatting>
  <conditionalFormatting sqref="Z3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9">
    <cfRule type="cellIs" dxfId="164" priority="74" operator="equal">
      <formula>"OPORTUNIDADE"</formula>
    </cfRule>
  </conditionalFormatting>
  <conditionalFormatting sqref="Y3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9">
    <cfRule type="cellIs" dxfId="161" priority="71" operator="equal">
      <formula>"OPORTUNIDADE"</formula>
    </cfRule>
  </conditionalFormatting>
  <conditionalFormatting sqref="Y3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9">
    <cfRule type="cellIs" dxfId="158" priority="68" operator="equal">
      <formula>"OPORTUNIDADE"</formula>
    </cfRule>
  </conditionalFormatting>
  <conditionalFormatting sqref="Y3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9">
    <cfRule type="cellIs" dxfId="155" priority="65" operator="equal">
      <formula>"OPORTUNIDADE"</formula>
    </cfRule>
  </conditionalFormatting>
  <conditionalFormatting sqref="Y3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9">
    <cfRule type="cellIs" dxfId="152" priority="62" operator="equal">
      <formula>"OPORTUNIDADE"</formula>
    </cfRule>
  </conditionalFormatting>
  <conditionalFormatting sqref="Y3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9">
    <cfRule type="cellIs" dxfId="149" priority="59" operator="equal">
      <formula>"OPORTUNIDADE"</formula>
    </cfRule>
  </conditionalFormatting>
  <conditionalFormatting sqref="Y39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9">
    <cfRule type="cellIs" dxfId="146" priority="56" operator="equal">
      <formula>"OPORTUNIDADE"</formula>
    </cfRule>
  </conditionalFormatting>
  <conditionalFormatting sqref="Y39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9">
    <cfRule type="cellIs" dxfId="143" priority="53" operator="equal">
      <formula>"OPORTUNIDADE"</formula>
    </cfRule>
  </conditionalFormatting>
  <conditionalFormatting sqref="Y39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9">
    <cfRule type="cellIs" dxfId="140" priority="50" operator="equal">
      <formula>"OPORTUNIDADE"</formula>
    </cfRule>
  </conditionalFormatting>
  <conditionalFormatting sqref="Y39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9:Z39">
    <cfRule type="cellIs" dxfId="137" priority="47" operator="equal">
      <formula>"OPORTUNIDADE"</formula>
    </cfRule>
  </conditionalFormatting>
  <conditionalFormatting sqref="Y39:Z39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9:Z39">
    <cfRule type="cellIs" dxfId="134" priority="44" operator="equal">
      <formula>"OPORTUNIDADE"</formula>
    </cfRule>
  </conditionalFormatting>
  <conditionalFormatting sqref="Y39:Z3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9:Z39">
    <cfRule type="cellIs" dxfId="131" priority="41" operator="equal">
      <formula>"OPORTUNIDADE"</formula>
    </cfRule>
  </conditionalFormatting>
  <conditionalFormatting sqref="Y39:Z3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9:Z39">
    <cfRule type="cellIs" dxfId="128" priority="38" operator="equal">
      <formula>"OPORTUNIDADE"</formula>
    </cfRule>
  </conditionalFormatting>
  <conditionalFormatting sqref="Y39:Z3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9:Z39">
    <cfRule type="cellIs" dxfId="125" priority="35" operator="equal">
      <formula>"OPORTUNIDADE"</formula>
    </cfRule>
  </conditionalFormatting>
  <conditionalFormatting sqref="Y39:Z3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9:Z39">
    <cfRule type="cellIs" dxfId="122" priority="32" operator="equal">
      <formula>"OPORTUNIDADE"</formula>
    </cfRule>
  </conditionalFormatting>
  <conditionalFormatting sqref="Y39:Z3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9:Z39">
    <cfRule type="cellIs" dxfId="119" priority="29" operator="equal">
      <formula>"OPORTUNIDADE"</formula>
    </cfRule>
  </conditionalFormatting>
  <conditionalFormatting sqref="Y39:Z3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9:Z39">
    <cfRule type="cellIs" dxfId="116" priority="26" operator="equal">
      <formula>"OPORTUNIDADE"</formula>
    </cfRule>
  </conditionalFormatting>
  <conditionalFormatting sqref="Y39:Z3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9:Z39">
    <cfRule type="cellIs" dxfId="113" priority="23" operator="equal">
      <formula>"OPORTUNIDADE"</formula>
    </cfRule>
  </conditionalFormatting>
  <conditionalFormatting sqref="Y39:Z3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5">
    <cfRule type="cellIs" dxfId="110" priority="20" operator="equal">
      <formula>"OPORTUNIDADE"</formula>
    </cfRule>
  </conditionalFormatting>
  <conditionalFormatting sqref="Z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5">
    <cfRule type="cellIs" dxfId="107" priority="17" operator="equal">
      <formula>"OPORTUNIDADE"</formula>
    </cfRule>
  </conditionalFormatting>
  <conditionalFormatting sqref="Y3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1308</v>
      </c>
      <c r="D5" s="349"/>
      <c r="E5" s="349"/>
      <c r="F5" s="349"/>
      <c r="G5" s="349"/>
      <c r="H5" s="349"/>
      <c r="I5" s="349"/>
      <c r="J5" s="350"/>
      <c r="K5" s="351" t="s">
        <v>1309</v>
      </c>
      <c r="L5" s="352"/>
      <c r="M5" s="352"/>
      <c r="N5" s="352"/>
      <c r="O5" s="353" t="s">
        <v>1310</v>
      </c>
      <c r="P5" s="354"/>
      <c r="Q5" s="355"/>
    </row>
    <row r="6" spans="1:17" s="93" customFormat="1" ht="15.75" customHeight="1">
      <c r="A6" s="87" t="s">
        <v>1311</v>
      </c>
      <c r="B6" s="94" t="s">
        <v>1312</v>
      </c>
      <c r="C6" s="95" t="s">
        <v>1163</v>
      </c>
      <c r="D6" s="96" t="s">
        <v>1164</v>
      </c>
      <c r="E6" s="95" t="s">
        <v>1313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1314</v>
      </c>
      <c r="M6" s="139" t="s">
        <v>626</v>
      </c>
      <c r="N6" s="140" t="s">
        <v>1158</v>
      </c>
      <c r="O6" s="246" t="s">
        <v>1201</v>
      </c>
      <c r="P6" s="157"/>
      <c r="Q6" s="193" t="s">
        <v>1315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2</v>
      </c>
      <c r="P44" s="90"/>
      <c r="Q44" s="145" t="str">
        <f>IF($A$2=1,IF(FN_MC!BJ42="","*",FN_MC!BJ42),IF(FN_MC!BK42="","*",FN_MC!BK42))</f>
        <v>TP pronta 07:30, em intervalo execução de solda km 64+000  07:37 ate 09:07/ prod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1316</v>
      </c>
      <c r="W1" s="361"/>
      <c r="X1" s="361"/>
      <c r="Y1" s="104"/>
    </row>
    <row r="2" spans="1:25" s="100" customFormat="1" ht="11.25" customHeight="1">
      <c r="A2" s="105" t="s">
        <v>1317</v>
      </c>
      <c r="B2" s="105" t="s">
        <v>1312</v>
      </c>
      <c r="C2" s="105" t="s">
        <v>603</v>
      </c>
      <c r="D2" s="106" t="s">
        <v>1163</v>
      </c>
      <c r="E2" s="106" t="s">
        <v>1164</v>
      </c>
      <c r="F2" s="106" t="s">
        <v>1311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1318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DETECÇÃO - RONDA 7 DIAS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250 KM</v>
      </c>
      <c r="T31" s="110" t="str">
        <f>IF(FN_MC!V33="","*",FN_MC!V33)</f>
        <v xml:space="preserve">camila </v>
      </c>
      <c r="U31" s="110" t="str">
        <f>IF(FN_MC!W33="","*",FN_MC!W33)</f>
        <v>Ronda 7 dias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>
        <f ca="1">_xlfn.XLOOKUP(G34&amp;$V$2,BS_CONTROLE[CHAVE],BS_CONTROLE[Quantidade_11],"-")</f>
        <v>624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1320</v>
      </c>
      <c r="C2" s="95" t="s">
        <v>1148</v>
      </c>
      <c r="D2" s="95" t="s">
        <v>1150</v>
      </c>
      <c r="E2" s="95" t="s">
        <v>1321</v>
      </c>
      <c r="F2" s="95" t="s">
        <v>1322</v>
      </c>
      <c r="G2" s="95" t="s">
        <v>1323</v>
      </c>
      <c r="H2" s="95" t="s">
        <v>1324</v>
      </c>
      <c r="I2" s="95" t="s">
        <v>1325</v>
      </c>
      <c r="J2" s="95" t="s">
        <v>1326</v>
      </c>
      <c r="K2" s="131" t="s">
        <v>1327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1328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1329</v>
      </c>
      <c r="C4" s="319" t="s">
        <v>1330</v>
      </c>
      <c r="D4" s="319" t="s">
        <v>1331</v>
      </c>
      <c r="E4" s="319" t="s">
        <v>1332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1333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1334</v>
      </c>
      <c r="E3" s="319" t="s">
        <v>1335</v>
      </c>
      <c r="F3" s="319" t="s">
        <v>1336</v>
      </c>
      <c r="G3" s="319" t="s">
        <v>1337</v>
      </c>
      <c r="H3" s="319" t="s">
        <v>1338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2025-12-03T10:41:35Z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