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724" documentId="120_S{118792C3-22EF-5104-A093-F22BFE3913F3}" xr6:coauthVersionLast="47" xr6:coauthVersionMax="47" xr10:uidLastSave="{FBAA5DE1-C6E3-4D91-91BC-14C55CA17B4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29" i="1" l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 s="1"/>
  <c r="AI18" i="1"/>
  <c r="AJ18" i="1"/>
  <c r="AK18" i="1"/>
  <c r="K19" i="10" s="1"/>
  <c r="AL18" i="1"/>
  <c r="AO18" i="1"/>
  <c r="AP18" i="1"/>
  <c r="M19" i="10" s="1"/>
  <c r="AQ18" i="1"/>
  <c r="BB18" i="1"/>
  <c r="BE18" i="1" a="1"/>
  <c r="BE18" i="1" s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 s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/>
  <c r="E18" i="15" s="1"/>
  <c r="U21" i="1" a="1"/>
  <c r="U21" i="1" s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 s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<sst xmlns="http://schemas.openxmlformats.org/spreadsheetml/2006/main" count="7366" uniqueCount="1549">
  <si>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</si>
  <si>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</si>
  <si>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</si>
  <si>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</si>
  <si>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</si>
  <si>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</si>
  <si>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</si>
  <si>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</si>
  <si>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</si>
  <si>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</si>
  <si>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</si>
  <si>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</si>
  <si>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</si>
  <si>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</si>
  <si>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</si>
  <si>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</si>
  <si>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</si>
  <si>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</si>
  <si>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</si>
  <si>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</si>
  <si>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</si>
  <si>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</si>
  <si>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</si>
  <si>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</si>
  <si>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</si>
  <si>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</si>
  <si>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</si>
  <si>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</si>
  <si>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</si>
  <si>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</si>
  <si>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</si>
  <si>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</si>
  <si>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</si>
  <si>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</si>
  <si>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</si>
  <si>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</si>
  <si>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</si>
  <si>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</si>
  <si>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</si>
  <si>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</si>
  <si>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</si>
  <si>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</si>
  <si>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</si>
  <si>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</si>
  <si>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</si>
  <si>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</si>
  <si>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</si>
  <si>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</si>
  <si>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</si>
  <si>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</si>
  <si>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</si>
  <si>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</si>
  <si>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</si>
  <si>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</si>
  <si>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</si>
  <si>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</si>
  <si>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</si>
  <si>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</si>
  <si>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</si>
  <si>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</si>
  <si>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</si>
  <si>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</si>
  <si>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</si>
  <si>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</si>
  <si>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</si>
  <si>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</si>
  <si>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</si>
  <si>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</si>
  <si>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</si>
  <si>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</si>
  <si>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</si>
  <si>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</si>
  <si>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</si>
  <si>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</si>
  <si>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</si>
  <si>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</si>
  <si>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</si>
  <si>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</si>
  <si>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</si>
  <si>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</si>
  <si>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</si>
  <si>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</si>
  <si>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</si>
  <si>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</si>
  <si>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</si>
  <si>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</si>
  <si>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</si>
  <si>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</si>
  <si>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</si>
  <si>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</si>
  <si>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</si>
  <si>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</si>
  <si>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</si>
  <si>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</si>
  <si>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</si>
  <si>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</si>
  <si>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</si>
  <si>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</si>
  <si>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</si>
  <si>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</si>
  <si>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</si>
  <si>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</si>
  <si>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</si>
  <si>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</si>
  <si>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</si>
  <si>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</si>
  <si>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</si>
  <si>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</si>
  <si>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</si>
  <si>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</si>
  <si>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</si>
  <si>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</si>
  <si>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</si>
  <si>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</si>
  <si>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</si>
  <si>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</si>
  <si>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</si>
  <si>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</si>
  <si>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</si>
  <si>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</si>
  <si>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</si>
  <si>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</si>
  <si>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</si>
  <si>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</si>
  <si>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</si>
  <si>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</si>
  <si>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</si>
  <si>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</si>
  <si>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</si>
  <si>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</si>
  <si>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</si>
  <si>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</si>
  <si>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</si>
  <si>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</si>
  <si>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</si>
  <si>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</si>
  <si>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</si>
  <si>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</si>
  <si>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</si>
  <si>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</si>
  <si>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</si>
  <si>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</si>
  <si>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</si>
  <si>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</si>
  <si>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</si>
  <si>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</si>
  <si>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</si>
  <si>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</si>
  <si>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</si>
  <si>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</si>
  <si>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</si>
  <si>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</si>
  <si>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</si>
  <si>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</si>
  <si>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</si>
  <si>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</si>
  <si>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</si>
  <si>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</si>
  <si>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</si>
  <si>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</si>
  <si>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</si>
  <si>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</si>
  <si>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</si>
  <si>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</si>
  <si>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</si>
  <si>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</si>
  <si>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</si>
  <si>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</si>
  <si>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</si>
  <si>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</si>
  <si>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</si>
  <si>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</si>
  <si>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</si>
  <si>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</si>
  <si>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</si>
  <si>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</si>
  <si>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</si>
  <si>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</si>
  <si>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</si>
  <si>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</si>
  <si>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</si>
  <si>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</si>
  <si>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</si>
  <si>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</si>
  <si>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</si>
  <si>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</si>
  <si>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</si>
  <si>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</si>
  <si>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</si>
  <si>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</si>
  <si>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</si>
  <si>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</si>
  <si>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</si>
  <si>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</si>
  <si>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</si>
  <si>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</si>
  <si>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</si>
  <si>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</si>
  <si>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</si>
  <si>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</si>
  <si>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</si>
  <si>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</si>
  <si>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</si>
  <si>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</si>
  <si>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</si>
  <si>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</si>
  <si>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</si>
  <si>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</si>
  <si>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</si>
  <si>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</si>
  <si>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</si>
  <si>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</si>
  <si>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</si>
  <si>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</si>
  <si>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</si>
  <si>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</si>
  <si>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</si>
  <si>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</si>
  <si>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</si>
  <si>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</si>
  <si>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</si>
  <si>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</si>
  <si>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</si>
  <si>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</si>
  <si>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</si>
  <si>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</si>
  <si>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</si>
  <si>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</si>
  <si>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</si>
  <si>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</si>
  <si>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</si>
  <si>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</si>
  <si>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</si>
  <si>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</si>
  <si>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</si>
  <si>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</si>
  <si>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</si>
  <si>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</si>
  <si>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</si>
  <si>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</si>
  <si>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</si>
  <si>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</si>
  <si>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</si>
  <si>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</si>
  <si>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</si>
  <si>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</si>
  <si>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</si>
  <si>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</si>
  <si>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</si>
  <si>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</si>
  <si>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</si>
  <si>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</si>
  <si>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</si>
  <si>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</si>
  <si>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</si>
  <si>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</si>
  <si>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</si>
  <si>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</si>
  <si>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</si>
  <si>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</si>
  <si>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</si>
  <si>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</si>
  <si>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</si>
  <si>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</si>
  <si>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</si>
  <si>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</si>
  <si>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</si>
  <si>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</si>
  <si>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</si>
  <si>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</si>
  <si>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</si>
  <si>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</si>
  <si>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</si>
  <si>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</si>
  <si>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</si>
  <si>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</si>
  <si>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</si>
  <si>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</si>
  <si>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</si>
  <si>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</si>
  <si>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</si>
  <si>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</si>
  <si>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</si>
  <si>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</si>
  <si>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</si>
  <si>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</si>
  <si>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</si>
  <si>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</si>
  <si>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</si>
  <si>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</si>
  <si>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</si>
  <si>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</si>
  <si>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</si>
  <si>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</si>
  <si>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</si>
  <si>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</si>
  <si>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</si>
  <si>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</si>
  <si>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</si>
  <si>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</si>
  <si>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</si>
  <si>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</si>
  <si>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</si>
  <si>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</si>
  <si>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</si>
  <si>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</si>
  <si>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</si>
  <si>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</si>
  <si>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</si>
  <si>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</si>
  <si>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</si>
  <si>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</si>
  <si>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</si>
  <si>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</si>
  <si>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</si>
  <si>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</si>
  <si>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</si>
  <si>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</si>
  <si>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</si>
  <si>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</si>
  <si>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</si>
  <si>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</si>
  <si>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</si>
  <si>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</si>
  <si>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</si>
  <si>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</si>
  <si>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</si>
  <si>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</si>
  <si>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</si>
  <si>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</si>
  <si>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</si>
  <si>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</si>
  <si>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</si>
  <si>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</si>
  <si>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</si>
  <si>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</si>
  <si>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</si>
  <si>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</si>
  <si>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</si>
  <si>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</si>
  <si>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</si>
  <si>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</si>
  <si>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</si>
  <si>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</si>
  <si>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</si>
  <si>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</si>
  <si>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</si>
  <si>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</si>
  <si>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</si>
  <si>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</si>
  <si>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</si>
  <si>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</si>
  <si>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</si>
  <si>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</si>
  <si>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</si>
  <si>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</si>
  <si>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</si>
  <si>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</si>
  <si>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</si>
  <si>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</si>
  <si>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</si>
  <si>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</si>
  <si>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</si>
  <si>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</si>
  <si>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</si>
  <si>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</si>
  <si>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</si>
  <si>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</si>
  <si>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</si>
  <si>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</si>
  <si>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</si>
  <si>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</si>
  <si>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</si>
  <si>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</si>
  <si>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</si>
  <si>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</si>
  <si>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</si>
  <si>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</si>
  <si>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</si>
  <si>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</si>
  <si>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</si>
  <si>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</si>
  <si>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</si>
  <si>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</si>
  <si>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</si>
  <si>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</si>
  <si>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</si>
  <si>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</si>
  <si>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</si>
  <si>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</si>
  <si>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</si>
  <si>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</si>
  <si>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</si>
  <si>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</si>
  <si>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</si>
  <si>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</si>
  <si>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</si>
  <si>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</si>
  <si>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</si>
  <si>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</si>
  <si>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</si>
  <si>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</si>
  <si>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</si>
  <si>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</si>
  <si>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</si>
  <si>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</si>
  <si>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</si>
  <si>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</si>
  <si>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</si>
  <si>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</si>
  <si>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</si>
  <si>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</si>
  <si>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</si>
  <si>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</si>
  <si>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</si>
  <si>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</si>
  <si>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</si>
  <si>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</si>
  <si>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</si>
  <si>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</si>
  <si>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</si>
  <si>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</si>
  <si>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</si>
  <si>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</si>
  <si>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</si>
  <si>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</si>
  <si>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</si>
  <si>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</si>
  <si>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</si>
  <si>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</si>
  <si>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</si>
  <si>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</si>
  <si>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</si>
  <si>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</si>
  <si>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</si>
  <si>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</si>
  <si>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</si>
  <si>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</si>
  <si>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</si>
  <si>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</si>
  <si>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</si>
  <si>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</si>
  <si>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</si>
  <si>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</si>
  <si>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</si>
  <si>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</si>
  <si>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</si>
  <si>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</si>
  <si>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</si>
  <si>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</si>
  <si>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</si>
  <si>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</si>
  <si>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</si>
  <si>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</si>
  <si>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</si>
  <si>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</si>
  <si>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</si>
  <si>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</si>
  <si>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</si>
  <si>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</si>
  <si>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</si>
  <si>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</si>
  <si>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</si>
  <si>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</si>
  <si>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</si>
  <si>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</si>
  <si>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</si>
  <si>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</si>
  <si>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</si>
  <si>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</si>
  <si>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</si>
  <si>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</si>
  <si>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</si>
  <si>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</si>
  <si>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</si>
  <si>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</si>
  <si>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</si>
  <si>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</si>
  <si>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</si>
  <si>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</si>
  <si>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</si>
  <si>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</si>
  <si>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</si>
  <si>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</si>
  <si>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</si>
  <si>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</si>
  <si>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</si>
  <si>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</si>
  <si>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</si>
  <si>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</si>
  <si>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</si>
  <si>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</si>
  <si>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</si>
  <si>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</si>
  <si>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</si>
  <si>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</si>
  <si>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</si>
  <si>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</si>
  <si>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</si>
  <si>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</si>
  <si>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</si>
  <si>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</si>
  <si>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</si>
  <si>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</si>
  <si>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</si>
  <si>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</si>
  <si>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</si>
  <si>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</si>
  <si>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</si>
  <si>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</si>
  <si>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</si>
  <si>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</si>
  <si>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</si>
  <si>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</si>
  <si>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</si>
  <si>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</si>
  <si>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</si>
  <si>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</si>
  <si>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</si>
  <si>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</si>
  <si>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</si>
  <si>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</si>
  <si>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</si>
  <si>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</si>
  <si>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</si>
  <si>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</si>
  <si>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</si>
  <si>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</si>
  <si>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</si>
  <si>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</si>
  <si>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</si>
  <si>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</si>
  <si>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</si>
  <si>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</si>
  <si>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</si>
  <si>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</si>
  <si>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</si>
  <si>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</si>
  <si>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</si>
  <si>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</si>
  <si>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</si>
  <si>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</si>
  <si>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</si>
  <si>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</si>
  <si>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</si>
  <si>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</si>
  <si>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</si>
  <si>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</si>
  <si>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</si>
  <si>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</si>
  <si>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</si>
  <si>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</si>
  <si>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</si>
  <si>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</si>
  <si>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</si>
  <si>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</si>
  <si>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</si>
  <si>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</si>
  <si>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</si>
  <si>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</si>
  <si>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</si>
  <si>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</si>
  <si>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</si>
  <si>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</si>
  <si>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</si>
  <si>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</si>
  <si>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</si>
  <si>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</si>
  <si>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</si>
  <si>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</si>
  <si>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</si>
  <si>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</si>
  <si>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</si>
  <si>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</si>
  <si>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</si>
  <si>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</si>
  <si>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</si>
  <si>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</si>
  <si>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</si>
  <si>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</si>
  <si>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</si>
  <si>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</si>
  <si>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</si>
  <si>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</si>
  <si>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</si>
  <si>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</si>
  <si>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</si>
  <si>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</si>
  <si>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</si>
  <si>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</si>
  <si>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</si>
  <si>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</si>
  <si>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</si>
  <si>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</si>
  <si>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</si>
  <si>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</si>
  <si>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</si>
  <si>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</si>
  <si>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</si>
  <si>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</si>
  <si>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</si>
  <si>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</si>
  <si>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</si>
  <si>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</si>
  <si>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</si>
  <si>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</si>
  <si>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</si>
  <si>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</si>
  <si>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</si>
  <si>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</si>
  <si>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</si>
  <si>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</si>
  <si>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</si>
  <si>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</si>
  <si>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</si>
  <si>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</si>
  <si>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</si>
  <si>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</si>
  <si>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</si>
  <si>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</si>
  <si>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</si>
  <si>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</si>
  <si>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</si>
  <si>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</si>
  <si>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</si>
  <si>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</si>
  <si>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</si>
  <si>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</si>
  <si>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</si>
  <si>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</si>
  <si>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</si>
  <si>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</si>
  <si>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</si>
  <si>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</si>
  <si>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</si>
  <si>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</si>
  <si>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</si>
  <si>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</si>
  <si>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</si>
  <si>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</si>
  <si>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</si>
  <si>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</si>
  <si>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</si>
  <si>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</si>
  <si>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</si>
  <si>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</si>
  <si>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</si>
  <si>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</si>
  <si>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</si>
  <si>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</si>
  <si>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</si>
  <si>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</si>
  <si>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</si>
  <si>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</si>
  <si>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</si>
  <si>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</si>
  <si>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</si>
  <si>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</si>
  <si>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</si>
  <si>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</si>
  <si>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</si>
  <si>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</si>
  <si>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</si>
  <si>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</si>
  <si>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</si>
  <si>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</si>
  <si>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</si>
  <si>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</si>
  <si>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</si>
  <si>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</si>
  <si>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</si>
  <si>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</si>
  <si>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</si>
  <si>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</si>
  <si>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</si>
  <si>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</si>
  <si>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</si>
  <si>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</si>
  <si>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</si>
  <si>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</si>
  <si>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</si>
  <si>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</si>
  <si>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</si>
  <si>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</si>
  <si>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</si>
  <si>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</si>
  <si>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</si>
  <si>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</si>
  <si>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</si>
  <si>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</si>
  <si>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</si>
  <si>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</si>
  <si>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</si>
  <si>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</si>
  <si>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</si>
  <si>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</si>
  <si>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</si>
  <si>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</si>
  <si>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</si>
  <si>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</si>
  <si>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</si>
  <si>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</si>
  <si>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</si>
  <si>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</si>
  <si>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</si>
  <si>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</si>
  <si>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</si>
  <si>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</si>
  <si>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</si>
  <si>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</si>
  <si>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</si>
  <si>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</si>
  <si>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</si>
  <si>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</si>
  <si>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</si>
  <si>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</si>
  <si>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</si>
  <si>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</si>
  <si>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</si>
  <si>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</si>
  <si>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</si>
  <si>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</si>
  <si>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</si>
  <si>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</si>
  <si>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</si>
  <si>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</si>
  <si>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</si>
  <si>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</si>
  <si>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</si>
  <si>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</si>
  <si>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</si>
  <si>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</si>
  <si>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</si>
  <si>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</si>
  <si>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</si>
  <si>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</si>
  <si>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</si>
  <si>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</si>
  <si>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</si>
  <si>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</si>
  <si>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</si>
  <si>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</si>
  <si>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</si>
  <si>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</si>
  <si>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</si>
  <si>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</si>
  <si>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</si>
  <si>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</si>
  <si>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</si>
  <si>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</si>
  <si>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</si>
  <si>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</si>
  <si>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</si>
  <si>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</si>
  <si>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</si>
  <si>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</si>
  <si>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</si>
  <si>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</si>
  <si>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</si>
  <si>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</si>
  <si>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</si>
  <si>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</si>
  <si>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</si>
  <si>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</si>
  <si>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</si>
  <si>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</si>
  <si>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</si>
  <si>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</si>
  <si>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</si>
  <si>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</si>
  <si>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</si>
  <si>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</si>
  <si>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</si>
  <si>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</si>
  <si>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</si>
  <si>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</si>
  <si>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</si>
  <si>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</si>
  <si>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</si>
  <si>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</si>
  <si>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</si>
  <si>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</si>
  <si>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</si>
  <si>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</si>
  <si>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</si>
  <si>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</si>
  <si>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</si>
  <si>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</si>
  <si>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</si>
  <si>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</si>
  <si>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</si>
  <si>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</si>
  <si>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</si>
  <si>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</si>
  <si>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</si>
  <si>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</si>
  <si>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</si>
  <si>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</si>
  <si>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</si>
  <si>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</si>
  <si>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</si>
  <si>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</si>
  <si>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</si>
  <si>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</si>
  <si>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</si>
  <si>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</si>
  <si>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</si>
  <si>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</si>
  <si>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</si>
  <si>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</si>
  <si>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</si>
  <si>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</si>
  <si>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</si>
  <si>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</si>
  <si>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</si>
  <si>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</si>
  <si>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</si>
  <si>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</si>
  <si>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</si>
  <si>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</si>
  <si>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</si>
  <si>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</si>
  <si>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</si>
  <si>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</si>
  <si>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</si>
  <si>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</si>
  <si>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</si>
  <si>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</si>
  <si>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</si>
  <si>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</si>
  <si>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</si>
  <si>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</si>
  <si>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</si>
  <si>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</si>
  <si>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</si>
  <si>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</si>
  <si>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</si>
  <si>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</si>
  <si>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</si>
  <si>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</si>
  <si>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</si>
  <si>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</si>
  <si>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</si>
  <si>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</si>
  <si>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</si>
  <si>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</si>
  <si>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</si>
  <si>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</si>
  <si>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</si>
  <si>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</si>
  <si>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</si>
  <si>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</si>
  <si>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</si>
  <si>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</si>
  <si>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</si>
  <si>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</si>
  <si>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</si>
  <si>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</si>
  <si>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</si>
  <si>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</si>
  <si>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</si>
  <si>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</si>
  <si>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</si>
  <si>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</si>
  <si>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</si>
  <si>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</si>
  <si>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</si>
  <si>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</si>
  <si>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</si>
  <si>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</si>
  <si>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</si>
  <si>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</si>
  <si>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</si>
  <si>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</si>
  <si>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</si>
  <si>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</si>
  <si>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</si>
  <si>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</si>
  <si>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</si>
  <si>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</si>
  <si>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</si>
  <si>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</si>
  <si>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</si>
  <si>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</si>
  <si>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</si>
  <si>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</si>
  <si>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</si>
  <si>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</si>
  <si>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</si>
  <si>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</si>
  <si>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</si>
  <si>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</si>
  <si>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</si>
  <si>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</si>
  <si>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</si>
  <si>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</si>
  <si>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</si>
  <si>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</si>
  <si>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</si>
  <si>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</si>
  <si>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</si>
  <si>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</si>
  <si>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</si>
  <si>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</si>
  <si>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</si>
  <si>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</si>
  <si>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</si>
  <si>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</si>
  <si>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</si>
  <si>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</si>
  <si>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</si>
  <si>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</si>
  <si>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</si>
  <si>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</si>
  <si>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</si>
  <si>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</si>
  <si>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</si>
  <si>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</si>
  <si>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</si>
  <si>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</si>
  <si>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</si>
  <si>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</si>
  <si>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</si>
  <si>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</si>
  <si>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</si>
  <si>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</si>
  <si>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</si>
  <si>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</si>
  <si>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</si>
  <si>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</si>
  <si>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</si>
  <si>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</si>
  <si>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</si>
  <si>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</si>
  <si>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</si>
  <si>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</si>
  <si>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</si>
  <si>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</si>
  <si>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</si>
  <si>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</si>
  <si>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</si>
  <si>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</si>
  <si>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</si>
  <si>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</si>
  <si>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</si>
  <si>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</si>
  <si>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</si>
  <si>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</si>
  <si>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</si>
  <si>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</si>
  <si>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</si>
  <si>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</si>
  <si>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</si>
  <si>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</si>
  <si>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</si>
  <si>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</si>
  <si>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</si>
  <si>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</si>
  <si>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</si>
  <si>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</si>
  <si>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</si>
  <si>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</si>
  <si>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</si>
  <si>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</si>
  <si>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</si>
  <si>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</si>
  <si>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</si>
  <si>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</si>
  <si>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</si>
  <si>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</si>
  <si>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</si>
  <si>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</si>
  <si>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</si>
  <si>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</si>
  <si>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</si>
  <si>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</si>
  <si>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</si>
  <si>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</si>
  <si>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</si>
  <si>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</si>
  <si>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</si>
  <si>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</si>
  <si>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</si>
  <si>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</si>
  <si>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</si>
  <si>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</si>
  <si>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</si>
  <si>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</si>
  <si>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</si>
  <si>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</si>
  <si>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</si>
  <si>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</si>
  <si>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</si>
  <si>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</si>
  <si>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</si>
  <si>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</si>
  <si>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</si>
  <si>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</si>
  <si>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</si>
  <si>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</si>
  <si>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</si>
  <si>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</si>
  <si>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</si>
  <si>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</si>
  <si>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</si>
  <si>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</si>
  <si>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</si>
  <si>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</si>
  <si>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</si>
  <si>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</si>
  <si>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</si>
  <si>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</si>
  <si>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</si>
  <si>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</si>
  <si>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</si>
  <si>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</si>
  <si>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</si>
  <si>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</si>
  <si>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</si>
  <si>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</si>
  <si>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</si>
  <si>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</si>
  <si>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</si>
  <si>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</si>
  <si>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</si>
  <si>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</si>
  <si>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</si>
  <si>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</si>
  <si>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</si>
  <si>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</si>
  <si>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</si>
  <si>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</si>
  <si>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</si>
  <si>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</si>
  <si>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</si>
  <si>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</si>
  <si>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</si>
  <si>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</si>
  <si>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</si>
  <si>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</si>
  <si>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</si>
  <si>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</si>
  <si>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</si>
  <si>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</si>
  <si>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</si>
  <si>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</si>
  <si>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</si>
  <si>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</si>
  <si>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</si>
  <si>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</si>
  <si>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</si>
  <si>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</si>
  <si>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</si>
  <si>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</si>
  <si>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</si>
  <si>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</si>
  <si>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</si>
  <si>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</si>
  <si>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</si>
  <si>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</si>
  <si>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</si>
  <si>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</si>
  <si>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</si>
  <si>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</si>
  <si>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</si>
  <si>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</si>
  <si>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</si>
  <si>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</si>
  <si>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</si>
  <si>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</si>
  <si>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</si>
  <si>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</si>
  <si>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</si>
  <si>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</si>
  <si>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</si>
  <si>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</si>
  <si>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</si>
  <si>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</si>
  <si>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</si>
  <si>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</si>
  <si>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</si>
  <si>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</si>
  <si>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</si>
  <si>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</si>
  <si>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</si>
  <si>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</si>
  <si>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</si>
  <si>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</si>
  <si>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</si>
  <si>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</si>
  <si>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</si>
  <si>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</si>
  <si>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</si>
  <si>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</si>
  <si>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</si>
  <si>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</si>
  <si>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</si>
  <si>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</si>
  <si>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</si>
  <si>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</si>
  <si>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</si>
  <si>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</si>
  <si>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</si>
  <si>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</si>
  <si>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</si>
  <si>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</si>
  <si>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</si>
  <si>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</si>
  <si>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</si>
  <si>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</si>
  <si>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</si>
  <si>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</si>
  <si>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</si>
  <si>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</si>
  <si>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</si>
  <si>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</si>
  <si>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</si>
  <si>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</si>
  <si>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</si>
  <si>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</si>
  <si>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</si>
  <si>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</si>
  <si>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</si>
  <si>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</si>
  <si>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</si>
  <si>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</si>
  <si>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</si>
  <si>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</si>
  <si>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</si>
  <si>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</si>
  <si>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</si>
  <si>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</si>
  <si>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</si>
  <si>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</si>
  <si>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</si>
  <si>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</si>
  <si>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</si>
  <si>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</si>
  <si>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</si>
  <si>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</si>
  <si>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</si>
  <si>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</si>
  <si>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</si>
  <si>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</si>
  <si>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</si>
  <si>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</si>
  <si>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</si>
  <si>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</si>
  <si>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</si>
  <si>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</si>
  <si>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</si>
  <si>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</si>
  <si>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</si>
  <si>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</si>
  <si>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</si>
  <si>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</si>
  <si>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</si>
  <si>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</si>
  <si>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</si>
  <si>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</si>
  <si>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</si>
  <si>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</si>
  <si>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</si>
  <si>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</si>
  <si>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</si>
  <si>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</si>
  <si>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</si>
  <si>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</si>
  <si>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</si>
  <si>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</si>
  <si>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</si>
  <si>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</si>
  <si>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</si>
  <si>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</si>
  <si>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</si>
  <si>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</si>
  <si>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</si>
  <si>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</si>
  <si>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</si>
  <si>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</si>
  <si>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</si>
  <si>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</si>
  <si>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</si>
  <si>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</si>
  <si>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</si>
  <si>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</si>
  <si>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</si>
  <si>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</si>
  <si>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</si>
  <si>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</si>
  <si>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</si>
  <si>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</si>
  <si>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</si>
  <si>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</si>
  <si>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</si>
  <si>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</si>
  <si>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</si>
  <si>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</si>
  <si>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</si>
  <si>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</si>
  <si>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</si>
  <si>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</si>
  <si>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</si>
  <si>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</si>
  <si>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</si>
  <si>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</si>
  <si>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</si>
  <si>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</si>
  <si>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</si>
  <si>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</si>
  <si>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</si>
  <si>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</si>
  <si>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</si>
  <si>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</si>
  <si>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</si>
  <si>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</si>
  <si>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</si>
  <si>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</si>
  <si>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</si>
  <si>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</si>
  <si>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</si>
  <si>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</si>
  <si>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</si>
  <si>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</si>
  <si>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</si>
  <si>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</si>
  <si>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</si>
  <si>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</si>
  <si>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</si>
  <si>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</si>
  <si>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</si>
  <si>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</si>
  <si>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</si>
  <si>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</si>
  <si>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</si>
  <si>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</si>
  <si>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</si>
  <si>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</si>
  <si>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</si>
  <si>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</si>
  <si>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</si>
  <si>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</si>
  <si>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</si>
  <si>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</si>
  <si>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</si>
  <si>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</si>
  <si>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</si>
  <si>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</si>
  <si>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</si>
  <si>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</si>
  <si>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</si>
  <si>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</si>
  <si>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</si>
  <si>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</si>
  <si>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</si>
  <si>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</si>
  <si>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</si>
  <si>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</si>
  <si>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</si>
  <si>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</si>
  <si>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</si>
  <si>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</si>
  <si>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</si>
  <si>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</si>
  <si>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</si>
  <si>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</si>
  <si>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</si>
  <si>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</si>
  <si>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</si>
  <si>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</si>
  <si>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</si>
  <si>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</si>
  <si>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</si>
  <si>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</si>
  <si>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</si>
  <si>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</si>
  <si>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</si>
  <si>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</si>
  <si>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</si>
  <si>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</si>
  <si>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</si>
  <si>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</si>
  <si>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</si>
  <si>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</si>
  <si>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</si>
  <si>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</si>
  <si>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</si>
  <si>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</si>
  <si>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</si>
  <si>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</si>
  <si>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</si>
  <si>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</si>
  <si>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</si>
  <si>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</si>
  <si>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</si>
  <si>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</si>
  <si>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</si>
  <si>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</si>
  <si>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</si>
  <si>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</si>
  <si>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</si>
  <si>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</si>
  <si>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</si>
  <si>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</si>
  <si>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</si>
  <si>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</si>
  <si>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</si>
  <si>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</si>
  <si>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</si>
  <si>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</si>
  <si>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</si>
  <si>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</si>
  <si>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</si>
  <si>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</si>
  <si>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</si>
  <si>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</si>
  <si>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</si>
  <si>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</si>
  <si>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</si>
  <si>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</si>
  <si>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</si>
  <si>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</si>
  <si>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</si>
  <si>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</si>
  <si>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</si>
  <si>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</si>
  <si>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</si>
  <si>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</si>
  <si>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</si>
  <si>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</si>
  <si>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</si>
  <si>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</si>
  <si>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</si>
  <si>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</si>
  <si>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</si>
  <si>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</si>
  <si>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</si>
  <si>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</si>
  <si>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</si>
  <si>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</si>
  <si>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</si>
  <si>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</si>
  <si>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</si>
  <si>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</si>
  <si>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</si>
  <si>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</si>
  <si>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</si>
  <si>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</si>
  <si>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</si>
  <si>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</si>
  <si>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</si>
  <si>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</si>
  <si>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</si>
  <si>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</si>
  <si>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</si>
  <si>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</si>
  <si>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</si>
  <si>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</si>
  <si>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</si>
  <si>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</si>
  <si>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</si>
  <si>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</si>
  <si>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</si>
  <si>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</si>
  <si>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</si>
  <si>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</si>
  <si>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</si>
  <si>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</si>
  <si>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</si>
  <si>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</si>
  <si>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</si>
  <si>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</si>
  <si>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</si>
  <si>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</si>
  <si>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</si>
  <si>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</si>
  <si>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</si>
  <si>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</si>
  <si>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</si>
  <si>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</si>
  <si>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</si>
  <si>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</si>
  <si>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</si>
  <si>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</si>
  <si>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</si>
  <si>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</si>
  <si>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</si>
  <si>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</si>
  <si>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</si>
  <si>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</si>
  <si>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</si>
  <si>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</si>
  <si>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</si>
  <si>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</si>
  <si>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</si>
  <si>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</si>
  <si>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</si>
  <si>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</si>
  <si>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</si>
  <si>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</si>
  <si>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</si>
  <si>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</si>
  <si>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</si>
  <si>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</si>
  <si>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</si>
  <si>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</si>
  <si>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</si>
  <si>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</si>
  <si>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</si>
  <si>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</si>
  <si>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</si>
  <si>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</si>
  <si>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</si>
  <si>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</si>
  <si>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</si>
  <si>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</si>
  <si>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</si>
  <si>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</si>
  <si>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</si>
  <si>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</si>
  <si>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</si>
  <si>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</si>
  <si>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</si>
  <si>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</si>
  <si>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</si>
  <si>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</si>
  <si>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</si>
  <si>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</si>
  <si>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</si>
  <si>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</si>
  <si>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</si>
  <si>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</si>
  <si>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</si>
  <si>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</si>
  <si>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</si>
  <si>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</si>
  <si>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</si>
  <si>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</si>
  <si>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</si>
  <si>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</si>
  <si>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</si>
  <si>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</si>
  <si>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</si>
  <si>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</si>
  <si>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</si>
  <si>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</si>
  <si>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</si>
  <si>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</si>
  <si>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</si>
  <si>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</si>
  <si>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</si>
  <si>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</si>
  <si>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</si>
  <si>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</si>
  <si>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</si>
  <si>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</si>
  <si>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</si>
  <si>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</si>
  <si>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</si>
  <si>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</si>
  <si>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</t>
  </si>
  <si>
    <t>TP em preparação  / Previsão de pronto 09h20 /</t>
  </si>
  <si>
    <t>V11</t>
  </si>
  <si>
    <t>ZHO-2</t>
  </si>
  <si>
    <t>ZHO-ZAC</t>
  </si>
  <si>
    <t>ZHOZAC</t>
  </si>
  <si>
    <t>Acionado maquinista/ Previsão de solicitar MC1 12h00</t>
  </si>
  <si>
    <t>Cancelado / Sem maquinista disponível</t>
  </si>
  <si>
    <t>Cancelado, devido priorização do V93 /</t>
  </si>
  <si>
    <t>Cancelado CCO - priorização da circulação de trens</t>
  </si>
  <si>
    <t>Cancelado CCO.Cancelado CCO - priorização da circulação de trens</t>
  </si>
  <si>
    <t xml:space="preserve">Devido cancelamento do bloco / Alterado programação para o km154+800 ao km 155+200 via 1 / Aguardando MC1 </t>
  </si>
  <si>
    <t>ZWI-ZYQ</t>
  </si>
  <si>
    <t>Devido o cancelamento do bloco ZRB-ZEV, Alterado para km121+311 via1 / TP pronto 08h30 / Aguardando confirmar cauda do i31</t>
  </si>
  <si>
    <t>Devido o cancelamento do bloco ZRB-ZEV, Alterado para km121+298 via 1 / TP pronto 08h30 / aguardando confirmar cauda do i31 /</t>
  </si>
  <si>
    <t>W61 - Deslocamento e entrando pelo AMV Norte- Eng. Ferraz- Atividade: Recolhimento de Dormentes e Descarga de Pedra  /  W61 deve ser o primeiro veículo a sair de ZEV.</t>
  </si>
  <si>
    <t>Socaria mecanizada  - Socaria do Km 75+180 ao 77+000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</si>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</sst>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G1" activePane="topRight" state="frozen"/>
      <selection pane="topRight" activeCell="BJ313" sqref="BJ31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0.46250000000000002</v>
      </c>
      <c r="AU308" s="136"/>
      <c r="AV308" s="136"/>
      <c r="AW308" s="14"/>
      <c r="AX308" s="14"/>
      <c r="AY308" s="164">
        <f t="shared" si="26"/>
        <v>0.125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1</v>
      </c>
      <c r="BI308" s="17"/>
      <c r="BJ308" s="17" t="s">
        <v>1460</v>
      </c>
      <c r="BK308" s="18"/>
      <c r="BL308" s="16"/>
      <c r="BM308" s="130"/>
      <c r="BN308" s="130"/>
      <c r="BO308" s="130"/>
      <c r="BP308" s="18"/>
      <c r="BQ308" s="12" t="str">
        <f t="shared" si="28"/>
        <v>Produção</v>
      </c>
      <c r="BR308" s="19">
        <f t="shared" si="29"/>
        <v>1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/>
      <c r="BI309" s="17"/>
      <c r="BJ309" s="17" t="s">
        <v>1461</v>
      </c>
      <c r="BK309" s="18"/>
      <c r="BL309" s="16"/>
      <c r="BM309" s="130"/>
      <c r="BN309" s="130"/>
      <c r="BO309" s="130"/>
      <c r="BP309" s="18"/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/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1462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1463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1464</v>
      </c>
      <c r="N310" s="127" t="s">
        <v>1465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1123</v>
      </c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1466</v>
      </c>
      <c r="BK311" s="18" t="s">
        <v>1467</v>
      </c>
      <c r="BL311" s="16"/>
      <c r="BM311" s="130" t="s">
        <v>439</v>
      </c>
      <c r="BN311" s="130" t="s">
        <v>459</v>
      </c>
      <c r="BO311" s="130" t="s">
        <v>556</v>
      </c>
      <c r="BP311" s="18" t="s">
        <v>1467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CCOEscalaEquipagem</v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/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1080</v>
      </c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/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1123</v>
      </c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1468</v>
      </c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/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 t="s">
        <v>1080</v>
      </c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/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 t="s">
        <v>1080</v>
      </c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0</v>
      </c>
      <c r="BI319" s="17"/>
      <c r="BJ319" s="17" t="s">
        <v>1469</v>
      </c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 t="s">
        <v>1469</v>
      </c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 t="s">
        <v>1210</v>
      </c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1470</v>
      </c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1469</v>
      </c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/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 t="s">
        <v>1471</v>
      </c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1472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/>
      <c r="AT327" s="108"/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/>
      <c r="BI327" s="17"/>
      <c r="BJ327" s="17" t="s">
        <v>1473</v>
      </c>
      <c r="BK327" s="18"/>
      <c r="BL327" s="16"/>
      <c r="BM327" s="130"/>
      <c r="BN327" s="130"/>
      <c r="BO327" s="130"/>
      <c r="BP327" s="18"/>
      <c r="BQ327" s="12" t="str">
        <f t="shared" si="28"/>
        <v>Produção e Intervalo</v>
      </c>
      <c r="BR327" s="19">
        <f t="shared" si="29"/>
        <v>0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1469</v>
      </c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1472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/>
      <c r="AT329" s="108"/>
      <c r="AU329" s="136"/>
      <c r="AV329" s="136"/>
      <c r="AW329" s="14"/>
      <c r="AX329" s="14"/>
      <c r="AY329" s="164">
        <f t="shared" si="36"/>
        <v>0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/>
      <c r="BI329" s="17"/>
      <c r="BJ329" s="17" t="s">
        <v>1474</v>
      </c>
      <c r="BK329" s="18"/>
      <c r="BL329" s="16"/>
      <c r="BM329" s="130"/>
      <c r="BN329" s="130"/>
      <c r="BO329" s="130"/>
      <c r="BP329" s="18"/>
      <c r="BQ329" s="12" t="str">
        <f t="shared" si="38"/>
        <v>Produção e Intervalo</v>
      </c>
      <c r="BR329" s="19">
        <f t="shared" si="39"/>
        <v>0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1469</v>
      </c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1475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/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1476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1469</v>
      </c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1469</v>
      </c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1469</v>
      </c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1469</v>
      </c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/>
      <c r="AS338" s="108"/>
      <c r="AT338" s="108"/>
      <c r="AU338" s="136"/>
      <c r="AV338" s="136"/>
      <c r="AW338" s="14"/>
      <c r="AX338" s="14"/>
      <c r="AY338" s="164">
        <f t="shared" si="36"/>
        <v>0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Produção e Intervalo</v>
      </c>
      <c r="BR338" s="19">
        <f t="shared" si="39"/>
        <v>0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1477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1469</v>
      </c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1477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1469</v>
      </c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1477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1469</v>
      </c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1478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1469</v>
      </c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/>
      <c r="AS344" s="108"/>
      <c r="AT344" s="108"/>
      <c r="AU344" s="136"/>
      <c r="AV344" s="136"/>
      <c r="AW344" s="14"/>
      <c r="AX344" s="14"/>
      <c r="AY344" s="164">
        <f t="shared" si="36"/>
        <v>0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1479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1480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1481</v>
      </c>
      <c r="C4" s="160" t="s">
        <v>1482</v>
      </c>
      <c r="D4" s="160" t="s">
        <v>1483</v>
      </c>
      <c r="E4" s="160" t="s">
        <v>1484</v>
      </c>
      <c r="F4" s="160" t="s">
        <v>4</v>
      </c>
      <c r="G4" s="160" t="s">
        <v>1485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1486</v>
      </c>
      <c r="C6" s="161">
        <v>407867</v>
      </c>
      <c r="D6" s="161" t="s">
        <v>1487</v>
      </c>
      <c r="E6" s="161" t="s">
        <v>824</v>
      </c>
      <c r="F6" s="161" t="s">
        <v>1488</v>
      </c>
      <c r="G6" s="162"/>
    </row>
    <row r="7" spans="2:7">
      <c r="B7" s="182" t="s">
        <v>1489</v>
      </c>
      <c r="C7" s="182">
        <v>293644</v>
      </c>
      <c r="D7" s="182" t="s">
        <v>1490</v>
      </c>
      <c r="E7" s="182" t="s">
        <v>824</v>
      </c>
      <c r="F7" s="182" t="s">
        <v>1488</v>
      </c>
      <c r="G7" s="183" t="s">
        <v>1491</v>
      </c>
    </row>
    <row r="8" spans="2:7">
      <c r="B8" s="161" t="s">
        <v>1492</v>
      </c>
      <c r="C8" s="161">
        <v>256790</v>
      </c>
      <c r="D8" s="161" t="s">
        <v>1493</v>
      </c>
      <c r="E8" s="161" t="s">
        <v>825</v>
      </c>
      <c r="F8" s="161" t="s">
        <v>1494</v>
      </c>
      <c r="G8" s="162">
        <v>46357</v>
      </c>
    </row>
    <row r="9" spans="2:7" ht="29.25">
      <c r="B9" s="161" t="s">
        <v>1495</v>
      </c>
      <c r="C9" s="161"/>
      <c r="D9" s="161"/>
      <c r="E9" s="161" t="s">
        <v>825</v>
      </c>
      <c r="F9" s="161" t="s">
        <v>1494</v>
      </c>
      <c r="G9" s="162" t="s">
        <v>1496</v>
      </c>
    </row>
    <row r="10" spans="2:7">
      <c r="B10" s="161" t="s">
        <v>1497</v>
      </c>
      <c r="C10" s="161">
        <v>265193</v>
      </c>
      <c r="D10" s="161" t="s">
        <v>1498</v>
      </c>
      <c r="E10" s="161" t="s">
        <v>826</v>
      </c>
      <c r="F10" s="161" t="s">
        <v>54</v>
      </c>
      <c r="G10" s="161" t="s">
        <v>1499</v>
      </c>
    </row>
    <row r="11" spans="2:7">
      <c r="B11" s="161" t="s">
        <v>1500</v>
      </c>
      <c r="C11" s="161">
        <v>293716</v>
      </c>
      <c r="D11" s="161" t="s">
        <v>1501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1502</v>
      </c>
      <c r="C12" s="161">
        <v>257258</v>
      </c>
      <c r="D12" s="161" t="s">
        <v>1503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1504</v>
      </c>
      <c r="C13" s="161">
        <v>371147</v>
      </c>
      <c r="D13" s="161" t="s">
        <v>1505</v>
      </c>
      <c r="E13" s="161" t="s">
        <v>827</v>
      </c>
      <c r="F13" s="161" t="s">
        <v>71</v>
      </c>
      <c r="G13" s="161" t="s">
        <v>1499</v>
      </c>
    </row>
    <row r="14" spans="2:7">
      <c r="B14" s="161" t="s">
        <v>1506</v>
      </c>
      <c r="C14" s="161">
        <v>259230</v>
      </c>
      <c r="D14" s="161" t="s">
        <v>1507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1508</v>
      </c>
      <c r="C15" s="161">
        <v>370705</v>
      </c>
      <c r="D15" s="161"/>
      <c r="E15" s="161" t="s">
        <v>827</v>
      </c>
      <c r="F15" s="161" t="s">
        <v>71</v>
      </c>
      <c r="G15" s="161" t="s">
        <v>1499</v>
      </c>
    </row>
    <row r="16" spans="2:7" ht="29.25">
      <c r="B16" s="161" t="s">
        <v>1509</v>
      </c>
      <c r="C16" s="161">
        <v>258542</v>
      </c>
      <c r="D16" s="161" t="s">
        <v>1510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1511</v>
      </c>
      <c r="C17" s="161">
        <v>257050</v>
      </c>
      <c r="D17" s="161" t="s">
        <v>1512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1513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1514</v>
      </c>
      <c r="D4" s="163" t="s">
        <v>1515</v>
      </c>
      <c r="E4" s="163" t="s">
        <v>1516</v>
      </c>
      <c r="F4" s="160" t="s">
        <v>1517</v>
      </c>
      <c r="G4" s="163" t="s">
        <v>1518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1519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1520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1519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1519</v>
      </c>
      <c r="G9" s="167"/>
    </row>
    <row r="10" spans="2:7" ht="19.5" customHeight="1">
      <c r="B10" s="167" t="s">
        <v>1521</v>
      </c>
      <c r="C10" s="167">
        <v>9038</v>
      </c>
      <c r="D10" s="168">
        <v>46063</v>
      </c>
      <c r="E10" s="167">
        <v>11450</v>
      </c>
      <c r="F10" s="169" t="s">
        <v>1522</v>
      </c>
      <c r="G10" s="167"/>
    </row>
    <row r="11" spans="2:7" ht="19.5" customHeight="1">
      <c r="B11" s="167" t="s">
        <v>744</v>
      </c>
      <c r="C11" s="167" t="s">
        <v>1523</v>
      </c>
      <c r="D11" s="168">
        <v>46056</v>
      </c>
      <c r="E11" s="167">
        <v>9100</v>
      </c>
      <c r="F11" s="169" t="s">
        <v>1524</v>
      </c>
      <c r="G11" s="167" t="s">
        <v>1525</v>
      </c>
    </row>
    <row r="12" spans="2:7" ht="19.5" customHeight="1">
      <c r="B12" s="167" t="s">
        <v>744</v>
      </c>
      <c r="C12" s="167" t="s">
        <v>1526</v>
      </c>
      <c r="D12" s="168">
        <v>46058</v>
      </c>
      <c r="E12" s="167">
        <v>12000</v>
      </c>
      <c r="F12" s="169" t="s">
        <v>1519</v>
      </c>
      <c r="G12" s="167"/>
    </row>
    <row r="13" spans="2:7" ht="19.5" customHeight="1">
      <c r="B13" s="167" t="s">
        <v>744</v>
      </c>
      <c r="C13" s="167" t="s">
        <v>1527</v>
      </c>
      <c r="D13" s="168">
        <v>46058</v>
      </c>
      <c r="E13" s="167">
        <v>12000</v>
      </c>
      <c r="F13" s="169" t="s">
        <v>1519</v>
      </c>
      <c r="G13" s="167"/>
    </row>
    <row r="14" spans="2:7" ht="19.5" customHeight="1">
      <c r="B14" s="167" t="s">
        <v>744</v>
      </c>
      <c r="C14" s="167" t="s">
        <v>1528</v>
      </c>
      <c r="D14" s="168">
        <v>46058</v>
      </c>
      <c r="E14" s="167">
        <v>13800</v>
      </c>
      <c r="F14" s="169" t="s">
        <v>1519</v>
      </c>
      <c r="G14" s="167" t="s">
        <v>1529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1530</v>
      </c>
      <c r="D5" s="218"/>
      <c r="E5" s="218"/>
      <c r="F5" s="218"/>
      <c r="G5" s="218"/>
      <c r="H5" s="218"/>
      <c r="I5" s="218"/>
      <c r="J5" s="219"/>
      <c r="K5" s="220" t="s">
        <v>1531</v>
      </c>
      <c r="L5" s="221"/>
      <c r="M5" s="221"/>
      <c r="N5" s="221"/>
      <c r="O5" s="222" t="s">
        <v>1532</v>
      </c>
      <c r="P5" s="223"/>
    </row>
    <row r="6" spans="1:16" s="74" customFormat="1" ht="15" customHeight="1">
      <c r="A6" s="66" t="s">
        <v>1533</v>
      </c>
      <c r="B6" s="75" t="s">
        <v>1534</v>
      </c>
      <c r="C6" s="76" t="s">
        <v>992</v>
      </c>
      <c r="D6" s="77" t="s">
        <v>993</v>
      </c>
      <c r="E6" s="76" t="s">
        <v>1535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1536</v>
      </c>
      <c r="M6" s="80" t="s">
        <v>611</v>
      </c>
      <c r="N6" s="81" t="s">
        <v>987</v>
      </c>
      <c r="O6" s="158" t="s">
        <v>1030</v>
      </c>
      <c r="P6" s="133" t="s">
        <v>1537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1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Cancelado / Sem maquinista disponível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0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1538</v>
      </c>
      <c r="V1" s="229"/>
      <c r="W1" s="229"/>
    </row>
    <row r="2" spans="1:23" ht="15" customHeight="1">
      <c r="A2" s="87" t="s">
        <v>1539</v>
      </c>
      <c r="B2" s="87" t="s">
        <v>1534</v>
      </c>
      <c r="C2" s="87" t="s">
        <v>411</v>
      </c>
      <c r="D2" s="88" t="s">
        <v>992</v>
      </c>
      <c r="E2" s="88" t="s">
        <v>4</v>
      </c>
      <c r="F2" s="88" t="s">
        <v>1533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1540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1541</v>
      </c>
      <c r="C2" s="121" t="s">
        <v>977</v>
      </c>
      <c r="D2" s="76" t="s">
        <v>979</v>
      </c>
      <c r="E2" s="76" t="s">
        <v>1542</v>
      </c>
      <c r="F2" s="99" t="s">
        <v>1543</v>
      </c>
      <c r="G2" s="76" t="s">
        <v>1544</v>
      </c>
      <c r="H2" s="76" t="s">
        <v>1545</v>
      </c>
      <c r="I2" s="76" t="s">
        <v>1546</v>
      </c>
      <c r="J2" s="76" t="s">
        <v>1547</v>
      </c>
      <c r="K2" s="78" t="s">
        <v>1548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2026-02-13T11:57:49Z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