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523" documentId="8_{B6337239-1A00-434D-AAD0-422EA1FEB5AE}" xr6:coauthVersionLast="47" xr6:coauthVersionMax="47" xr10:uidLastSave="{4E009539-964A-4DED-B427-C3CF168E8C9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6" i="1" l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M393" i="1" a="1"/>
  <c r="M393" i="1"/>
  <c r="K391" i="12" s="1"/>
  <c r="N393" i="1" a="1"/>
  <c r="N393" i="1"/>
  <c r="L391" i="12" s="1"/>
  <c r="M394" i="1" a="1"/>
  <c r="M394" i="1"/>
  <c r="K392" i="12" s="1"/>
  <c r="N394" i="1" a="1"/>
  <c r="N394" i="1"/>
  <c r="L392" i="12" s="1"/>
  <c r="M395" i="1" a="1"/>
  <c r="M395" i="1"/>
  <c r="K393" i="12" s="1"/>
  <c r="N395" i="1" a="1"/>
  <c r="N395" i="1"/>
  <c r="L393" i="12" s="1"/>
  <c r="M396" i="1" a="1"/>
  <c r="M396" i="1"/>
  <c r="K394" i="12" s="1"/>
  <c r="N396" i="1" a="1"/>
  <c r="N396" i="1"/>
  <c r="L394" i="12" s="1"/>
  <c r="M397" i="1" a="1"/>
  <c r="M397" i="1"/>
  <c r="K395" i="12" s="1"/>
  <c r="N397" i="1" a="1"/>
  <c r="N397" i="1"/>
  <c r="L395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/>
  <c r="L76" i="12" s="1"/>
  <c r="N54" i="1" a="1"/>
  <c r="N54" i="1"/>
  <c r="L52" i="12" s="1"/>
  <c r="N53" i="1" a="1"/>
  <c r="N53" i="1"/>
  <c r="L51" i="12" s="1"/>
  <c r="N49" i="1" a="1"/>
  <c r="N49" i="1"/>
  <c r="L47" i="12" s="1"/>
  <c r="N45" i="1" a="1"/>
  <c r="N45" i="1"/>
  <c r="L43" i="12" s="1"/>
  <c r="N44" i="1" a="1"/>
  <c r="N44" i="1"/>
  <c r="L42" i="12" s="1"/>
  <c r="N43" i="1" a="1"/>
  <c r="N43" i="1"/>
  <c r="L41" i="12" s="1"/>
  <c r="N37" i="1" a="1"/>
  <c r="N37" i="1"/>
  <c r="L35" i="12" s="1"/>
  <c r="N36" i="1" a="1"/>
  <c r="N36" i="1"/>
  <c r="L34" i="12" s="1"/>
  <c r="M95" i="1" a="1"/>
  <c r="M95" i="1"/>
  <c r="K93" i="12" s="1"/>
  <c r="M92" i="1" a="1"/>
  <c r="M92" i="1"/>
  <c r="K90" i="12" s="1"/>
  <c r="M88" i="1" a="1"/>
  <c r="M88" i="1"/>
  <c r="K86" i="12" s="1"/>
  <c r="M87" i="1" a="1"/>
  <c r="M87" i="1"/>
  <c r="K85" i="12" s="1"/>
  <c r="M86" i="1" a="1"/>
  <c r="M86" i="1"/>
  <c r="K84" i="12" s="1"/>
  <c r="M84" i="1" a="1"/>
  <c r="M84" i="1"/>
  <c r="K82" i="12" s="1"/>
  <c r="M83" i="1" a="1"/>
  <c r="M83" i="1"/>
  <c r="K81" i="12" s="1"/>
  <c r="M82" i="1" a="1"/>
  <c r="M82" i="1"/>
  <c r="K80" i="12" s="1"/>
  <c r="M54" i="1" a="1"/>
  <c r="M54" i="1"/>
  <c r="K52" i="12" s="1"/>
  <c r="M53" i="1" a="1"/>
  <c r="M53" i="1"/>
  <c r="K51" i="12" s="1"/>
  <c r="M49" i="1" a="1"/>
  <c r="M49" i="1"/>
  <c r="K47" i="12" s="1"/>
  <c r="M45" i="1" a="1"/>
  <c r="M45" i="1"/>
  <c r="K43" i="12" s="1"/>
  <c r="M44" i="1" a="1"/>
  <c r="M44" i="1"/>
  <c r="K42" i="12" s="1"/>
  <c r="M43" i="1" a="1"/>
  <c r="M43" i="1"/>
  <c r="K41" i="12" s="1"/>
  <c r="M37" i="1" a="1"/>
  <c r="M37" i="1" s="1"/>
  <c r="K35" i="12" s="1"/>
  <c r="M36" i="1" a="1"/>
  <c r="M36" i="1"/>
  <c r="K34" i="12" s="1"/>
  <c r="N35" i="1" a="1"/>
  <c r="N35" i="1" s="1"/>
  <c r="M35" i="1" a="1"/>
  <c r="M35" i="1" s="1"/>
  <c r="N34" i="1" a="1"/>
  <c r="N34" i="1"/>
  <c r="L32" i="12" s="1"/>
  <c r="M34" i="1" a="1"/>
  <c r="M34" i="1" s="1"/>
  <c r="N33" i="1" a="1"/>
  <c r="N33" i="1" s="1"/>
  <c r="M33" i="1" a="1"/>
  <c r="M33" i="1"/>
  <c r="K31" i="12" s="1"/>
  <c r="N32" i="1" a="1"/>
  <c r="N32" i="1" s="1"/>
  <c r="M32" i="1" a="1"/>
  <c r="M32" i="1" s="1"/>
  <c r="N31" i="1" a="1"/>
  <c r="N31" i="1"/>
  <c r="L29" i="12" s="1"/>
  <c r="M31" i="1" a="1"/>
  <c r="M31" i="1" s="1"/>
  <c r="BC23" i="1" a="1"/>
  <c r="BC23" i="1" s="1"/>
  <c r="BD23" i="1" a="1"/>
  <c r="BD23" i="1"/>
  <c r="S6" i="1" a="1"/>
  <c r="S6" i="1" s="1"/>
  <c r="D4" i="12" s="1"/>
  <c r="T552" i="1" a="1"/>
  <c r="T552" i="1" s="1"/>
  <c r="S552" i="1" a="1"/>
  <c r="S552" i="1"/>
  <c r="T551" i="1" a="1"/>
  <c r="T551" i="1" s="1"/>
  <c r="S551" i="1" a="1"/>
  <c r="S551" i="1" s="1"/>
  <c r="T550" i="1" a="1"/>
  <c r="T550" i="1"/>
  <c r="S550" i="1" a="1"/>
  <c r="S550" i="1" s="1"/>
  <c r="T549" i="1" a="1"/>
  <c r="T549" i="1" s="1"/>
  <c r="S549" i="1" a="1"/>
  <c r="S549" i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/>
  <c r="T545" i="1" a="1"/>
  <c r="T545" i="1" s="1"/>
  <c r="S545" i="1" a="1"/>
  <c r="S545" i="1" s="1"/>
  <c r="T544" i="1" a="1"/>
  <c r="T544" i="1"/>
  <c r="S544" i="1" a="1"/>
  <c r="S544" i="1" s="1"/>
  <c r="T543" i="1" a="1"/>
  <c r="T543" i="1" s="1"/>
  <c r="S543" i="1" a="1"/>
  <c r="S543" i="1"/>
  <c r="T542" i="1" a="1"/>
  <c r="T542" i="1" s="1"/>
  <c r="S542" i="1" a="1"/>
  <c r="S542" i="1" s="1"/>
  <c r="T541" i="1" a="1"/>
  <c r="T541" i="1"/>
  <c r="S541" i="1" a="1"/>
  <c r="S541" i="1" s="1"/>
  <c r="T540" i="1" a="1"/>
  <c r="T540" i="1"/>
  <c r="S540" i="1" a="1"/>
  <c r="S540" i="1"/>
  <c r="T539" i="1" a="1"/>
  <c r="T539" i="1" s="1"/>
  <c r="S539" i="1" a="1"/>
  <c r="S539" i="1"/>
  <c r="T538" i="1" a="1"/>
  <c r="T538" i="1"/>
  <c r="S538" i="1" a="1"/>
  <c r="S538" i="1" s="1"/>
  <c r="T537" i="1" a="1"/>
  <c r="T537" i="1"/>
  <c r="S537" i="1" a="1"/>
  <c r="S537" i="1"/>
  <c r="T536" i="1" a="1"/>
  <c r="T536" i="1" s="1"/>
  <c r="S536" i="1" a="1"/>
  <c r="S536" i="1"/>
  <c r="T535" i="1" a="1"/>
  <c r="T535" i="1"/>
  <c r="S535" i="1" a="1"/>
  <c r="S535" i="1" s="1"/>
  <c r="T534" i="1" a="1"/>
  <c r="T534" i="1"/>
  <c r="S534" i="1" a="1"/>
  <c r="S534" i="1"/>
  <c r="T533" i="1" a="1"/>
  <c r="T533" i="1" s="1"/>
  <c r="S533" i="1" a="1"/>
  <c r="S533" i="1"/>
  <c r="T532" i="1" a="1"/>
  <c r="T532" i="1"/>
  <c r="S532" i="1" a="1"/>
  <c r="S532" i="1" s="1"/>
  <c r="T531" i="1" a="1"/>
  <c r="T531" i="1"/>
  <c r="S531" i="1" a="1"/>
  <c r="S531" i="1"/>
  <c r="T530" i="1" a="1"/>
  <c r="T530" i="1" s="1"/>
  <c r="S530" i="1" a="1"/>
  <c r="S530" i="1"/>
  <c r="T529" i="1" a="1"/>
  <c r="T529" i="1" s="1"/>
  <c r="S529" i="1" a="1"/>
  <c r="S529" i="1" s="1"/>
  <c r="T528" i="1" a="1"/>
  <c r="T528" i="1"/>
  <c r="S528" i="1" a="1"/>
  <c r="S528" i="1" s="1"/>
  <c r="T527" i="1" a="1"/>
  <c r="T527" i="1" s="1"/>
  <c r="S527" i="1" a="1"/>
  <c r="S527" i="1"/>
  <c r="T526" i="1" a="1"/>
  <c r="T526" i="1" s="1"/>
  <c r="S526" i="1" a="1"/>
  <c r="S526" i="1" s="1"/>
  <c r="T525" i="1" a="1"/>
  <c r="T525" i="1"/>
  <c r="S525" i="1" a="1"/>
  <c r="S525" i="1" s="1"/>
  <c r="T524" i="1" a="1"/>
  <c r="T524" i="1" s="1"/>
  <c r="S524" i="1" a="1"/>
  <c r="S524" i="1"/>
  <c r="T523" i="1" a="1"/>
  <c r="T523" i="1" s="1"/>
  <c r="S523" i="1" a="1"/>
  <c r="S523" i="1" s="1"/>
  <c r="T522" i="1" a="1"/>
  <c r="T522" i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/>
  <c r="S519" i="1" a="1"/>
  <c r="S519" i="1" s="1"/>
  <c r="T518" i="1" a="1"/>
  <c r="T518" i="1" s="1"/>
  <c r="S518" i="1" a="1"/>
  <c r="S518" i="1"/>
  <c r="T517" i="1" a="1"/>
  <c r="T517" i="1" s="1"/>
  <c r="S517" i="1" a="1"/>
  <c r="S517" i="1" s="1"/>
  <c r="T516" i="1" a="1"/>
  <c r="T516" i="1"/>
  <c r="S516" i="1" a="1"/>
  <c r="S516" i="1" s="1"/>
  <c r="T515" i="1" a="1"/>
  <c r="T515" i="1" s="1"/>
  <c r="S515" i="1" a="1"/>
  <c r="S515" i="1"/>
  <c r="T514" i="1" a="1"/>
  <c r="T514" i="1" s="1"/>
  <c r="S514" i="1" a="1"/>
  <c r="S514" i="1" s="1"/>
  <c r="T513" i="1" a="1"/>
  <c r="T513" i="1"/>
  <c r="S513" i="1" a="1"/>
  <c r="S513" i="1" s="1"/>
  <c r="T512" i="1" a="1"/>
  <c r="T512" i="1" s="1"/>
  <c r="S512" i="1" a="1"/>
  <c r="S512" i="1"/>
  <c r="T511" i="1" a="1"/>
  <c r="T511" i="1" s="1"/>
  <c r="S511" i="1" a="1"/>
  <c r="S511" i="1" s="1"/>
  <c r="T510" i="1" a="1"/>
  <c r="T510" i="1"/>
  <c r="S510" i="1" a="1"/>
  <c r="S510" i="1" s="1"/>
  <c r="T509" i="1" a="1"/>
  <c r="T509" i="1" s="1"/>
  <c r="S509" i="1" a="1"/>
  <c r="S509" i="1"/>
  <c r="T508" i="1" a="1"/>
  <c r="T508" i="1" s="1"/>
  <c r="S508" i="1" a="1"/>
  <c r="S508" i="1" s="1"/>
  <c r="T507" i="1" a="1"/>
  <c r="T507" i="1"/>
  <c r="S507" i="1" a="1"/>
  <c r="S507" i="1" s="1"/>
  <c r="T506" i="1" a="1"/>
  <c r="T506" i="1" s="1"/>
  <c r="S506" i="1" a="1"/>
  <c r="S506" i="1"/>
  <c r="T505" i="1" a="1"/>
  <c r="T505" i="1" s="1"/>
  <c r="S505" i="1" a="1"/>
  <c r="S505" i="1" s="1"/>
  <c r="T504" i="1" a="1"/>
  <c r="T504" i="1"/>
  <c r="S504" i="1" a="1"/>
  <c r="S504" i="1" s="1"/>
  <c r="T503" i="1" a="1"/>
  <c r="T503" i="1" s="1"/>
  <c r="S503" i="1" a="1"/>
  <c r="S503" i="1"/>
  <c r="T502" i="1" a="1"/>
  <c r="T502" i="1" s="1"/>
  <c r="S502" i="1" a="1"/>
  <c r="S502" i="1" s="1"/>
  <c r="T501" i="1" a="1"/>
  <c r="T501" i="1"/>
  <c r="S501" i="1" a="1"/>
  <c r="S501" i="1" s="1"/>
  <c r="T500" i="1" a="1"/>
  <c r="T500" i="1" s="1"/>
  <c r="S500" i="1" a="1"/>
  <c r="S500" i="1"/>
  <c r="T499" i="1" a="1"/>
  <c r="T499" i="1" s="1"/>
  <c r="S499" i="1" a="1"/>
  <c r="S499" i="1" s="1"/>
  <c r="T498" i="1" a="1"/>
  <c r="T498" i="1"/>
  <c r="S498" i="1" a="1"/>
  <c r="S498" i="1" s="1"/>
  <c r="T497" i="1" a="1"/>
  <c r="T497" i="1" s="1"/>
  <c r="S497" i="1" a="1"/>
  <c r="S497" i="1"/>
  <c r="T496" i="1" a="1"/>
  <c r="T496" i="1" s="1"/>
  <c r="S496" i="1" a="1"/>
  <c r="S496" i="1" s="1"/>
  <c r="T495" i="1" a="1"/>
  <c r="T495" i="1"/>
  <c r="S495" i="1" a="1"/>
  <c r="S495" i="1" s="1"/>
  <c r="T494" i="1" a="1"/>
  <c r="T494" i="1" s="1"/>
  <c r="S494" i="1" a="1"/>
  <c r="S494" i="1"/>
  <c r="T493" i="1" a="1"/>
  <c r="T493" i="1" s="1"/>
  <c r="S493" i="1" a="1"/>
  <c r="S493" i="1" s="1"/>
  <c r="T492" i="1" a="1"/>
  <c r="T492" i="1"/>
  <c r="S492" i="1" a="1"/>
  <c r="S492" i="1" s="1"/>
  <c r="T491" i="1" a="1"/>
  <c r="T491" i="1" s="1"/>
  <c r="S491" i="1" a="1"/>
  <c r="S491" i="1"/>
  <c r="T490" i="1" a="1"/>
  <c r="T490" i="1" s="1"/>
  <c r="S490" i="1" a="1"/>
  <c r="S490" i="1" s="1"/>
  <c r="T489" i="1" a="1"/>
  <c r="T489" i="1"/>
  <c r="S489" i="1" a="1"/>
  <c r="S489" i="1" s="1"/>
  <c r="T488" i="1" a="1"/>
  <c r="T488" i="1" s="1"/>
  <c r="S488" i="1" a="1"/>
  <c r="S488" i="1"/>
  <c r="T487" i="1" a="1"/>
  <c r="T487" i="1" s="1"/>
  <c r="S487" i="1" a="1"/>
  <c r="S487" i="1" s="1"/>
  <c r="T486" i="1" a="1"/>
  <c r="T486" i="1"/>
  <c r="S486" i="1" a="1"/>
  <c r="S486" i="1" s="1"/>
  <c r="T485" i="1" a="1"/>
  <c r="T485" i="1" s="1"/>
  <c r="S485" i="1" a="1"/>
  <c r="S485" i="1"/>
  <c r="T484" i="1" a="1"/>
  <c r="T484" i="1" s="1"/>
  <c r="S484" i="1" a="1"/>
  <c r="S484" i="1" s="1"/>
  <c r="T483" i="1" a="1"/>
  <c r="T483" i="1"/>
  <c r="S483" i="1" a="1"/>
  <c r="S483" i="1" s="1"/>
  <c r="T482" i="1" a="1"/>
  <c r="T482" i="1" s="1"/>
  <c r="S482" i="1" a="1"/>
  <c r="S482" i="1"/>
  <c r="T481" i="1" a="1"/>
  <c r="T481" i="1" s="1"/>
  <c r="S481" i="1" a="1"/>
  <c r="S481" i="1" s="1"/>
  <c r="T480" i="1" a="1"/>
  <c r="T480" i="1"/>
  <c r="S480" i="1" a="1"/>
  <c r="S480" i="1" s="1"/>
  <c r="T479" i="1" a="1"/>
  <c r="T479" i="1" s="1"/>
  <c r="S479" i="1" a="1"/>
  <c r="S479" i="1"/>
  <c r="T478" i="1" a="1"/>
  <c r="T478" i="1" s="1"/>
  <c r="S478" i="1" a="1"/>
  <c r="S478" i="1" s="1"/>
  <c r="T477" i="1" a="1"/>
  <c r="T477" i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N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M27" i="1" l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<sst xmlns="http://schemas.openxmlformats.org/spreadsheetml/2006/main" count="9245" uniqueCount="1547">
  <si>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</si>
  <si>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</si>
  <si>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</si>
  <si>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</si>
  <si>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</si>
  <si>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</si>
  <si>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</si>
  <si>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</si>
  <si>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</si>
  <si>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</si>
  <si>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</si>
  <si>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</si>
  <si>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</si>
  <si>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</si>
  <si>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</si>
  <si>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</si>
  <si>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</si>
  <si>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</si>
  <si>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</si>
  <si>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</si>
  <si>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</si>
  <si>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</si>
  <si>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</si>
  <si>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</si>
  <si>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</si>
  <si>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</si>
  <si>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</si>
  <si>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</si>
  <si>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</si>
  <si>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</si>
  <si>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</si>
  <si>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</si>
  <si>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</si>
  <si>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</si>
  <si>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</si>
  <si>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</si>
  <si>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</si>
  <si>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</si>
  <si>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</si>
  <si>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</si>
  <si>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</si>
  <si>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</si>
  <si>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</si>
  <si>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</si>
  <si>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</si>
  <si>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</si>
  <si>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</si>
  <si>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</si>
  <si>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</si>
  <si>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</si>
  <si>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</si>
  <si>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</si>
  <si>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</si>
  <si>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</si>
  <si>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</si>
  <si>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</si>
  <si>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</si>
  <si>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</si>
  <si>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</si>
  <si>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</si>
  <si>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</si>
  <si>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</si>
  <si>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</si>
  <si>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</si>
  <si>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</si>
  <si>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</si>
  <si>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</si>
  <si>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</si>
  <si>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</si>
  <si>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</si>
  <si>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</si>
  <si>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</si>
  <si>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</si>
  <si>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</si>
  <si>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</si>
  <si>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</si>
  <si>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</si>
  <si>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</si>
  <si>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</si>
  <si>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</si>
  <si>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</si>
  <si>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</si>
  <si>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</si>
  <si>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</si>
  <si>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</si>
  <si>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</si>
  <si>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</si>
  <si>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</si>
  <si>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</si>
  <si>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</si>
  <si>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</si>
  <si>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</si>
  <si>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</si>
  <si>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</si>
  <si>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</si>
  <si>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</si>
  <si>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</si>
  <si>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</si>
  <si>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</si>
  <si>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</si>
  <si>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</si>
  <si>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</si>
  <si>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</si>
  <si>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</si>
  <si>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</si>
  <si>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</si>
  <si>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</si>
  <si>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</si>
  <si>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</si>
  <si>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</si>
  <si>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</si>
  <si>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</si>
  <si>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</si>
  <si>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</si>
  <si>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</si>
  <si>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</si>
  <si>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</si>
  <si>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</si>
  <si>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</si>
  <si>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</si>
  <si>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</si>
  <si>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</si>
  <si>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</si>
  <si>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</si>
  <si>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</si>
  <si>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</si>
  <si>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</si>
  <si>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</si>
  <si>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</si>
  <si>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</si>
  <si>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</si>
  <si>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</si>
  <si>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</si>
  <si>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</si>
  <si>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</si>
  <si>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</si>
  <si>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</si>
  <si>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</si>
  <si>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</si>
  <si>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</si>
  <si>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</si>
  <si>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</si>
  <si>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</si>
  <si>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</si>
  <si>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</si>
  <si>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</si>
  <si>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</si>
  <si>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</si>
  <si>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</si>
  <si>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</si>
  <si>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</si>
  <si>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</si>
  <si>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</si>
  <si>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</si>
  <si>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</si>
  <si>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</si>
  <si>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</si>
  <si>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</si>
  <si>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</si>
  <si>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</si>
  <si>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</si>
  <si>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</si>
  <si>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</si>
  <si>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</si>
  <si>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</si>
  <si>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</si>
  <si>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</si>
  <si>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</si>
  <si>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</si>
  <si>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</si>
  <si>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</si>
  <si>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</si>
  <si>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</si>
  <si>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</si>
  <si>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</si>
  <si>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</si>
  <si>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</si>
  <si>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</si>
  <si>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</si>
  <si>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</si>
  <si>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</si>
  <si>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</si>
  <si>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</si>
  <si>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</si>
  <si>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</si>
  <si>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</si>
  <si>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</si>
  <si>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</si>
  <si>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</si>
  <si>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</si>
  <si>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</si>
  <si>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</si>
  <si>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</si>
  <si>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</si>
  <si>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</si>
  <si>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</si>
  <si>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</si>
  <si>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</si>
  <si>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</si>
  <si>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</si>
  <si>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</si>
  <si>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</si>
  <si>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</si>
  <si>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</si>
  <si>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</si>
  <si>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</si>
  <si>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</si>
  <si>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</si>
  <si>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</si>
  <si>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</si>
  <si>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</si>
  <si>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</si>
  <si>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</si>
  <si>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</si>
  <si>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</si>
  <si>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</si>
  <si>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</si>
  <si>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</si>
  <si>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</si>
  <si>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</si>
  <si>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</si>
  <si>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</si>
  <si>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</si>
  <si>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</si>
  <si>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</si>
  <si>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</si>
  <si>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</si>
  <si>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</si>
  <si>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</si>
  <si>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</si>
  <si>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</si>
  <si>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</si>
  <si>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</si>
  <si>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</si>
  <si>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</si>
  <si>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</si>
  <si>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</si>
  <si>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</si>
  <si>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</si>
  <si>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</si>
  <si>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</si>
  <si>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</si>
  <si>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</si>
  <si>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</si>
  <si>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</si>
  <si>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</si>
  <si>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</si>
  <si>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</si>
  <si>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</si>
  <si>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</si>
  <si>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</si>
  <si>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</si>
  <si>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</si>
  <si>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</si>
  <si>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</si>
  <si>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</si>
  <si>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</si>
  <si>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</si>
  <si>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</si>
  <si>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</si>
  <si>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</si>
  <si>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</si>
  <si>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</si>
  <si>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</si>
  <si>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</si>
  <si>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</si>
  <si>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</si>
  <si>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</si>
  <si>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</si>
  <si>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</si>
  <si>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</si>
  <si>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</si>
  <si>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</si>
  <si>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</si>
  <si>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</si>
  <si>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</si>
  <si>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</si>
  <si>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</si>
  <si>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</si>
  <si>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</si>
  <si>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</si>
  <si>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</si>
  <si>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</si>
  <si>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</si>
  <si>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</si>
  <si>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</si>
  <si>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</si>
  <si>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</si>
  <si>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</si>
  <si>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</si>
  <si>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</si>
  <si>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</si>
  <si>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</si>
  <si>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</si>
  <si>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</si>
  <si>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</si>
  <si>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</si>
  <si>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</si>
  <si>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</si>
  <si>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</si>
  <si>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</si>
  <si>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</si>
  <si>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</si>
  <si>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</si>
  <si>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</si>
  <si>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</si>
  <si>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</si>
  <si>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</si>
  <si>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</si>
  <si>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</si>
  <si>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</si>
  <si>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</si>
  <si>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</si>
  <si>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</si>
  <si>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</si>
  <si>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</si>
  <si>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</si>
  <si>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</si>
  <si>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</si>
  <si>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</si>
  <si>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</si>
  <si>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</si>
  <si>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</si>
  <si>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</si>
  <si>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</si>
  <si>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</si>
  <si>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</si>
  <si>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</si>
  <si>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</si>
  <si>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</si>
  <si>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</si>
  <si>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</si>
  <si>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</si>
  <si>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</si>
  <si>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</si>
  <si>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</si>
  <si>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</si>
  <si>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</si>
  <si>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</si>
  <si>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</si>
  <si>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</si>
  <si>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</si>
  <si>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</si>
  <si>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</si>
  <si>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</si>
  <si>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</si>
  <si>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</si>
  <si>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</si>
  <si>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</si>
  <si>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</si>
  <si>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</si>
  <si>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</si>
  <si>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</si>
  <si>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</si>
  <si>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</si>
  <si>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</si>
  <si>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</si>
  <si>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</si>
  <si>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</si>
  <si>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</si>
  <si>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</si>
  <si>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</si>
  <si>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</si>
  <si>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</si>
  <si>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</si>
  <si>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</si>
  <si>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</si>
  <si>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</si>
  <si>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</si>
  <si>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</si>
  <si>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</si>
  <si>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</si>
  <si>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</si>
  <si>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</si>
  <si>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</si>
  <si>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</si>
  <si>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</si>
  <si>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</si>
  <si>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</si>
  <si>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</si>
  <si>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</si>
  <si>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</si>
  <si>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</si>
  <si>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</si>
  <si>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</si>
  <si>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</si>
  <si>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</si>
  <si>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</si>
  <si>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</si>
  <si>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</si>
  <si>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</si>
  <si>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</si>
  <si>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</si>
  <si>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</si>
  <si>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</si>
  <si>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</si>
  <si>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</si>
  <si>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</si>
  <si>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</si>
  <si>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</si>
  <si>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</si>
  <si>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</si>
  <si>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</si>
  <si>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</si>
  <si>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</si>
  <si>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</si>
  <si>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</si>
  <si>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</si>
  <si>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</si>
  <si>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</si>
  <si>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</si>
  <si>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</si>
  <si>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</si>
  <si>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</si>
  <si>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</si>
  <si>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</si>
  <si>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</si>
  <si>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</si>
  <si>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</si>
  <si>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</si>
  <si>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</si>
  <si>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</si>
  <si>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</si>
  <si>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</si>
  <si>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</si>
  <si>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</si>
  <si>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</si>
  <si>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</si>
  <si>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</si>
  <si>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</si>
  <si>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</si>
  <si>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</si>
  <si>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</si>
  <si>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</si>
  <si>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</si>
  <si>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</si>
  <si>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</si>
  <si>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</si>
  <si>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</si>
  <si>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</si>
  <si>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</si>
  <si>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</si>
  <si>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</si>
  <si>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</si>
  <si>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</si>
  <si>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</si>
  <si>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</si>
  <si>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</si>
  <si>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</si>
  <si>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</si>
  <si>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</si>
  <si>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</si>
  <si>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</si>
  <si>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</si>
  <si>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</si>
  <si>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</si>
  <si>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</si>
  <si>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</si>
  <si>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</si>
  <si>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</si>
  <si>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</si>
  <si>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</si>
  <si>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</si>
  <si>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</si>
  <si>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</si>
  <si>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</si>
  <si>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</si>
  <si>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</si>
  <si>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</si>
  <si>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</si>
  <si>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</si>
  <si>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</si>
  <si>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</si>
  <si>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</si>
  <si>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</si>
  <si>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</si>
  <si>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</si>
  <si>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</si>
  <si>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</si>
  <si>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</si>
  <si>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</si>
  <si>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</si>
  <si>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</si>
  <si>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</si>
  <si>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</si>
  <si>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</si>
  <si>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</si>
  <si>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</si>
  <si>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</si>
  <si>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</si>
  <si>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</si>
  <si>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</si>
  <si>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</si>
  <si>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</si>
  <si>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</si>
  <si>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</si>
  <si>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</si>
  <si>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</si>
  <si>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</si>
  <si>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</si>
  <si>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</si>
  <si>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</si>
  <si>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</si>
  <si>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</si>
  <si>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</si>
  <si>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</si>
  <si>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</si>
  <si>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</si>
  <si>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</si>
  <si>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</si>
  <si>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</si>
  <si>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</si>
  <si>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</si>
  <si>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</si>
  <si>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</si>
  <si>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</si>
  <si>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</si>
  <si>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</si>
  <si>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</si>
  <si>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</si>
  <si>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</si>
  <si>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</si>
  <si>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</si>
  <si>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</si>
  <si>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</si>
  <si>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</si>
  <si>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</si>
  <si>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</si>
  <si>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</si>
  <si>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</si>
  <si>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</si>
  <si>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</si>
  <si>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</si>
  <si>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</si>
  <si>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</si>
  <si>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</si>
  <si>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</si>
  <si>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</si>
  <si>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</si>
  <si>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</si>
  <si>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</si>
  <si>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</si>
  <si>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</si>
  <si>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</si>
  <si>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</si>
  <si>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</si>
  <si>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</si>
  <si>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</si>
  <si>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</si>
  <si>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</si>
  <si>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</si>
  <si>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</si>
  <si>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</si>
  <si>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</si>
  <si>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</si>
  <si>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</si>
  <si>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</si>
  <si>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</si>
  <si>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</si>
  <si>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</si>
  <si>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</si>
  <si>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</si>
  <si>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</si>
  <si>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</si>
  <si>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</si>
  <si>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</si>
  <si>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</si>
  <si>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</si>
  <si>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</si>
  <si>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</si>
  <si>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</si>
  <si>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</si>
  <si>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</si>
  <si>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</si>
  <si>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</si>
  <si>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</si>
  <si>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</si>
  <si>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</si>
  <si>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</si>
  <si>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</si>
  <si>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</si>
  <si>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</si>
  <si>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</si>
  <si>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</si>
  <si>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</si>
  <si>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</si>
  <si>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</si>
  <si>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</si>
  <si>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</si>
  <si>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</si>
  <si>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</si>
  <si>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</si>
  <si>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</si>
  <si>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</si>
  <si>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</si>
  <si>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</si>
  <si>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</si>
  <si>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</si>
  <si>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</si>
  <si>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</si>
  <si>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</si>
  <si>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</si>
  <si>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</si>
  <si>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</si>
  <si>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</si>
  <si>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</si>
  <si>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</si>
  <si>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</si>
  <si>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</si>
  <si>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</si>
  <si>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</si>
  <si>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</si>
  <si>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</si>
  <si>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</si>
  <si>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</si>
  <si>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</si>
  <si>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</si>
  <si>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</si>
  <si>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</si>
  <si>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</si>
  <si>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</si>
  <si>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</si>
  <si>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</si>
  <si>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</si>
  <si>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</si>
  <si>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</si>
  <si>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</si>
  <si>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</si>
  <si>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</si>
  <si>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</si>
  <si>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</si>
  <si>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</si>
  <si>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</si>
  <si>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</si>
  <si>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</si>
  <si>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</si>
  <si>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</si>
  <si>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</si>
  <si>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</si>
  <si>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</si>
  <si>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</si>
  <si>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</si>
  <si>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</si>
  <si>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</si>
  <si>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</si>
  <si>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</si>
  <si>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</si>
  <si>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</si>
  <si>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</si>
  <si>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</si>
  <si>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</si>
  <si>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</si>
  <si>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</si>
  <si>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</si>
  <si>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</si>
  <si>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</si>
  <si>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</si>
  <si>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</si>
  <si>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</si>
  <si>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</si>
  <si>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</si>
  <si>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</si>
  <si>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</si>
  <si>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</si>
  <si>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</si>
  <si>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</si>
  <si>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</si>
  <si>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</si>
  <si>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</si>
  <si>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</si>
  <si>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</si>
  <si>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</si>
  <si>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</si>
  <si>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</si>
  <si>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</si>
  <si>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</si>
  <si>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</si>
  <si>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</si>
  <si>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</si>
  <si>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</si>
  <si>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</si>
  <si>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</si>
  <si>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</si>
  <si>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</si>
  <si>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</si>
  <si>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</si>
  <si>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</si>
  <si>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</si>
  <si>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</si>
  <si>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</si>
  <si>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</si>
  <si>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</si>
  <si>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</si>
  <si>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</si>
  <si>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</si>
  <si>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</si>
  <si>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</si>
  <si>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</si>
  <si>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</si>
  <si>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</si>
  <si>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</si>
  <si>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</si>
  <si>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</si>
  <si>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</si>
  <si>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</si>
  <si>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</si>
  <si>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</si>
  <si>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</si>
  <si>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</si>
  <si>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</si>
  <si>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</si>
  <si>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</si>
  <si>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</si>
  <si>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</si>
  <si>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</si>
  <si>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</si>
  <si>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</si>
  <si>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</si>
  <si>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</si>
  <si>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</si>
  <si>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</si>
  <si>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</si>
  <si>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</si>
  <si>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</si>
  <si>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</si>
  <si>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</si>
  <si>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</si>
  <si>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</si>
  <si>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</si>
  <si>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</si>
  <si>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</si>
  <si>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</si>
  <si>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</si>
  <si>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</si>
  <si>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</si>
  <si>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</si>
  <si>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</si>
  <si>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</si>
  <si>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</si>
  <si>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</si>
  <si>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</si>
  <si>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</si>
  <si>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</si>
  <si>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</si>
  <si>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</si>
  <si>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</si>
  <si>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</si>
  <si>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</si>
  <si>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</si>
  <si>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</si>
  <si>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</si>
  <si>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</si>
  <si>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</si>
  <si>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</si>
  <si>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</si>
  <si>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</si>
  <si>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</si>
  <si>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</si>
  <si>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</si>
  <si>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</si>
  <si>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</si>
  <si>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</si>
  <si>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</si>
  <si>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</si>
  <si>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</si>
  <si>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</si>
  <si>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</si>
  <si>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</si>
  <si>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</si>
  <si>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</si>
  <si>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</si>
  <si>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</si>
  <si>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</si>
  <si>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</si>
  <si>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</si>
  <si>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</si>
  <si>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</si>
  <si>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</si>
  <si>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</si>
  <si>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</si>
  <si>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</si>
  <si>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</si>
  <si>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</si>
  <si>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</si>
  <si>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</si>
  <si>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</si>
  <si>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</si>
  <si>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</si>
  <si>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</si>
  <si>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</si>
  <si>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</si>
  <si>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</si>
  <si>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</si>
  <si>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</si>
  <si>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</si>
  <si>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</si>
  <si>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</si>
  <si>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</si>
  <si>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</si>
  <si>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</si>
  <si>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</si>
  <si>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</si>
  <si>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</si>
  <si>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</si>
  <si>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</si>
  <si>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</si>
  <si>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</si>
  <si>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</si>
  <si>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</si>
  <si>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</si>
  <si>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</si>
  <si>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</si>
  <si>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</si>
  <si>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</si>
  <si>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</si>
  <si>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</si>
  <si>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</si>
  <si>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</si>
  <si>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</si>
  <si>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</si>
  <si>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</si>
  <si>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</si>
  <si>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</si>
  <si>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</si>
  <si>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</si>
  <si>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</si>
  <si>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</si>
  <si>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</si>
  <si>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</si>
  <si>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</si>
  <si>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</si>
  <si>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</si>
  <si>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</si>
  <si>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</si>
  <si>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</si>
  <si>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</si>
  <si>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</si>
  <si>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</si>
  <si>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</si>
  <si>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</si>
  <si>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</si>
  <si>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</si>
  <si>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</si>
  <si>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</si>
  <si>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</si>
  <si>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</si>
  <si>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</si>
  <si>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</si>
  <si>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</si>
  <si>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</si>
  <si>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</si>
  <si>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</si>
  <si>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</si>
  <si>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</si>
  <si>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</si>
  <si>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</si>
  <si>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</si>
  <si>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</si>
  <si>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</si>
  <si>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</si>
  <si>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</si>
  <si>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</si>
  <si>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</si>
  <si>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</si>
  <si>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</si>
  <si>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</si>
  <si>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</si>
  <si>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</si>
  <si>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</si>
  <si>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</si>
  <si>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</si>
  <si>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</si>
  <si>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</si>
  <si>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</si>
  <si>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</si>
  <si>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</si>
  <si>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</si>
  <si>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</si>
  <si>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</si>
  <si>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</si>
  <si>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</si>
  <si>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</si>
  <si>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</si>
  <si>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</si>
  <si>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</si>
  <si>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</si>
  <si>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</si>
  <si>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</si>
  <si>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</si>
  <si>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</si>
  <si>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</si>
  <si>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</si>
  <si>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</si>
  <si>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</si>
  <si>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</si>
  <si>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</si>
  <si>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</si>
  <si>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</si>
  <si>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</si>
  <si>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</si>
  <si>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</si>
  <si>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</si>
  <si>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</si>
  <si>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</si>
  <si>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</si>
  <si>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</si>
  <si>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</si>
  <si>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</si>
  <si>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</si>
  <si>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</si>
  <si>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</si>
  <si>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</si>
  <si>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</si>
  <si>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</si>
  <si>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</si>
  <si>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</si>
  <si>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</si>
  <si>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</si>
  <si>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</si>
  <si>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</si>
  <si>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</si>
  <si>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</si>
  <si>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</si>
  <si>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</si>
  <si>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</si>
  <si>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</si>
  <si>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</si>
  <si>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</si>
  <si>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</si>
  <si>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</si>
  <si>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</si>
  <si>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</si>
  <si>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</si>
  <si>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</si>
  <si>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</si>
  <si>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</si>
  <si>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</si>
  <si>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</si>
  <si>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</si>
  <si>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</si>
  <si>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</si>
  <si>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</si>
  <si>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</si>
  <si>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</si>
  <si>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</si>
  <si>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</si>
  <si>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</si>
  <si>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</si>
  <si>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</si>
  <si>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</si>
  <si>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</si>
  <si>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</si>
  <si>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</si>
  <si>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</si>
  <si>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</si>
  <si>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</si>
  <si>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</si>
  <si>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</si>
  <si>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</si>
  <si>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</si>
  <si>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</si>
  <si>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</si>
  <si>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</si>
  <si>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</si>
  <si>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</si>
  <si>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</si>
  <si>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</si>
  <si>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</si>
  <si>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</si>
  <si>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</si>
  <si>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</si>
  <si>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</si>
  <si>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</si>
  <si>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</si>
  <si>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</si>
  <si>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</si>
  <si>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</si>
  <si>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</si>
  <si>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</si>
  <si>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</si>
  <si>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</si>
  <si>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</si>
  <si>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</si>
  <si>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</si>
  <si>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</si>
  <si>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</si>
  <si>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</si>
  <si>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</si>
  <si>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</si>
  <si>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</si>
  <si>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</si>
  <si>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</si>
  <si>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</si>
  <si>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</si>
  <si>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</si>
  <si>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</si>
  <si>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</si>
  <si>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</si>
  <si>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</si>
  <si>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</si>
  <si>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</si>
  <si>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</si>
  <si>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</si>
  <si>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</si>
  <si>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</si>
  <si>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</si>
  <si>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</si>
  <si>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</si>
  <si>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</si>
  <si>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</si>
  <si>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</si>
  <si>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</si>
  <si>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</si>
  <si>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</si>
  <si>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</si>
  <si>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</si>
  <si>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</si>
  <si>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</si>
  <si>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</si>
  <si>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</si>
  <si>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</si>
  <si>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</si>
  <si>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</si>
  <si>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</si>
  <si>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</si>
  <si>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</si>
  <si>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</si>
  <si>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</si>
  <si>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</si>
  <si>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</si>
  <si>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</si>
  <si>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</si>
  <si>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</si>
  <si>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</si>
  <si>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</si>
  <si>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</si>
  <si>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</si>
  <si>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</si>
  <si>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</si>
  <si>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</si>
  <si>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</si>
  <si>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</si>
  <si>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</si>
  <si>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</si>
  <si>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</si>
  <si>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</si>
  <si>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</si>
  <si>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</si>
  <si>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</si>
  <si>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</si>
  <si>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</si>
  <si>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</si>
  <si>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</si>
  <si>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</si>
  <si>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</si>
  <si>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</si>
  <si>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</si>
  <si>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</si>
  <si>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</si>
  <si>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</si>
  <si>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</si>
  <si>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</si>
  <si>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</si>
  <si>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</si>
  <si>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</si>
  <si>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</si>
  <si>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</si>
  <si>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</si>
  <si>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</si>
  <si>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</si>
  <si>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</si>
  <si>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</si>
  <si>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</si>
  <si>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</si>
  <si>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</si>
  <si>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</si>
  <si>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</si>
  <si>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</si>
  <si>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</si>
  <si>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</si>
  <si>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</si>
  <si>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</si>
  <si>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</si>
  <si>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</si>
  <si>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</si>
  <si>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</si>
  <si>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</si>
  <si>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</si>
  <si>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</si>
  <si>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</si>
  <si>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</si>
  <si>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</si>
  <si>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</si>
  <si>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</si>
  <si>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</si>
  <si>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</si>
  <si>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</si>
  <si>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</si>
  <si>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</si>
  <si>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</si>
  <si>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</si>
  <si>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</si>
  <si>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</si>
  <si>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</si>
  <si>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</si>
  <si>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</si>
  <si>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</si>
  <si>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</si>
  <si>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</si>
  <si>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</si>
  <si>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</si>
  <si>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</si>
  <si>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</si>
  <si>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</si>
  <si>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</si>
  <si>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</si>
  <si>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</si>
  <si>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</si>
  <si>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</si>
  <si>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</si>
  <si>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</si>
  <si>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</si>
  <si>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</si>
  <si>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</si>
  <si>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</si>
  <si>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</si>
  <si>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</si>
  <si>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</si>
  <si>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</si>
  <si>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</si>
  <si>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</si>
  <si>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</si>
  <si>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</si>
  <si>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</si>
  <si>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</si>
  <si>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</si>
  <si>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</si>
  <si>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</si>
  <si>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</si>
  <si>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</si>
  <si>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</si>
  <si>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</si>
  <si>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</si>
  <si>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</si>
  <si>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</si>
  <si>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</si>
  <si>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</si>
  <si>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</si>
  <si>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</si>
  <si>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</si>
  <si>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</si>
  <si>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</si>
  <si>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</si>
  <si>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</si>
  <si>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</si>
  <si>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</si>
  <si>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</si>
  <si>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</si>
  <si>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</si>
  <si>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</si>
  <si>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</si>
  <si>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</si>
  <si>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</si>
  <si>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</si>
  <si>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</si>
  <si>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</si>
  <si>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</si>
  <si>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</si>
  <si>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</si>
  <si>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</si>
  <si>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</si>
  <si>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</si>
  <si>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</si>
  <si>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</si>
  <si>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</si>
  <si>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</si>
  <si>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</si>
  <si>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</si>
  <si>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</si>
  <si>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</si>
  <si>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</si>
  <si>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</si>
  <si>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</si>
  <si>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</si>
  <si>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</si>
  <si>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</si>
  <si>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</si>
  <si>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</si>
  <si>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</si>
  <si>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</si>
  <si>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</si>
  <si>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</si>
  <si>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</si>
  <si>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</si>
  <si>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</si>
  <si>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</si>
  <si>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</si>
  <si>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</si>
  <si>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</si>
  <si>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</si>
  <si>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</si>
  <si>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</si>
  <si>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</si>
  <si>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</si>
  <si>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</si>
  <si>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</si>
  <si>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</si>
  <si>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</si>
  <si>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</si>
  <si>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</si>
  <si>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</si>
  <si>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</si>
  <si>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</si>
  <si>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</si>
  <si>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</si>
  <si>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</si>
  <si>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</si>
  <si>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</si>
  <si>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</si>
  <si>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</si>
  <si>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</si>
  <si>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</si>
  <si>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</si>
  <si>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</si>
  <si>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</si>
  <si>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</si>
  <si>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</si>
  <si>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</si>
  <si>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</si>
  <si>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</si>
  <si>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</si>
  <si>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</si>
  <si>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</si>
  <si>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</si>
  <si>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</si>
  <si>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</si>
  <si>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</si>
  <si>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</si>
  <si>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</si>
  <si>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</si>
  <si>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</si>
  <si>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</si>
  <si>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</si>
  <si>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</si>
  <si>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</si>
  <si>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</si>
  <si>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</si>
  <si>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</si>
  <si>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</si>
  <si>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</si>
  <si>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</si>
  <si>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</si>
  <si>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</si>
  <si>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</si>
  <si>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</si>
  <si>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</si>
  <si>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</si>
  <si>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</si>
  <si>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</si>
  <si>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</si>
  <si>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</si>
  <si>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</si>
  <si>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</si>
  <si>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</si>
  <si>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</si>
  <si>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</si>
  <si>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</si>
  <si>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</si>
  <si>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</si>
  <si>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</si>
  <si>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</si>
  <si>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</si>
  <si>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</si>
  <si>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</si>
  <si>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</si>
  <si>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</si>
  <si>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</si>
  <si>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</si>
  <si>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</si>
  <si>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</si>
  <si>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</si>
  <si>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</si>
  <si>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</si>
  <si>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</si>
  <si>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</si>
  <si>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</si>
  <si>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</si>
  <si>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</si>
  <si>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</si>
  <si>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</si>
  <si>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</si>
  <si>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</si>
  <si>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</si>
  <si>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</si>
  <si>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</si>
  <si>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</si>
  <si>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</si>
  <si>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</si>
  <si>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</si>
  <si>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</si>
  <si>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</si>
  <si>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</si>
  <si>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</si>
  <si>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</si>
  <si>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</si>
  <si>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</si>
  <si>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</si>
  <si>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</si>
  <si>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</si>
  <si>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</si>
  <si>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</si>
  <si>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</si>
  <si>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</si>
  <si>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</si>
  <si>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</si>
  <si>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</si>
  <si>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</si>
  <si>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</si>
  <si>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</si>
  <si>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</si>
  <si>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</si>
  <si>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</si>
  <si>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</si>
  <si>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</si>
  <si>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</si>
  <si>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</si>
  <si>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</si>
  <si>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</si>
  <si>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</si>
  <si>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</si>
  <si>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</si>
  <si>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</si>
  <si>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</si>
  <si>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</si>
  <si>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</si>
  <si>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</si>
  <si>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</si>
  <si>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</si>
  <si>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</si>
  <si>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</si>
  <si>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</si>
  <si>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</si>
  <si>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</si>
  <si>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</si>
  <si>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</si>
  <si>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</si>
  <si>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</si>
  <si>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</si>
  <si>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</si>
  <si>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</si>
  <si>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</si>
  <si>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</si>
  <si>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</si>
  <si>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</si>
  <si>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</si>
  <si>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</si>
  <si>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</si>
  <si>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</si>
  <si>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</si>
  <si>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</si>
  <si>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</si>
  <si>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</si>
  <si>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</si>
  <si>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</si>
  <si>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</si>
  <si>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</si>
  <si>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</si>
  <si>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</si>
  <si>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</si>
  <si>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</si>
  <si>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</si>
  <si>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</si>
  <si>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</si>
  <si>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</si>
  <si>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</si>
  <si>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</si>
  <si>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</si>
  <si>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</si>
  <si>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</si>
  <si>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</si>
  <si>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</si>
  <si>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</si>
  <si>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</si>
  <si>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</si>
  <si>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</si>
  <si>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</si>
  <si>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</si>
  <si>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</si>
  <si>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</si>
  <si>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</si>
  <si>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</si>
  <si>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</si>
  <si>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</si>
  <si>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</si>
  <si>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</si>
  <si>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</si>
  <si>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</si>
  <si>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</si>
  <si>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</si>
  <si>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</si>
  <si>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</si>
  <si>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</si>
  <si>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</si>
  <si>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</si>
  <si>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</si>
  <si>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</si>
  <si>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</si>
  <si>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</si>
  <si>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</si>
  <si>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</si>
  <si>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</si>
  <si>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</si>
  <si>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</si>
  <si>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</si>
  <si>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</si>
  <si>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</si>
  <si>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</si>
  <si>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</si>
  <si>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</si>
  <si>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</si>
  <si>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</si>
  <si>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</si>
  <si>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</si>
  <si>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</si>
  <si>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</si>
  <si>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</si>
  <si>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</si>
  <si>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</si>
  <si>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</si>
  <si>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</si>
  <si>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</si>
  <si>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</si>
  <si>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</si>
  <si>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</si>
  <si>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</si>
  <si>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</si>
  <si>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</si>
  <si>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</si>
  <si>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</si>
  <si>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</si>
  <si>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</si>
  <si>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</si>
  <si>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</si>
  <si>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</si>
  <si>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</si>
  <si>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</si>
  <si>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</si>
  <si>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</si>
  <si>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</si>
  <si>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</si>
  <si>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</si>
  <si>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</si>
  <si>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</si>
  <si>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</si>
  <si>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</si>
  <si>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</si>
  <si>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</si>
  <si>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</si>
  <si>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</si>
  <si>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</si>
  <si>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</si>
  <si>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</si>
  <si>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</si>
  <si>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</si>
  <si>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</si>
  <si>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</si>
  <si>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</si>
  <si>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</si>
  <si>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</si>
  <si>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14h45.</t>
  </si>
  <si>
    <t>ZQBZBV</t>
  </si>
  <si>
    <t>ZQBZBV-ZKE</t>
  </si>
  <si>
    <t>ZQBZBVZKE</t>
  </si>
  <si>
    <t>Cancelado. Acompanha A73</t>
  </si>
  <si>
    <t>Descarga de Dormentes</t>
  </si>
  <si>
    <t>Rebatimento + substituição de tampão</t>
  </si>
  <si>
    <t>Substituição de trilho</t>
  </si>
  <si>
    <t>ZEM</t>
  </si>
  <si>
    <t>ZKW102</t>
  </si>
  <si>
    <t>ZEM-ZEV-ZKW</t>
  </si>
  <si>
    <t>ZEMZEVZKW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</si>
  <si>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</si>
  <si>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</si>
  <si>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</si>
  <si>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</si>
  <si>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</si>
  <si>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</si>
  <si>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</si>
  <si>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</si>
  <si>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</si>
  <si>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</si>
  <si>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</si>
  <si>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</si>
  <si>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</si>
  <si>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</si>
  <si>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</si>
  <si>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</si>
  <si>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</si>
  <si>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</si>
  <si>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</si>
  <si>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</si>
  <si>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</si>
  <si>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</si>
  <si>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</si>
  <si>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</si>
  <si>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</si>
  <si>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</si>
  <si>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</si>
  <si>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</si>
  <si>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</si>
  <si>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</si>
  <si>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</si>
  <si>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</si>
  <si>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</si>
  <si>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</si>
  <si>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</si>
  <si>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</si>
  <si>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</si>
  <si>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</si>
  <si>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</si>
  <si>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</si>
  <si>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</si>
  <si>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</si>
  <si>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</si>
  <si>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</si>
  <si>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</si>
  <si>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8000mil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</si>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</sst>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W363" activePane="bottomRight" state="frozen"/>
      <selection pane="bottomRight" activeCell="BL363" sqref="BL3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696</v>
      </c>
      <c r="BN337" s="15" t="s">
        <v>696</v>
      </c>
      <c r="BO337" s="165" t="s">
        <v>696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SemOportunidadeSemOportunidade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700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0.65625</v>
      </c>
      <c r="AU361" s="39"/>
      <c r="AV361" s="39"/>
      <c r="AW361" s="39"/>
      <c r="AX361" s="39"/>
      <c r="AY361" s="293">
        <f t="shared" si="35"/>
        <v>4.166666666666663E-2</v>
      </c>
      <c r="AZ361" s="14"/>
      <c r="BA361" s="72"/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/>
      <c r="BN361" s="15"/>
      <c r="BO361" s="165"/>
      <c r="BP361" s="17"/>
      <c r="BQ361" s="13" t="str">
        <f t="shared" si="32"/>
        <v>Produção e Intervalo</v>
      </c>
      <c r="BR361" s="19">
        <f t="shared" si="33"/>
        <v>0.66666666666666607</v>
      </c>
      <c r="BS361" s="19">
        <f t="shared" si="34"/>
        <v>0</v>
      </c>
      <c r="BT361" s="225" t="str">
        <f t="shared" si="36"/>
        <v/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/>
      <c r="BN363" s="15"/>
      <c r="BO363" s="165"/>
      <c r="BP363" s="17"/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/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/>
      <c r="AS364" s="39"/>
      <c r="AT364" s="39"/>
      <c r="AU364" s="39"/>
      <c r="AV364" s="39"/>
      <c r="AW364" s="39"/>
      <c r="AX364" s="39"/>
      <c r="AY364" s="293">
        <f t="shared" si="35"/>
        <v>0</v>
      </c>
      <c r="AZ364" s="14"/>
      <c r="BA364" s="72"/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1</v>
      </c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/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>
        <f t="shared" si="35"/>
        <v>0</v>
      </c>
      <c r="AZ365" s="14"/>
      <c r="BA365" s="72"/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1</v>
      </c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si="32"/>
        <v>Produção e Intervalo</v>
      </c>
      <c r="BR365" s="19">
        <f t="shared" si="33"/>
        <v>0</v>
      </c>
      <c r="BS365" s="19">
        <f t="shared" si="34"/>
        <v>0</v>
      </c>
      <c r="BT365" s="225" t="str">
        <f t="shared" si="36"/>
        <v/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199.8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199.8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0</v>
      </c>
      <c r="AZ366" s="14"/>
      <c r="BA366" s="72"/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1</v>
      </c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Produção e Intervalo</v>
      </c>
      <c r="BR366" s="19">
        <f t="shared" ref="BR366:BR429" si="40">IF(OR(B366="",F366=""),"*",AY366/P366)</f>
        <v>0</v>
      </c>
      <c r="BS366" s="19">
        <f t="shared" ref="BS366:BS429" si="41">IF(OR(B366="",F366=""),"*",BA366/Q366)</f>
        <v>0</v>
      </c>
      <c r="BT366" s="225" t="str">
        <f t="shared" si="36"/>
        <v/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>
        <f t="shared" si="38"/>
        <v>0</v>
      </c>
      <c r="AZ367" s="14"/>
      <c r="BA367" s="72"/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1</v>
      </c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39"/>
        <v>Produção e Intervalo</v>
      </c>
      <c r="BR367" s="19">
        <f t="shared" si="40"/>
        <v>0</v>
      </c>
      <c r="BS367" s="19">
        <f t="shared" si="41"/>
        <v>0</v>
      </c>
      <c r="BT367" s="225" t="str">
        <f t="shared" si="36"/>
        <v/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/>
      <c r="AS368" s="39"/>
      <c r="AT368" s="39"/>
      <c r="AU368" s="39"/>
      <c r="AV368" s="39"/>
      <c r="AW368" s="39"/>
      <c r="AX368" s="39"/>
      <c r="AY368" s="293">
        <f t="shared" si="38"/>
        <v>0</v>
      </c>
      <c r="AZ368" s="14"/>
      <c r="BA368" s="72"/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1</v>
      </c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39"/>
        <v>Produção e Intervalo</v>
      </c>
      <c r="BR368" s="19">
        <f t="shared" si="40"/>
        <v>0</v>
      </c>
      <c r="BS368" s="19">
        <f t="shared" si="41"/>
        <v>0</v>
      </c>
      <c r="BT368" s="225" t="str">
        <f t="shared" si="36"/>
        <v/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>
        <f t="shared" si="38"/>
        <v>0</v>
      </c>
      <c r="AZ369" s="14"/>
      <c r="BA369" s="72"/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1</v>
      </c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/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>
        <f t="shared" si="38"/>
        <v>0</v>
      </c>
      <c r="AZ370" s="14"/>
      <c r="BA370" s="72"/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1</v>
      </c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/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>
        <f t="shared" si="38"/>
        <v>0</v>
      </c>
      <c r="AZ373" s="14"/>
      <c r="BA373" s="72"/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1</v>
      </c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/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>
        <f t="shared" si="38"/>
        <v>0</v>
      </c>
      <c r="AZ374" s="14"/>
      <c r="BA374" s="72"/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1</v>
      </c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/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>
        <f t="shared" si="38"/>
        <v>0</v>
      </c>
      <c r="AZ375" s="14"/>
      <c r="BA375" s="72"/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1</v>
      </c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/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>
        <f t="shared" si="38"/>
        <v>0</v>
      </c>
      <c r="AZ376" s="14"/>
      <c r="BA376" s="72"/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1</v>
      </c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/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1474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>
        <f t="shared" si="38"/>
        <v>0</v>
      </c>
      <c r="AZ379" s="14"/>
      <c r="BA379" s="72"/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1</v>
      </c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/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>
        <f t="shared" si="38"/>
        <v>0</v>
      </c>
      <c r="AZ380" s="14"/>
      <c r="BA380" s="72"/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1</v>
      </c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/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1475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>
        <f t="shared" si="38"/>
        <v>0</v>
      </c>
      <c r="AZ381" s="14"/>
      <c r="BA381" s="72"/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1</v>
      </c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1476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>
        <f t="shared" si="38"/>
        <v>0</v>
      </c>
      <c r="AZ384" s="14"/>
      <c r="BA384" s="72"/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1</v>
      </c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/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/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/>
      <c r="AS386" s="39"/>
      <c r="AT386" s="39"/>
      <c r="AU386" s="39"/>
      <c r="AV386" s="39"/>
      <c r="AW386" s="39"/>
      <c r="AX386" s="39"/>
      <c r="AY386" s="293">
        <f t="shared" si="38"/>
        <v>0</v>
      </c>
      <c r="AZ386" s="14"/>
      <c r="BA386" s="72"/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1</v>
      </c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/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>
        <f t="shared" si="38"/>
        <v>0</v>
      </c>
      <c r="AZ387" s="14"/>
      <c r="BA387" s="72"/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1</v>
      </c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39"/>
        <v>Produção e Intervalo</v>
      </c>
      <c r="BR387" s="19">
        <f t="shared" si="40"/>
        <v>0</v>
      </c>
      <c r="BS387" s="19">
        <f t="shared" si="41"/>
        <v>0</v>
      </c>
      <c r="BT387" s="225" t="str">
        <f t="shared" si="36"/>
        <v/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/>
      <c r="AS388" s="39"/>
      <c r="AT388" s="39"/>
      <c r="AU388" s="39"/>
      <c r="AV388" s="39"/>
      <c r="AW388" s="39"/>
      <c r="AX388" s="39"/>
      <c r="AY388" s="293">
        <f t="shared" si="38"/>
        <v>0</v>
      </c>
      <c r="AZ388" s="14"/>
      <c r="BA388" s="72"/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1</v>
      </c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/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>
        <f t="shared" si="38"/>
        <v>0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1</v>
      </c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/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1477</v>
      </c>
      <c r="I390" s="173" t="s">
        <v>1478</v>
      </c>
      <c r="J390" s="217">
        <v>55</v>
      </c>
      <c r="K390" s="217">
        <v>136</v>
      </c>
      <c r="L390" s="84" t="s">
        <v>317</v>
      </c>
      <c r="M390" s="204" t="s">
        <v>1479</v>
      </c>
      <c r="N390" s="204" t="s">
        <v>1480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>
        <f t="shared" si="38"/>
        <v>0</v>
      </c>
      <c r="AZ390" s="14"/>
      <c r="BA390" s="72"/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1</v>
      </c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39"/>
        <v>Produção e Intervalo</v>
      </c>
      <c r="BR390" s="19">
        <f t="shared" si="40"/>
        <v>0</v>
      </c>
      <c r="BS390" s="19">
        <f t="shared" si="41"/>
        <v>0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/>
      </c>
      <c r="B392" s="171"/>
      <c r="C392" s="8" t="str">
        <f>IF(BS_CONTROLE[[#This Row],[DATA]]="","",WEEKNUM(BS_CONTROLE[[#This Row],[DATA]]))</f>
        <v/>
      </c>
      <c r="D392" s="52"/>
      <c r="E392" s="29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/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38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Aderente</v>
      </c>
      <c r="BR392" s="19" t="str">
        <f t="shared" si="40"/>
        <v>*</v>
      </c>
      <c r="BS392" s="19" t="str">
        <f t="shared" si="41"/>
        <v>*</v>
      </c>
      <c r="BT392" s="225" t="str">
        <f t="shared" si="36"/>
        <v/>
      </c>
    </row>
    <row r="393" spans="1:72" hidden="1">
      <c r="A393" s="51" t="str">
        <f t="shared" si="37"/>
        <v/>
      </c>
      <c r="B393" s="171"/>
      <c r="C393" s="8" t="str">
        <f>IF(BS_CONTROLE[[#This Row],[DATA]]="","",WEEKNUM(BS_CONTROLE[[#This Row],[DATA]]))</f>
        <v/>
      </c>
      <c r="D393" s="52"/>
      <c r="E393" s="29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38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Aderente</v>
      </c>
      <c r="BR393" s="19" t="str">
        <f t="shared" si="40"/>
        <v>*</v>
      </c>
      <c r="BS393" s="19" t="str">
        <f t="shared" si="41"/>
        <v>*</v>
      </c>
      <c r="BT393" s="225" t="str">
        <f t="shared" si="36"/>
        <v/>
      </c>
    </row>
    <row r="394" spans="1:72" hidden="1">
      <c r="A394" s="51" t="str">
        <f t="shared" si="37"/>
        <v/>
      </c>
      <c r="B394" s="171"/>
      <c r="C394" s="8" t="str">
        <f>IF(BS_CONTROLE[[#This Row],[DATA]]="","",WEEKNUM(BS_CONTROLE[[#This Row],[DATA]]))</f>
        <v/>
      </c>
      <c r="D394" s="52"/>
      <c r="E394" s="29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38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Aderente</v>
      </c>
      <c r="BR394" s="19" t="str">
        <f t="shared" si="40"/>
        <v>*</v>
      </c>
      <c r="BS394" s="19" t="str">
        <f t="shared" si="41"/>
        <v>*</v>
      </c>
      <c r="BT394" s="225" t="str">
        <f t="shared" si="36"/>
        <v/>
      </c>
    </row>
    <row r="395" spans="1:72" hidden="1">
      <c r="A395" s="51" t="str">
        <f t="shared" si="37"/>
        <v/>
      </c>
      <c r="B395" s="171"/>
      <c r="C395" s="8" t="str">
        <f>IF(BS_CONTROLE[[#This Row],[DATA]]="","",WEEKNUM(BS_CONTROLE[[#This Row],[DATA]]))</f>
        <v/>
      </c>
      <c r="D395" s="52"/>
      <c r="E395" s="29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38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Aderente</v>
      </c>
      <c r="BR395" s="19" t="str">
        <f t="shared" si="40"/>
        <v>*</v>
      </c>
      <c r="BS395" s="19" t="str">
        <f t="shared" si="41"/>
        <v>*</v>
      </c>
      <c r="BT395" s="225" t="str">
        <f t="shared" si="36"/>
        <v/>
      </c>
    </row>
    <row r="396" spans="1:72" hidden="1">
      <c r="A396" s="51" t="str">
        <f t="shared" si="37"/>
        <v/>
      </c>
      <c r="B396" s="171"/>
      <c r="C396" s="8" t="str">
        <f>IF(BS_CONTROLE[[#This Row],[DATA]]="","",WEEKNUM(BS_CONTROLE[[#This Row],[DATA]]))</f>
        <v/>
      </c>
      <c r="D396" s="52"/>
      <c r="E396" s="29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38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Aderente</v>
      </c>
      <c r="BR396" s="19" t="str">
        <f t="shared" si="40"/>
        <v>*</v>
      </c>
      <c r="BS396" s="19" t="str">
        <f t="shared" si="41"/>
        <v>*</v>
      </c>
      <c r="BT396" s="225" t="str">
        <f t="shared" si="36"/>
        <v/>
      </c>
    </row>
    <row r="397" spans="1:72" hidden="1">
      <c r="A397" s="51" t="str">
        <f t="shared" si="37"/>
        <v/>
      </c>
      <c r="B397" s="171"/>
      <c r="C397" s="8" t="str">
        <f>IF(BS_CONTROLE[[#This Row],[DATA]]="","",WEEKNUM(BS_CONTROLE[[#This Row],[DATA]]))</f>
        <v/>
      </c>
      <c r="D397" s="52"/>
      <c r="E397" s="29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38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Aderente</v>
      </c>
      <c r="BR397" s="19" t="str">
        <f t="shared" si="40"/>
        <v>*</v>
      </c>
      <c r="BS397" s="19" t="str">
        <f t="shared" si="41"/>
        <v>*</v>
      </c>
      <c r="BT397" s="225" t="str">
        <f t="shared" si="36"/>
        <v/>
      </c>
    </row>
    <row r="398" spans="1:72" hidden="1">
      <c r="A398" s="51" t="str">
        <f t="shared" si="37"/>
        <v/>
      </c>
      <c r="B398" s="171"/>
      <c r="C398" s="8" t="str">
        <f>IF(BS_CONTROLE[[#This Row],[DATA]]="","",WEEKNUM(BS_CONTROLE[[#This Row],[DATA]]))</f>
        <v/>
      </c>
      <c r="D398" s="52"/>
      <c r="E398" s="29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38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Aderente</v>
      </c>
      <c r="BR398" s="19" t="str">
        <f t="shared" si="40"/>
        <v>*</v>
      </c>
      <c r="BS398" s="19" t="str">
        <f t="shared" si="41"/>
        <v>*</v>
      </c>
      <c r="BT398" s="225" t="str">
        <f t="shared" si="36"/>
        <v/>
      </c>
    </row>
    <row r="399" spans="1:72" hidden="1">
      <c r="A399" s="51" t="str">
        <f t="shared" si="37"/>
        <v/>
      </c>
      <c r="B399" s="171"/>
      <c r="C399" s="8" t="str">
        <f>IF(BS_CONTROLE[[#This Row],[DATA]]="","",WEEKNUM(BS_CONTROLE[[#This Row],[DATA]]))</f>
        <v/>
      </c>
      <c r="D399" s="52"/>
      <c r="E399" s="29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38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Aderente</v>
      </c>
      <c r="BR399" s="19" t="str">
        <f t="shared" si="40"/>
        <v>*</v>
      </c>
      <c r="BS399" s="19" t="str">
        <f t="shared" si="41"/>
        <v>*</v>
      </c>
      <c r="BT399" s="225" t="str">
        <f t="shared" si="36"/>
        <v/>
      </c>
    </row>
    <row r="400" spans="1:72" hidden="1">
      <c r="A400" s="51" t="str">
        <f t="shared" si="37"/>
        <v/>
      </c>
      <c r="B400" s="171"/>
      <c r="C400" s="8" t="str">
        <f>IF(BS_CONTROLE[[#This Row],[DATA]]="","",WEEKNUM(BS_CONTROLE[[#This Row],[DATA]]))</f>
        <v/>
      </c>
      <c r="D400" s="52"/>
      <c r="E400" s="29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38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Aderente</v>
      </c>
      <c r="BR400" s="19" t="str">
        <f t="shared" si="40"/>
        <v>*</v>
      </c>
      <c r="BS400" s="19" t="str">
        <f t="shared" si="41"/>
        <v>*</v>
      </c>
      <c r="BT400" s="225" t="str">
        <f t="shared" si="36"/>
        <v/>
      </c>
    </row>
    <row r="401" spans="1:72" hidden="1">
      <c r="A401" s="51" t="str">
        <f t="shared" si="37"/>
        <v/>
      </c>
      <c r="B401" s="171"/>
      <c r="C401" s="8" t="str">
        <f>IF(BS_CONTROLE[[#This Row],[DATA]]="","",WEEKNUM(BS_CONTROLE[[#This Row],[DATA]]))</f>
        <v/>
      </c>
      <c r="D401" s="52"/>
      <c r="E401" s="29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38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Aderente</v>
      </c>
      <c r="BR401" s="19" t="str">
        <f t="shared" si="40"/>
        <v>*</v>
      </c>
      <c r="BS401" s="19" t="str">
        <f t="shared" si="41"/>
        <v>*</v>
      </c>
      <c r="BT401" s="225" t="str">
        <f t="shared" si="36"/>
        <v/>
      </c>
    </row>
    <row r="402" spans="1:72" hidden="1">
      <c r="A402" s="51" t="str">
        <f t="shared" si="37"/>
        <v/>
      </c>
      <c r="B402" s="171"/>
      <c r="C402" s="8" t="str">
        <f>IF(BS_CONTROLE[[#This Row],[DATA]]="","",WEEKNUM(BS_CONTROLE[[#This Row],[DATA]]))</f>
        <v/>
      </c>
      <c r="D402" s="52"/>
      <c r="E402" s="29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38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Aderente</v>
      </c>
      <c r="BR402" s="19" t="str">
        <f t="shared" si="40"/>
        <v>*</v>
      </c>
      <c r="BS402" s="19" t="str">
        <f t="shared" si="41"/>
        <v>*</v>
      </c>
      <c r="BT402" s="225" t="str">
        <f t="shared" si="36"/>
        <v/>
      </c>
    </row>
    <row r="403" spans="1:72" hidden="1">
      <c r="A403" s="51" t="str">
        <f t="shared" si="37"/>
        <v/>
      </c>
      <c r="B403" s="171"/>
      <c r="C403" s="8" t="str">
        <f>IF(BS_CONTROLE[[#This Row],[DATA]]="","",WEEKNUM(BS_CONTROLE[[#This Row],[DATA]]))</f>
        <v/>
      </c>
      <c r="D403" s="52"/>
      <c r="E403" s="29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38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Aderente</v>
      </c>
      <c r="BR403" s="19" t="str">
        <f t="shared" si="40"/>
        <v>*</v>
      </c>
      <c r="BS403" s="19" t="str">
        <f t="shared" si="41"/>
        <v>*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idden="1">
      <c r="A406" s="51" t="str">
        <f t="shared" si="37"/>
        <v/>
      </c>
      <c r="B406" s="171"/>
      <c r="C406" s="8" t="str">
        <f>IF(BS_CONTROLE[[#This Row],[DATA]]="","",WEEKNUM(BS_CONTROLE[[#This Row],[DATA]]))</f>
        <v/>
      </c>
      <c r="D406" s="52"/>
      <c r="E406" s="29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38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Aderente</v>
      </c>
      <c r="BR406" s="19" t="str">
        <f t="shared" si="40"/>
        <v>*</v>
      </c>
      <c r="BS406" s="19" t="str">
        <f t="shared" si="41"/>
        <v>*</v>
      </c>
      <c r="BT406" s="225" t="str">
        <f t="shared" si="36"/>
        <v/>
      </c>
    </row>
    <row r="407" spans="1:72" hidden="1">
      <c r="A407" s="51" t="str">
        <f t="shared" si="37"/>
        <v/>
      </c>
      <c r="B407" s="171"/>
      <c r="C407" s="8" t="str">
        <f>IF(BS_CONTROLE[[#This Row],[DATA]]="","",WEEKNUM(BS_CONTROLE[[#This Row],[DATA]]))</f>
        <v/>
      </c>
      <c r="D407" s="52"/>
      <c r="E407" s="29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38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Aderente</v>
      </c>
      <c r="BR407" s="19" t="str">
        <f t="shared" si="40"/>
        <v>*</v>
      </c>
      <c r="BS407" s="19" t="str">
        <f t="shared" si="41"/>
        <v>*</v>
      </c>
      <c r="BT407" s="225" t="str">
        <f t="shared" si="36"/>
        <v/>
      </c>
    </row>
    <row r="408" spans="1:72" hidden="1">
      <c r="A408" s="51" t="str">
        <f t="shared" si="37"/>
        <v/>
      </c>
      <c r="B408" s="171"/>
      <c r="C408" s="8" t="str">
        <f>IF(BS_CONTROLE[[#This Row],[DATA]]="","",WEEKNUM(BS_CONTROLE[[#This Row],[DATA]]))</f>
        <v/>
      </c>
      <c r="D408" s="52"/>
      <c r="E408" s="29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38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Aderente</v>
      </c>
      <c r="BR408" s="19" t="str">
        <f t="shared" si="40"/>
        <v>*</v>
      </c>
      <c r="BS408" s="19" t="str">
        <f t="shared" si="41"/>
        <v>*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idden="1">
      <c r="A410" s="51" t="str">
        <f t="shared" si="37"/>
        <v/>
      </c>
      <c r="B410" s="171"/>
      <c r="C410" s="8" t="str">
        <f>IF(BS_CONTROLE[[#This Row],[DATA]]="","",WEEKNUM(BS_CONTROLE[[#This Row],[DATA]]))</f>
        <v/>
      </c>
      <c r="D410" s="52"/>
      <c r="E410" s="29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38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Aderente</v>
      </c>
      <c r="BR410" s="19" t="str">
        <f t="shared" si="40"/>
        <v>*</v>
      </c>
      <c r="BS410" s="19" t="str">
        <f t="shared" si="41"/>
        <v>*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9:Q451 O386:Q387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451 X365:X369 V370:X370 Y365:Y370 V371:Y383 V389:X389 V384:X387 Y384:Y389 W390:Y39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" name="Range1_14_1_1_1"/>
    <protectedRange sqref="F6:F7 F25 F14 F31:F32 F56:F57 F80:F81 F113 F107:F108 F159:F160 F169 F187:F188 F218 F220 F251 F253 F261 F283 F287 F337 F341 F364 F368" name="Range1_14_1_2_1"/>
    <protectedRange sqref="J7 J27 J20 J25 J14 J75 J97 J103 J113 J144 J148 J151 J156:J157 J169 J178 J183 J206 J212 J215 J241 J261 J279 J305 J300:J301 J325:J326 J334 J343 J354:J355 J361 J357:J358 J38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" name="Range1_19_1"/>
    <protectedRange sqref="AA27:AC27 AA25:AE25 AA75:AC75 AA103:AC103 AA148:AE148 AA151:AC151 AA212:AE212 AA301:AE301 AA326:AE326 AA358:AE358" name="Range1_19_1_4"/>
    <protectedRange sqref="D39:D42 D119:D122 D227:D230 D271 D299 D353" name="Range1_14_1_1_1_1"/>
    <protectedRange sqref="F39:F42 F119:F122 F227:F231 F271 F299 F353" name="Range1_14_1_2_1_1"/>
    <protectedRange sqref="J40:J42 J120:J122" name="Range1_16_2_1"/>
    <protectedRange sqref="O40:Q42 O120:Q122" name="Range1_17_2_1"/>
    <protectedRange sqref="AA41:AC42 AA40:AE40 AA121:AC122 AA120:AE120 AA351:AC351 AB350:AC350 AB379:AC379" name="Range1_19_1_1"/>
    <protectedRange sqref="AD42:AE42 AD122:AE122 AD351:AE351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1481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1482</v>
      </c>
      <c r="C4" s="331" t="s">
        <v>1483</v>
      </c>
      <c r="D4" s="331" t="s">
        <v>1484</v>
      </c>
      <c r="E4" s="331" t="s">
        <v>1485</v>
      </c>
      <c r="F4" s="331" t="s">
        <v>8</v>
      </c>
      <c r="G4" s="331" t="s">
        <v>1486</v>
      </c>
    </row>
    <row r="5" spans="2:8">
      <c r="B5" s="334" t="s">
        <v>1152</v>
      </c>
      <c r="C5" s="334">
        <v>314978</v>
      </c>
      <c r="D5" s="334" t="s">
        <v>1487</v>
      </c>
      <c r="E5" s="334" t="s">
        <v>539</v>
      </c>
      <c r="F5" s="334" t="s">
        <v>101</v>
      </c>
      <c r="G5" s="335">
        <v>46143</v>
      </c>
    </row>
    <row r="6" spans="2:8">
      <c r="B6" s="334" t="s">
        <v>1488</v>
      </c>
      <c r="C6" s="334">
        <v>256790</v>
      </c>
      <c r="D6" s="334" t="s">
        <v>1489</v>
      </c>
      <c r="E6" s="334" t="s">
        <v>539</v>
      </c>
      <c r="F6" s="334" t="s">
        <v>1490</v>
      </c>
      <c r="G6" s="335">
        <v>45992</v>
      </c>
    </row>
    <row r="7" spans="2:8">
      <c r="B7" s="334" t="s">
        <v>1491</v>
      </c>
      <c r="C7" s="334">
        <v>265193</v>
      </c>
      <c r="D7" s="334" t="s">
        <v>1492</v>
      </c>
      <c r="E7" s="334" t="s">
        <v>540</v>
      </c>
      <c r="F7" s="334" t="s">
        <v>1477</v>
      </c>
      <c r="G7" s="334" t="s">
        <v>1493</v>
      </c>
    </row>
    <row r="8" spans="2:8">
      <c r="B8" s="334" t="s">
        <v>1494</v>
      </c>
      <c r="C8" s="334">
        <v>293716</v>
      </c>
      <c r="D8" s="334" t="s">
        <v>1495</v>
      </c>
      <c r="E8" s="334" t="s">
        <v>540</v>
      </c>
      <c r="F8" s="334" t="s">
        <v>1477</v>
      </c>
      <c r="G8" s="335">
        <v>46204</v>
      </c>
    </row>
    <row r="9" spans="2:8">
      <c r="B9" s="334" t="s">
        <v>1496</v>
      </c>
      <c r="C9" s="334">
        <v>257258</v>
      </c>
      <c r="D9" s="334" t="s">
        <v>1497</v>
      </c>
      <c r="E9" s="334" t="s">
        <v>541</v>
      </c>
      <c r="F9" s="334" t="s">
        <v>144</v>
      </c>
      <c r="G9" s="335">
        <v>46327</v>
      </c>
    </row>
    <row r="10" spans="2:8">
      <c r="B10" s="334" t="s">
        <v>1498</v>
      </c>
      <c r="C10" s="334">
        <v>371147</v>
      </c>
      <c r="D10" s="334" t="s">
        <v>1499</v>
      </c>
      <c r="E10" s="334" t="s">
        <v>541</v>
      </c>
      <c r="F10" s="334" t="s">
        <v>144</v>
      </c>
      <c r="G10" s="334" t="s">
        <v>1493</v>
      </c>
    </row>
    <row r="11" spans="2:8">
      <c r="B11" s="334" t="s">
        <v>1500</v>
      </c>
      <c r="C11" s="334">
        <v>259230</v>
      </c>
      <c r="D11" s="334" t="s">
        <v>1501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1502</v>
      </c>
      <c r="C12" s="334">
        <v>370705</v>
      </c>
      <c r="D12" s="334"/>
      <c r="E12" s="334" t="s">
        <v>541</v>
      </c>
      <c r="F12" s="334" t="s">
        <v>144</v>
      </c>
      <c r="G12" s="334" t="s">
        <v>1493</v>
      </c>
    </row>
    <row r="13" spans="2:8">
      <c r="B13" s="334" t="s">
        <v>1503</v>
      </c>
      <c r="C13" s="334">
        <v>258542</v>
      </c>
      <c r="D13" s="334" t="s">
        <v>1504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1505</v>
      </c>
      <c r="C14" s="334">
        <v>257050</v>
      </c>
      <c r="D14" s="334" t="s">
        <v>1506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I13" sqref="I13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1507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1508</v>
      </c>
      <c r="E3" s="326" t="s">
        <v>1509</v>
      </c>
      <c r="F3" s="326" t="s">
        <v>1510</v>
      </c>
      <c r="G3" s="331" t="s">
        <v>1511</v>
      </c>
      <c r="H3" s="326" t="s">
        <v>1512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1513</v>
      </c>
      <c r="H4" s="329"/>
    </row>
    <row r="5" spans="3:8" ht="29.25">
      <c r="C5" s="327" t="s">
        <v>539</v>
      </c>
      <c r="D5" s="327" t="s">
        <v>1514</v>
      </c>
      <c r="E5" s="328">
        <v>46000</v>
      </c>
      <c r="F5" s="327">
        <v>9000</v>
      </c>
      <c r="G5" s="332" t="s">
        <v>1515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1516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1517</v>
      </c>
      <c r="G7" s="333" t="s">
        <v>1518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1519</v>
      </c>
      <c r="H8" s="327"/>
    </row>
    <row r="9" spans="3:8">
      <c r="C9" s="327" t="s">
        <v>463</v>
      </c>
      <c r="D9" s="327" t="s">
        <v>1520</v>
      </c>
      <c r="E9" s="328">
        <v>45993</v>
      </c>
      <c r="F9" s="327">
        <v>12000</v>
      </c>
      <c r="G9" s="332" t="s">
        <v>1521</v>
      </c>
      <c r="H9" s="327"/>
    </row>
    <row r="10" spans="3:8" ht="29.25">
      <c r="C10" s="327" t="s">
        <v>463</v>
      </c>
      <c r="D10" s="327" t="s">
        <v>1522</v>
      </c>
      <c r="E10" s="328">
        <v>45993</v>
      </c>
      <c r="F10" s="327">
        <v>9000</v>
      </c>
      <c r="G10" s="332" t="s">
        <v>1523</v>
      </c>
      <c r="H10" s="327"/>
    </row>
    <row r="11" spans="3:8" ht="29.25">
      <c r="C11" s="327" t="s">
        <v>463</v>
      </c>
      <c r="D11" s="327" t="s">
        <v>1524</v>
      </c>
      <c r="E11" s="328">
        <v>45993</v>
      </c>
      <c r="F11" s="327">
        <v>10000</v>
      </c>
      <c r="G11" s="332" t="s">
        <v>1523</v>
      </c>
      <c r="H11" s="327"/>
    </row>
    <row r="12" spans="3:8">
      <c r="C12" s="327" t="s">
        <v>537</v>
      </c>
      <c r="D12" s="327"/>
      <c r="E12" s="327"/>
      <c r="F12" s="327"/>
      <c r="G12" s="332"/>
      <c r="H12" s="327"/>
    </row>
    <row r="13" spans="3:8">
      <c r="C13" s="327" t="s">
        <v>542</v>
      </c>
      <c r="D13" s="327">
        <v>9038</v>
      </c>
      <c r="E13" s="328">
        <v>46006</v>
      </c>
      <c r="F13" s="327">
        <v>6817</v>
      </c>
      <c r="G13" s="332" t="s">
        <v>1525</v>
      </c>
      <c r="H13" s="327" t="s">
        <v>1526</v>
      </c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1527</v>
      </c>
      <c r="W1" s="397"/>
      <c r="X1" s="397"/>
      <c r="Y1" s="104"/>
    </row>
    <row r="2" spans="1:25" s="101" customFormat="1" ht="11.25" customHeight="1">
      <c r="A2" s="105" t="s">
        <v>1528</v>
      </c>
      <c r="B2" s="105" t="s">
        <v>1529</v>
      </c>
      <c r="C2" s="105" t="s">
        <v>313</v>
      </c>
      <c r="D2" s="106" t="s">
        <v>873</v>
      </c>
      <c r="E2" s="106" t="s">
        <v>874</v>
      </c>
      <c r="F2" s="106" t="s">
        <v>1530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1531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700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199.8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*</v>
      </c>
      <c r="C390" s="109" t="str">
        <f>IF(SP_SUL!Z392="","*",SP_SUL!Z392)</f>
        <v>*</v>
      </c>
      <c r="D390" s="110" t="str">
        <f>IF(SP_SUL!S392="","*",SP_SUL!S392)</f>
        <v>-</v>
      </c>
      <c r="E390" s="110" t="str">
        <f>IF(SP_SUL!T392="","*",SP_SUL!T392)</f>
        <v>-</v>
      </c>
      <c r="F390" s="110" t="str">
        <f>IF(SP_SUL!B392="","*",SP_SUL!B392)</f>
        <v>*</v>
      </c>
      <c r="G390" s="110" t="str">
        <f>IF(SP_SUL!D392="","*",SP_SUL!D392)</f>
        <v>*</v>
      </c>
      <c r="H390" s="110" t="str">
        <f>IF(SP_SUL!F392="","*",SP_SUL!F392)</f>
        <v>*</v>
      </c>
      <c r="I390" s="110" t="str">
        <f>IF(SP_SUL!H392="","*",SP_SUL!H392)</f>
        <v>*</v>
      </c>
      <c r="J390" s="110" t="str">
        <f>IF(SP_SUL!I392="","*",SP_SUL!I392)</f>
        <v>*</v>
      </c>
      <c r="K390" s="110" t="str">
        <f>IF(SP_SUL!M392="","*",SP_SUL!M392)</f>
        <v>-</v>
      </c>
      <c r="L390" s="339" t="str">
        <f>IF(SP_SUL!N392="","*",SP_SUL!N392)</f>
        <v>-</v>
      </c>
      <c r="M390" s="111" t="str">
        <f>IF(SP_SUL!J392="","*",SP_SUL!J392)</f>
        <v>*</v>
      </c>
      <c r="N390" s="270" t="str">
        <f>IF(SP_SUL!K392="","*",SP_SUL!K392)</f>
        <v>*</v>
      </c>
      <c r="O390" s="270" t="str">
        <f>IF(SP_SUL!L392="","*",SP_SUL!L392)</f>
        <v>*</v>
      </c>
      <c r="P390" s="111"/>
      <c r="Q390" s="128" t="str">
        <f>IF(SP_SUL!O392="","*",SP_SUL!O392)</f>
        <v>*</v>
      </c>
      <c r="R390" s="128" t="str">
        <f>IF(SP_SUL!P392="","*",SP_SUL!P392)</f>
        <v>*</v>
      </c>
      <c r="S390" s="110" t="str">
        <f>IF(SP_SUL!Q392="","*",CONCATENATE(SP_SUL!Q392," ",SP_SUL!R392))</f>
        <v>*</v>
      </c>
      <c r="T390" s="110" t="str">
        <f>IF(SP_SUL!V392="","*",SP_SUL!V392)</f>
        <v>*</v>
      </c>
      <c r="U390" s="110" t="str">
        <f>IF(SP_SUL!W392="","*",SP_SUL!W392)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*</v>
      </c>
      <c r="C391" s="109" t="str">
        <f>IF(SP_SUL!Z393="","*",SP_SUL!Z393)</f>
        <v>*</v>
      </c>
      <c r="D391" s="110" t="str">
        <f>IF(SP_SUL!S393="","*",SP_SUL!S393)</f>
        <v>-</v>
      </c>
      <c r="E391" s="110" t="str">
        <f>IF(SP_SUL!T393="","*",SP_SUL!T393)</f>
        <v>-</v>
      </c>
      <c r="F391" s="110" t="str">
        <f>IF(SP_SUL!B393="","*",SP_SUL!B393)</f>
        <v>*</v>
      </c>
      <c r="G391" s="110" t="str">
        <f>IF(SP_SUL!D393="","*",SP_SUL!D393)</f>
        <v>*</v>
      </c>
      <c r="H391" s="110" t="str">
        <f>IF(SP_SUL!F393="","*",SP_SUL!F393)</f>
        <v>*</v>
      </c>
      <c r="I391" s="110" t="str">
        <f>IF(SP_SUL!H393="","*",SP_SUL!H393)</f>
        <v>*</v>
      </c>
      <c r="J391" s="110" t="str">
        <f>IF(SP_SUL!I393="","*",SP_SUL!I393)</f>
        <v>*</v>
      </c>
      <c r="K391" s="110" t="str">
        <f>IF(SP_SUL!M393="","*",SP_SUL!M393)</f>
        <v>-</v>
      </c>
      <c r="L391" s="339" t="str">
        <f>IF(SP_SUL!N393="","*",SP_SUL!N393)</f>
        <v>-</v>
      </c>
      <c r="M391" s="111" t="str">
        <f>IF(SP_SUL!J393="","*",SP_SUL!J393)</f>
        <v>*</v>
      </c>
      <c r="N391" s="270" t="str">
        <f>IF(SP_SUL!K393="","*",SP_SUL!K393)</f>
        <v>*</v>
      </c>
      <c r="O391" s="270" t="str">
        <f>IF(SP_SUL!L393="","*",SP_SUL!L393)</f>
        <v>-</v>
      </c>
      <c r="P391" s="111"/>
      <c r="Q391" s="128" t="str">
        <f>IF(SP_SUL!O393="","*",SP_SUL!O393)</f>
        <v>*</v>
      </c>
      <c r="R391" s="128" t="str">
        <f>IF(SP_SUL!P393="","*",SP_SUL!P393)</f>
        <v>*</v>
      </c>
      <c r="S391" s="110" t="str">
        <f>IF(SP_SUL!Q393="","*",CONCATENATE(SP_SUL!Q393," ",SP_SUL!R393))</f>
        <v>*</v>
      </c>
      <c r="T391" s="110" t="str">
        <f>IF(SP_SUL!V393="","*",SP_SUL!V393)</f>
        <v>*</v>
      </c>
      <c r="U391" s="110" t="str">
        <f>IF(SP_SUL!W393="","*",SP_SUL!W393)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*</v>
      </c>
      <c r="C392" s="109" t="str">
        <f>IF(SP_SUL!Z394="","*",SP_SUL!Z394)</f>
        <v>*</v>
      </c>
      <c r="D392" s="110" t="str">
        <f>IF(SP_SUL!S394="","*",SP_SUL!S394)</f>
        <v>-</v>
      </c>
      <c r="E392" s="110" t="str">
        <f>IF(SP_SUL!T394="","*",SP_SUL!T394)</f>
        <v>-</v>
      </c>
      <c r="F392" s="110" t="str">
        <f>IF(SP_SUL!B394="","*",SP_SUL!B394)</f>
        <v>*</v>
      </c>
      <c r="G392" s="110" t="str">
        <f>IF(SP_SUL!D394="","*",SP_SUL!D394)</f>
        <v>*</v>
      </c>
      <c r="H392" s="110" t="str">
        <f>IF(SP_SUL!F394="","*",SP_SUL!F394)</f>
        <v>*</v>
      </c>
      <c r="I392" s="110" t="str">
        <f>IF(SP_SUL!H394="","*",SP_SUL!H394)</f>
        <v>*</v>
      </c>
      <c r="J392" s="110" t="str">
        <f>IF(SP_SUL!I394="","*",SP_SUL!I394)</f>
        <v>*</v>
      </c>
      <c r="K392" s="110" t="str">
        <f>IF(SP_SUL!M394="","*",SP_SUL!M394)</f>
        <v>-</v>
      </c>
      <c r="L392" s="339" t="str">
        <f>IF(SP_SUL!N394="","*",SP_SUL!N394)</f>
        <v>-</v>
      </c>
      <c r="M392" s="111" t="str">
        <f>IF(SP_SUL!J394="","*",SP_SUL!J394)</f>
        <v>*</v>
      </c>
      <c r="N392" s="270" t="str">
        <f>IF(SP_SUL!K394="","*",SP_SUL!K394)</f>
        <v>*</v>
      </c>
      <c r="O392" s="270" t="str">
        <f>IF(SP_SUL!L394="","*",SP_SUL!L394)</f>
        <v>-</v>
      </c>
      <c r="P392" s="111"/>
      <c r="Q392" s="128" t="str">
        <f>IF(SP_SUL!O394="","*",SP_SUL!O394)</f>
        <v>*</v>
      </c>
      <c r="R392" s="128" t="str">
        <f>IF(SP_SUL!P394="","*",SP_SUL!P394)</f>
        <v>*</v>
      </c>
      <c r="S392" s="110" t="str">
        <f>IF(SP_SUL!Q394="","*",CONCATENATE(SP_SUL!Q394," ",SP_SUL!R394))</f>
        <v>*</v>
      </c>
      <c r="T392" s="110" t="str">
        <f>IF(SP_SUL!V394="","*",SP_SUL!V394)</f>
        <v>*</v>
      </c>
      <c r="U392" s="110" t="str">
        <f>IF(SP_SUL!W394="","*",SP_SUL!W394)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*</v>
      </c>
      <c r="C393" s="109" t="str">
        <f>IF(SP_SUL!Z395="","*",SP_SUL!Z395)</f>
        <v>*</v>
      </c>
      <c r="D393" s="110" t="str">
        <f>IF(SP_SUL!S395="","*",SP_SUL!S395)</f>
        <v>-</v>
      </c>
      <c r="E393" s="110" t="str">
        <f>IF(SP_SUL!T395="","*",SP_SUL!T395)</f>
        <v>-</v>
      </c>
      <c r="F393" s="110" t="str">
        <f>IF(SP_SUL!B395="","*",SP_SUL!B395)</f>
        <v>*</v>
      </c>
      <c r="G393" s="110" t="str">
        <f>IF(SP_SUL!D395="","*",SP_SUL!D395)</f>
        <v>*</v>
      </c>
      <c r="H393" s="110" t="str">
        <f>IF(SP_SUL!F395="","*",SP_SUL!F395)</f>
        <v>*</v>
      </c>
      <c r="I393" s="110" t="str">
        <f>IF(SP_SUL!H395="","*",SP_SUL!H395)</f>
        <v>*</v>
      </c>
      <c r="J393" s="110" t="str">
        <f>IF(SP_SUL!I395="","*",SP_SUL!I395)</f>
        <v>*</v>
      </c>
      <c r="K393" s="110" t="str">
        <f>IF(SP_SUL!M395="","*",SP_SUL!M395)</f>
        <v>-</v>
      </c>
      <c r="L393" s="339" t="str">
        <f>IF(SP_SUL!N395="","*",SP_SUL!N395)</f>
        <v>-</v>
      </c>
      <c r="M393" s="111" t="str">
        <f>IF(SP_SUL!J395="","*",SP_SUL!J395)</f>
        <v>*</v>
      </c>
      <c r="N393" s="270" t="str">
        <f>IF(SP_SUL!K395="","*",SP_SUL!K395)</f>
        <v>*</v>
      </c>
      <c r="O393" s="270" t="str">
        <f>IF(SP_SUL!L395="","*",SP_SUL!L395)</f>
        <v>-</v>
      </c>
      <c r="P393" s="111"/>
      <c r="Q393" s="128" t="str">
        <f>IF(SP_SUL!O395="","*",SP_SUL!O395)</f>
        <v>*</v>
      </c>
      <c r="R393" s="128" t="str">
        <f>IF(SP_SUL!P395="","*",SP_SUL!P395)</f>
        <v>*</v>
      </c>
      <c r="S393" s="110" t="str">
        <f>IF(SP_SUL!Q395="","*",CONCATENATE(SP_SUL!Q395," ",SP_SUL!R395))</f>
        <v>*</v>
      </c>
      <c r="T393" s="110" t="str">
        <f>IF(SP_SUL!V395="","*",SP_SUL!V395)</f>
        <v>*</v>
      </c>
      <c r="U393" s="110" t="str">
        <f>IF(SP_SUL!W395="","*",SP_SUL!W395)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*</v>
      </c>
      <c r="C394" s="109" t="str">
        <f>IF(SP_SUL!Z396="","*",SP_SUL!Z396)</f>
        <v>*</v>
      </c>
      <c r="D394" s="110" t="str">
        <f>IF(SP_SUL!S396="","*",SP_SUL!S396)</f>
        <v>-</v>
      </c>
      <c r="E394" s="110" t="str">
        <f>IF(SP_SUL!T396="","*",SP_SUL!T396)</f>
        <v>-</v>
      </c>
      <c r="F394" s="110" t="str">
        <f>IF(SP_SUL!B396="","*",SP_SUL!B396)</f>
        <v>*</v>
      </c>
      <c r="G394" s="110" t="str">
        <f>IF(SP_SUL!D396="","*",SP_SUL!D396)</f>
        <v>*</v>
      </c>
      <c r="H394" s="110" t="str">
        <f>IF(SP_SUL!F396="","*",SP_SUL!F396)</f>
        <v>*</v>
      </c>
      <c r="I394" s="110" t="str">
        <f>IF(SP_SUL!H396="","*",SP_SUL!H396)</f>
        <v>*</v>
      </c>
      <c r="J394" s="110" t="str">
        <f>IF(SP_SUL!I396="","*",SP_SUL!I396)</f>
        <v>*</v>
      </c>
      <c r="K394" s="110" t="str">
        <f>IF(SP_SUL!M396="","*",SP_SUL!M396)</f>
        <v>-</v>
      </c>
      <c r="L394" s="339" t="str">
        <f>IF(SP_SUL!N396="","*",SP_SUL!N396)</f>
        <v>-</v>
      </c>
      <c r="M394" s="111" t="str">
        <f>IF(SP_SUL!J396="","*",SP_SUL!J396)</f>
        <v>*</v>
      </c>
      <c r="N394" s="270" t="str">
        <f>IF(SP_SUL!K396="","*",SP_SUL!K396)</f>
        <v>*</v>
      </c>
      <c r="O394" s="270" t="str">
        <f>IF(SP_SUL!L396="","*",SP_SUL!L396)</f>
        <v>-</v>
      </c>
      <c r="P394" s="111"/>
      <c r="Q394" s="128" t="str">
        <f>IF(SP_SUL!O396="","*",SP_SUL!O396)</f>
        <v>*</v>
      </c>
      <c r="R394" s="128" t="str">
        <f>IF(SP_SUL!P396="","*",SP_SUL!P396)</f>
        <v>*</v>
      </c>
      <c r="S394" s="110" t="str">
        <f>IF(SP_SUL!Q396="","*",CONCATENATE(SP_SUL!Q396," ",SP_SUL!R396))</f>
        <v>*</v>
      </c>
      <c r="T394" s="110" t="str">
        <f>IF(SP_SUL!V396="","*",SP_SUL!V396)</f>
        <v>*</v>
      </c>
      <c r="U394" s="110" t="str">
        <f>IF(SP_SUL!W396="","*",SP_SUL!W396)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*</v>
      </c>
      <c r="C395" s="109" t="str">
        <f>IF(SP_SUL!Z397="","*",SP_SUL!Z397)</f>
        <v>*</v>
      </c>
      <c r="D395" s="110" t="str">
        <f>IF(SP_SUL!S397="","*",SP_SUL!S397)</f>
        <v>-</v>
      </c>
      <c r="E395" s="110" t="str">
        <f>IF(SP_SUL!T397="","*",SP_SUL!T397)</f>
        <v>-</v>
      </c>
      <c r="F395" s="110" t="str">
        <f>IF(SP_SUL!B397="","*",SP_SUL!B397)</f>
        <v>*</v>
      </c>
      <c r="G395" s="110" t="str">
        <f>IF(SP_SUL!D397="","*",SP_SUL!D397)</f>
        <v>*</v>
      </c>
      <c r="H395" s="110" t="str">
        <f>IF(SP_SUL!F397="","*",SP_SUL!F397)</f>
        <v>*</v>
      </c>
      <c r="I395" s="110" t="str">
        <f>IF(SP_SUL!H397="","*",SP_SUL!H397)</f>
        <v>*</v>
      </c>
      <c r="J395" s="110" t="str">
        <f>IF(SP_SUL!I397="","*",SP_SUL!I397)</f>
        <v>*</v>
      </c>
      <c r="K395" s="110" t="str">
        <f>IF(SP_SUL!M397="","*",SP_SUL!M397)</f>
        <v>-</v>
      </c>
      <c r="L395" s="339" t="str">
        <f>IF(SP_SUL!N397="","*",SP_SUL!N397)</f>
        <v>-</v>
      </c>
      <c r="M395" s="111" t="str">
        <f>IF(SP_SUL!J397="","*",SP_SUL!J397)</f>
        <v>*</v>
      </c>
      <c r="N395" s="270" t="str">
        <f>IF(SP_SUL!K397="","*",SP_SUL!K397)</f>
        <v>*</v>
      </c>
      <c r="O395" s="270" t="str">
        <f>IF(SP_SUL!L397="","*",SP_SUL!L397)</f>
        <v>-</v>
      </c>
      <c r="P395" s="111"/>
      <c r="Q395" s="128" t="str">
        <f>IF(SP_SUL!O397="","*",SP_SUL!O397)</f>
        <v>*</v>
      </c>
      <c r="R395" s="128" t="str">
        <f>IF(SP_SUL!P397="","*",SP_SUL!P397)</f>
        <v>*</v>
      </c>
      <c r="S395" s="110" t="str">
        <f>IF(SP_SUL!Q397="","*",CONCATENATE(SP_SUL!Q397," ",SP_SUL!R397))</f>
        <v>*</v>
      </c>
      <c r="T395" s="110" t="str">
        <f>IF(SP_SUL!V397="","*",SP_SUL!V397)</f>
        <v>*</v>
      </c>
      <c r="U395" s="110" t="str">
        <f>IF(SP_SUL!W397="","*",SP_SUL!W397)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*</v>
      </c>
      <c r="C396" s="109" t="str">
        <f>IF(SP_SUL!Z398="","*",SP_SUL!Z398)</f>
        <v>*</v>
      </c>
      <c r="D396" s="110" t="str">
        <f>IF(SP_SUL!S398="","*",SP_SUL!S398)</f>
        <v>-</v>
      </c>
      <c r="E396" s="110" t="str">
        <f>IF(SP_SUL!T398="","*",SP_SUL!T398)</f>
        <v>-</v>
      </c>
      <c r="F396" s="110" t="str">
        <f>IF(SP_SUL!B398="","*",SP_SUL!B398)</f>
        <v>*</v>
      </c>
      <c r="G396" s="110" t="str">
        <f>IF(SP_SUL!D398="","*",SP_SUL!D398)</f>
        <v>*</v>
      </c>
      <c r="H396" s="110" t="str">
        <f>IF(SP_SUL!F398="","*",SP_SUL!F398)</f>
        <v>*</v>
      </c>
      <c r="I396" s="110" t="str">
        <f>IF(SP_SUL!H398="","*",SP_SUL!H398)</f>
        <v>*</v>
      </c>
      <c r="J396" s="110" t="str">
        <f>IF(SP_SUL!I398="","*",SP_SUL!I398)</f>
        <v>*</v>
      </c>
      <c r="K396" s="110" t="str">
        <f>IF(SP_SUL!M398="","*",SP_SUL!M398)</f>
        <v>-</v>
      </c>
      <c r="L396" s="339" t="str">
        <f>IF(SP_SUL!N398="","*",SP_SUL!N398)</f>
        <v>-</v>
      </c>
      <c r="M396" s="111" t="str">
        <f>IF(SP_SUL!J398="","*",SP_SUL!J398)</f>
        <v>*</v>
      </c>
      <c r="N396" s="270" t="str">
        <f>IF(SP_SUL!K398="","*",SP_SUL!K398)</f>
        <v>*</v>
      </c>
      <c r="O396" s="270" t="str">
        <f>IF(SP_SUL!L398="","*",SP_SUL!L398)</f>
        <v>-</v>
      </c>
      <c r="P396" s="111"/>
      <c r="Q396" s="128" t="str">
        <f>IF(SP_SUL!O398="","*",SP_SUL!O398)</f>
        <v>*</v>
      </c>
      <c r="R396" s="128" t="str">
        <f>IF(SP_SUL!P398="","*",SP_SUL!P398)</f>
        <v>*</v>
      </c>
      <c r="S396" s="110" t="str">
        <f>IF(SP_SUL!Q398="","*",CONCATENATE(SP_SUL!Q398," ",SP_SUL!R398))</f>
        <v>*</v>
      </c>
      <c r="T396" s="110" t="str">
        <f>IF(SP_SUL!V398="","*",SP_SUL!V398)</f>
        <v>*</v>
      </c>
      <c r="U396" s="110" t="str">
        <f>IF(SP_SUL!W398="","*",SP_SUL!W398)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*</v>
      </c>
      <c r="C397" s="109" t="str">
        <f>IF(SP_SUL!Z399="","*",SP_SUL!Z399)</f>
        <v>*</v>
      </c>
      <c r="D397" s="110" t="str">
        <f>IF(SP_SUL!S399="","*",SP_SUL!S399)</f>
        <v>-</v>
      </c>
      <c r="E397" s="110" t="str">
        <f>IF(SP_SUL!T399="","*",SP_SUL!T399)</f>
        <v>-</v>
      </c>
      <c r="F397" s="110" t="str">
        <f>IF(SP_SUL!B399="","*",SP_SUL!B399)</f>
        <v>*</v>
      </c>
      <c r="G397" s="110" t="str">
        <f>IF(SP_SUL!D399="","*",SP_SUL!D399)</f>
        <v>*</v>
      </c>
      <c r="H397" s="110" t="str">
        <f>IF(SP_SUL!F399="","*",SP_SUL!F399)</f>
        <v>*</v>
      </c>
      <c r="I397" s="110" t="str">
        <f>IF(SP_SUL!H399="","*",SP_SUL!H399)</f>
        <v>*</v>
      </c>
      <c r="J397" s="110" t="str">
        <f>IF(SP_SUL!I399="","*",SP_SUL!I399)</f>
        <v>*</v>
      </c>
      <c r="K397" s="110" t="str">
        <f>IF(SP_SUL!M399="","*",SP_SUL!M399)</f>
        <v>-</v>
      </c>
      <c r="L397" s="339" t="str">
        <f>IF(SP_SUL!N399="","*",SP_SUL!N399)</f>
        <v>-</v>
      </c>
      <c r="M397" s="111" t="str">
        <f>IF(SP_SUL!J399="","*",SP_SUL!J399)</f>
        <v>*</v>
      </c>
      <c r="N397" s="270" t="str">
        <f>IF(SP_SUL!K399="","*",SP_SUL!K399)</f>
        <v>*</v>
      </c>
      <c r="O397" s="270" t="str">
        <f>IF(SP_SUL!L399="","*",SP_SUL!L399)</f>
        <v>-</v>
      </c>
      <c r="P397" s="111"/>
      <c r="Q397" s="128" t="str">
        <f>IF(SP_SUL!O399="","*",SP_SUL!O399)</f>
        <v>*</v>
      </c>
      <c r="R397" s="128" t="str">
        <f>IF(SP_SUL!P399="","*",SP_SUL!P399)</f>
        <v>*</v>
      </c>
      <c r="S397" s="110" t="str">
        <f>IF(SP_SUL!Q399="","*",CONCATENATE(SP_SUL!Q399," ",SP_SUL!R399))</f>
        <v>*</v>
      </c>
      <c r="T397" s="110" t="str">
        <f>IF(SP_SUL!V399="","*",SP_SUL!V399)</f>
        <v>*</v>
      </c>
      <c r="U397" s="110" t="str">
        <f>IF(SP_SUL!W399="","*",SP_SUL!W399)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*</v>
      </c>
      <c r="C398" s="109" t="str">
        <f>IF(SP_SUL!Z400="","*",SP_SUL!Z400)</f>
        <v>*</v>
      </c>
      <c r="D398" s="110" t="str">
        <f>IF(SP_SUL!S400="","*",SP_SUL!S400)</f>
        <v>-</v>
      </c>
      <c r="E398" s="110" t="str">
        <f>IF(SP_SUL!T400="","*",SP_SUL!T400)</f>
        <v>-</v>
      </c>
      <c r="F398" s="110" t="str">
        <f>IF(SP_SUL!B400="","*",SP_SUL!B400)</f>
        <v>*</v>
      </c>
      <c r="G398" s="110" t="str">
        <f>IF(SP_SUL!D400="","*",SP_SUL!D400)</f>
        <v>*</v>
      </c>
      <c r="H398" s="110" t="str">
        <f>IF(SP_SUL!F400="","*",SP_SUL!F400)</f>
        <v>*</v>
      </c>
      <c r="I398" s="110" t="str">
        <f>IF(SP_SUL!H400="","*",SP_SUL!H400)</f>
        <v>*</v>
      </c>
      <c r="J398" s="110" t="str">
        <f>IF(SP_SUL!I400="","*",SP_SUL!I400)</f>
        <v>*</v>
      </c>
      <c r="K398" s="110" t="str">
        <f>IF(SP_SUL!M400="","*",SP_SUL!M400)</f>
        <v>-</v>
      </c>
      <c r="L398" s="339" t="str">
        <f>IF(SP_SUL!N400="","*",SP_SUL!N400)</f>
        <v>-</v>
      </c>
      <c r="M398" s="111" t="str">
        <f>IF(SP_SUL!J400="","*",SP_SUL!J400)</f>
        <v>*</v>
      </c>
      <c r="N398" s="270" t="str">
        <f>IF(SP_SUL!K400="","*",SP_SUL!K400)</f>
        <v>*</v>
      </c>
      <c r="O398" s="270" t="str">
        <f>IF(SP_SUL!L400="","*",SP_SUL!L400)</f>
        <v>-</v>
      </c>
      <c r="P398" s="111"/>
      <c r="Q398" s="128" t="str">
        <f>IF(SP_SUL!O400="","*",SP_SUL!O400)</f>
        <v>*</v>
      </c>
      <c r="R398" s="128" t="str">
        <f>IF(SP_SUL!P400="","*",SP_SUL!P400)</f>
        <v>*</v>
      </c>
      <c r="S398" s="110" t="str">
        <f>IF(SP_SUL!Q400="","*",CONCATENATE(SP_SUL!Q400," ",SP_SUL!R400))</f>
        <v>*</v>
      </c>
      <c r="T398" s="110" t="str">
        <f>IF(SP_SUL!V400="","*",SP_SUL!V400)</f>
        <v>*</v>
      </c>
      <c r="U398" s="110" t="str">
        <f>IF(SP_SUL!W400="","*",SP_SUL!W400)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*</v>
      </c>
      <c r="C399" s="109" t="str">
        <f>IF(SP_SUL!Z401="","*",SP_SUL!Z401)</f>
        <v>*</v>
      </c>
      <c r="D399" s="110" t="str">
        <f>IF(SP_SUL!S401="","*",SP_SUL!S401)</f>
        <v>-</v>
      </c>
      <c r="E399" s="110" t="str">
        <f>IF(SP_SUL!T401="","*",SP_SUL!T401)</f>
        <v>-</v>
      </c>
      <c r="F399" s="110" t="str">
        <f>IF(SP_SUL!B401="","*",SP_SUL!B401)</f>
        <v>*</v>
      </c>
      <c r="G399" s="110" t="str">
        <f>IF(SP_SUL!D401="","*",SP_SUL!D401)</f>
        <v>*</v>
      </c>
      <c r="H399" s="110" t="str">
        <f>IF(SP_SUL!F401="","*",SP_SUL!F401)</f>
        <v>*</v>
      </c>
      <c r="I399" s="110" t="str">
        <f>IF(SP_SUL!H401="","*",SP_SUL!H401)</f>
        <v>*</v>
      </c>
      <c r="J399" s="110" t="str">
        <f>IF(SP_SUL!I401="","*",SP_SUL!I401)</f>
        <v>*</v>
      </c>
      <c r="K399" s="110" t="str">
        <f>IF(SP_SUL!M401="","*",SP_SUL!M401)</f>
        <v>-</v>
      </c>
      <c r="L399" s="339" t="str">
        <f>IF(SP_SUL!N401="","*",SP_SUL!N401)</f>
        <v>-</v>
      </c>
      <c r="M399" s="111" t="str">
        <f>IF(SP_SUL!J401="","*",SP_SUL!J401)</f>
        <v>*</v>
      </c>
      <c r="N399" s="270" t="str">
        <f>IF(SP_SUL!K401="","*",SP_SUL!K401)</f>
        <v>*</v>
      </c>
      <c r="O399" s="270" t="str">
        <f>IF(SP_SUL!L401="","*",SP_SUL!L401)</f>
        <v>-</v>
      </c>
      <c r="P399" s="111"/>
      <c r="Q399" s="128" t="str">
        <f>IF(SP_SUL!O401="","*",SP_SUL!O401)</f>
        <v>*</v>
      </c>
      <c r="R399" s="128" t="str">
        <f>IF(SP_SUL!P401="","*",SP_SUL!P401)</f>
        <v>*</v>
      </c>
      <c r="S399" s="110" t="str">
        <f>IF(SP_SUL!Q401="","*",CONCATENATE(SP_SUL!Q401," ",SP_SUL!R401))</f>
        <v>*</v>
      </c>
      <c r="T399" s="110" t="str">
        <f>IF(SP_SUL!V401="","*",SP_SUL!V401)</f>
        <v>*</v>
      </c>
      <c r="U399" s="110" t="str">
        <f>IF(SP_SUL!W401="","*",SP_SUL!W401)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*</v>
      </c>
      <c r="C400" s="109" t="str">
        <f>IF(SP_SUL!Z402="","*",SP_SUL!Z402)</f>
        <v>*</v>
      </c>
      <c r="D400" s="110" t="str">
        <f>IF(SP_SUL!S402="","*",SP_SUL!S402)</f>
        <v>-</v>
      </c>
      <c r="E400" s="110" t="str">
        <f>IF(SP_SUL!T402="","*",SP_SUL!T402)</f>
        <v>-</v>
      </c>
      <c r="F400" s="110" t="str">
        <f>IF(SP_SUL!B402="","*",SP_SUL!B402)</f>
        <v>*</v>
      </c>
      <c r="G400" s="110" t="str">
        <f>IF(SP_SUL!D402="","*",SP_SUL!D402)</f>
        <v>*</v>
      </c>
      <c r="H400" s="110" t="str">
        <f>IF(SP_SUL!F402="","*",SP_SUL!F402)</f>
        <v>*</v>
      </c>
      <c r="I400" s="110" t="str">
        <f>IF(SP_SUL!H402="","*",SP_SUL!H402)</f>
        <v>*</v>
      </c>
      <c r="J400" s="110" t="str">
        <f>IF(SP_SUL!I402="","*",SP_SUL!I402)</f>
        <v>*</v>
      </c>
      <c r="K400" s="110" t="str">
        <f>IF(SP_SUL!M402="","*",SP_SUL!M402)</f>
        <v>-</v>
      </c>
      <c r="L400" s="339" t="str">
        <f>IF(SP_SUL!N402="","*",SP_SUL!N402)</f>
        <v>-</v>
      </c>
      <c r="M400" s="111" t="str">
        <f>IF(SP_SUL!J402="","*",SP_SUL!J402)</f>
        <v>*</v>
      </c>
      <c r="N400" s="270" t="str">
        <f>IF(SP_SUL!K402="","*",SP_SUL!K402)</f>
        <v>*</v>
      </c>
      <c r="O400" s="270" t="str">
        <f>IF(SP_SUL!L402="","*",SP_SUL!L402)</f>
        <v>-</v>
      </c>
      <c r="P400" s="111"/>
      <c r="Q400" s="128" t="str">
        <f>IF(SP_SUL!O402="","*",SP_SUL!O402)</f>
        <v>*</v>
      </c>
      <c r="R400" s="128" t="str">
        <f>IF(SP_SUL!P402="","*",SP_SUL!P402)</f>
        <v>*</v>
      </c>
      <c r="S400" s="110" t="str">
        <f>IF(SP_SUL!Q402="","*",CONCATENATE(SP_SUL!Q402," ",SP_SUL!R402))</f>
        <v>*</v>
      </c>
      <c r="T400" s="110" t="str">
        <f>IF(SP_SUL!V402="","*",SP_SUL!V402)</f>
        <v>*</v>
      </c>
      <c r="U400" s="110" t="str">
        <f>IF(SP_SUL!W402="","*",SP_SUL!W402)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*</v>
      </c>
      <c r="C401" s="109" t="str">
        <f>IF(SP_SUL!Z403="","*",SP_SUL!Z403)</f>
        <v>*</v>
      </c>
      <c r="D401" s="110" t="str">
        <f>IF(SP_SUL!S403="","*",SP_SUL!S403)</f>
        <v>-</v>
      </c>
      <c r="E401" s="110" t="str">
        <f>IF(SP_SUL!T403="","*",SP_SUL!T403)</f>
        <v>-</v>
      </c>
      <c r="F401" s="110" t="str">
        <f>IF(SP_SUL!B403="","*",SP_SUL!B403)</f>
        <v>*</v>
      </c>
      <c r="G401" s="110" t="str">
        <f>IF(SP_SUL!D403="","*",SP_SUL!D403)</f>
        <v>*</v>
      </c>
      <c r="H401" s="110" t="str">
        <f>IF(SP_SUL!F403="","*",SP_SUL!F403)</f>
        <v>*</v>
      </c>
      <c r="I401" s="110" t="str">
        <f>IF(SP_SUL!H403="","*",SP_SUL!H403)</f>
        <v>*</v>
      </c>
      <c r="J401" s="110" t="str">
        <f>IF(SP_SUL!I403="","*",SP_SUL!I403)</f>
        <v>*</v>
      </c>
      <c r="K401" s="110" t="str">
        <f>IF(SP_SUL!M403="","*",SP_SUL!M403)</f>
        <v>-</v>
      </c>
      <c r="L401" s="339" t="str">
        <f>IF(SP_SUL!N403="","*",SP_SUL!N403)</f>
        <v>-</v>
      </c>
      <c r="M401" s="111" t="str">
        <f>IF(SP_SUL!J403="","*",SP_SUL!J403)</f>
        <v>*</v>
      </c>
      <c r="N401" s="270" t="str">
        <f>IF(SP_SUL!K403="","*",SP_SUL!K403)</f>
        <v>*</v>
      </c>
      <c r="O401" s="270" t="str">
        <f>IF(SP_SUL!L403="","*",SP_SUL!L403)</f>
        <v>-</v>
      </c>
      <c r="P401" s="111"/>
      <c r="Q401" s="128" t="str">
        <f>IF(SP_SUL!O403="","*",SP_SUL!O403)</f>
        <v>*</v>
      </c>
      <c r="R401" s="128" t="str">
        <f>IF(SP_SUL!P403="","*",SP_SUL!P403)</f>
        <v>*</v>
      </c>
      <c r="S401" s="110" t="str">
        <f>IF(SP_SUL!Q403="","*",CONCATENATE(SP_SUL!Q403," ",SP_SUL!R403))</f>
        <v>*</v>
      </c>
      <c r="T401" s="110" t="str">
        <f>IF(SP_SUL!V403="","*",SP_SUL!V403)</f>
        <v>*</v>
      </c>
      <c r="U401" s="110" t="str">
        <f>IF(SP_SUL!W403="","*",SP_SUL!W403)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*</v>
      </c>
      <c r="C402" s="109" t="str">
        <f>IF(SP_SUL!Z404="","*",SP_SUL!Z404)</f>
        <v>*</v>
      </c>
      <c r="D402" s="110" t="str">
        <f>IF(SP_SUL!S404="","*",SP_SUL!S404)</f>
        <v>-</v>
      </c>
      <c r="E402" s="110" t="str">
        <f>IF(SP_SUL!T404="","*",SP_SUL!T404)</f>
        <v>-</v>
      </c>
      <c r="F402" s="110" t="str">
        <f>IF(SP_SUL!B404="","*",SP_SUL!B404)</f>
        <v>*</v>
      </c>
      <c r="G402" s="110" t="str">
        <f>IF(SP_SUL!D404="","*",SP_SUL!D404)</f>
        <v>*</v>
      </c>
      <c r="H402" s="110" t="str">
        <f>IF(SP_SUL!F404="","*",SP_SUL!F404)</f>
        <v>*</v>
      </c>
      <c r="I402" s="110" t="str">
        <f>IF(SP_SUL!H404="","*",SP_SUL!H404)</f>
        <v>*</v>
      </c>
      <c r="J402" s="110" t="str">
        <f>IF(SP_SUL!I404="","*",SP_SUL!I404)</f>
        <v>*</v>
      </c>
      <c r="K402" s="110" t="str">
        <f>IF(SP_SUL!M404="","*",SP_SUL!M404)</f>
        <v>-</v>
      </c>
      <c r="L402" s="339" t="str">
        <f>IF(SP_SUL!N404="","*",SP_SUL!N404)</f>
        <v>-</v>
      </c>
      <c r="M402" s="111" t="str">
        <f>IF(SP_SUL!J404="","*",SP_SUL!J404)</f>
        <v>*</v>
      </c>
      <c r="N402" s="270" t="str">
        <f>IF(SP_SUL!K404="","*",SP_SUL!K404)</f>
        <v>*</v>
      </c>
      <c r="O402" s="270" t="str">
        <f>IF(SP_SUL!L404="","*",SP_SUL!L404)</f>
        <v>-</v>
      </c>
      <c r="P402" s="111"/>
      <c r="Q402" s="128" t="str">
        <f>IF(SP_SUL!O404="","*",SP_SUL!O404)</f>
        <v>*</v>
      </c>
      <c r="R402" s="128" t="str">
        <f>IF(SP_SUL!P404="","*",SP_SUL!P404)</f>
        <v>*</v>
      </c>
      <c r="S402" s="110" t="str">
        <f>IF(SP_SUL!Q404="","*",CONCATENATE(SP_SUL!Q404," ",SP_SUL!R404))</f>
        <v>*</v>
      </c>
      <c r="T402" s="110" t="str">
        <f>IF(SP_SUL!V404="","*",SP_SUL!V404)</f>
        <v>*</v>
      </c>
      <c r="U402" s="110" t="str">
        <f>IF(SP_SUL!W404="","*",SP_SUL!W404)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*</v>
      </c>
      <c r="C403" s="109" t="str">
        <f>IF(SP_SUL!Z405="","*",SP_SUL!Z405)</f>
        <v>*</v>
      </c>
      <c r="D403" s="110" t="str">
        <f>IF(SP_SUL!S405="","*",SP_SUL!S405)</f>
        <v>-</v>
      </c>
      <c r="E403" s="110" t="str">
        <f>IF(SP_SUL!T405="","*",SP_SUL!T405)</f>
        <v>-</v>
      </c>
      <c r="F403" s="110" t="str">
        <f>IF(SP_SUL!B405="","*",SP_SUL!B405)</f>
        <v>*</v>
      </c>
      <c r="G403" s="110" t="str">
        <f>IF(SP_SUL!D405="","*",SP_SUL!D405)</f>
        <v>*</v>
      </c>
      <c r="H403" s="110" t="str">
        <f>IF(SP_SUL!F405="","*",SP_SUL!F405)</f>
        <v>*</v>
      </c>
      <c r="I403" s="110" t="str">
        <f>IF(SP_SUL!H405="","*",SP_SUL!H405)</f>
        <v>*</v>
      </c>
      <c r="J403" s="110" t="str">
        <f>IF(SP_SUL!I405="","*",SP_SUL!I405)</f>
        <v>*</v>
      </c>
      <c r="K403" s="110" t="str">
        <f>IF(SP_SUL!M405="","*",SP_SUL!M405)</f>
        <v>-</v>
      </c>
      <c r="L403" s="339" t="str">
        <f>IF(SP_SUL!N405="","*",SP_SUL!N405)</f>
        <v>-</v>
      </c>
      <c r="M403" s="111" t="str">
        <f>IF(SP_SUL!J405="","*",SP_SUL!J405)</f>
        <v>*</v>
      </c>
      <c r="N403" s="270" t="str">
        <f>IF(SP_SUL!K405="","*",SP_SUL!K405)</f>
        <v>*</v>
      </c>
      <c r="O403" s="270" t="str">
        <f>IF(SP_SUL!L405="","*",SP_SUL!L405)</f>
        <v>-</v>
      </c>
      <c r="P403" s="111"/>
      <c r="Q403" s="128" t="str">
        <f>IF(SP_SUL!O405="","*",SP_SUL!O405)</f>
        <v>*</v>
      </c>
      <c r="R403" s="128" t="str">
        <f>IF(SP_SUL!P405="","*",SP_SUL!P405)</f>
        <v>*</v>
      </c>
      <c r="S403" s="110" t="str">
        <f>IF(SP_SUL!Q405="","*",CONCATENATE(SP_SUL!Q405," ",SP_SUL!R405))</f>
        <v>*</v>
      </c>
      <c r="T403" s="110" t="str">
        <f>IF(SP_SUL!V405="","*",SP_SUL!V405)</f>
        <v>*</v>
      </c>
      <c r="U403" s="110" t="str">
        <f>IF(SP_SUL!W405="","*",SP_SUL!W405)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*</v>
      </c>
      <c r="C404" s="109" t="str">
        <f>IF(SP_SUL!Z406="","*",SP_SUL!Z406)</f>
        <v>*</v>
      </c>
      <c r="D404" s="110" t="str">
        <f>IF(SP_SUL!S406="","*",SP_SUL!S406)</f>
        <v>-</v>
      </c>
      <c r="E404" s="110" t="str">
        <f>IF(SP_SUL!T406="","*",SP_SUL!T406)</f>
        <v>-</v>
      </c>
      <c r="F404" s="110" t="str">
        <f>IF(SP_SUL!B406="","*",SP_SUL!B406)</f>
        <v>*</v>
      </c>
      <c r="G404" s="110" t="str">
        <f>IF(SP_SUL!D406="","*",SP_SUL!D406)</f>
        <v>*</v>
      </c>
      <c r="H404" s="110" t="str">
        <f>IF(SP_SUL!F406="","*",SP_SUL!F406)</f>
        <v>*</v>
      </c>
      <c r="I404" s="110" t="str">
        <f>IF(SP_SUL!H406="","*",SP_SUL!H406)</f>
        <v>*</v>
      </c>
      <c r="J404" s="110" t="str">
        <f>IF(SP_SUL!I406="","*",SP_SUL!I406)</f>
        <v>*</v>
      </c>
      <c r="K404" s="110" t="str">
        <f>IF(SP_SUL!M406="","*",SP_SUL!M406)</f>
        <v>-</v>
      </c>
      <c r="L404" s="339" t="str">
        <f>IF(SP_SUL!N406="","*",SP_SUL!N406)</f>
        <v>-</v>
      </c>
      <c r="M404" s="111" t="str">
        <f>IF(SP_SUL!J406="","*",SP_SUL!J406)</f>
        <v>*</v>
      </c>
      <c r="N404" s="270" t="str">
        <f>IF(SP_SUL!K406="","*",SP_SUL!K406)</f>
        <v>*</v>
      </c>
      <c r="O404" s="270" t="str">
        <f>IF(SP_SUL!L406="","*",SP_SUL!L406)</f>
        <v>-</v>
      </c>
      <c r="P404" s="111"/>
      <c r="Q404" s="128" t="str">
        <f>IF(SP_SUL!O406="","*",SP_SUL!O406)</f>
        <v>*</v>
      </c>
      <c r="R404" s="128" t="str">
        <f>IF(SP_SUL!P406="","*",SP_SUL!P406)</f>
        <v>*</v>
      </c>
      <c r="S404" s="110" t="str">
        <f>IF(SP_SUL!Q406="","*",CONCATENATE(SP_SUL!Q406," ",SP_SUL!R406))</f>
        <v>*</v>
      </c>
      <c r="T404" s="110" t="str">
        <f>IF(SP_SUL!V406="","*",SP_SUL!V406)</f>
        <v>*</v>
      </c>
      <c r="U404" s="110" t="str">
        <f>IF(SP_SUL!W406="","*",SP_SUL!W406)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*</v>
      </c>
      <c r="C405" s="109" t="str">
        <f>IF(SP_SUL!Z407="","*",SP_SUL!Z407)</f>
        <v>*</v>
      </c>
      <c r="D405" s="110" t="str">
        <f>IF(SP_SUL!S407="","*",SP_SUL!S407)</f>
        <v>-</v>
      </c>
      <c r="E405" s="110" t="str">
        <f>IF(SP_SUL!T407="","*",SP_SUL!T407)</f>
        <v>-</v>
      </c>
      <c r="F405" s="110" t="str">
        <f>IF(SP_SUL!B407="","*",SP_SUL!B407)</f>
        <v>*</v>
      </c>
      <c r="G405" s="110" t="str">
        <f>IF(SP_SUL!D407="","*",SP_SUL!D407)</f>
        <v>*</v>
      </c>
      <c r="H405" s="110" t="str">
        <f>IF(SP_SUL!F407="","*",SP_SUL!F407)</f>
        <v>*</v>
      </c>
      <c r="I405" s="110" t="str">
        <f>IF(SP_SUL!H407="","*",SP_SUL!H407)</f>
        <v>*</v>
      </c>
      <c r="J405" s="110" t="str">
        <f>IF(SP_SUL!I407="","*",SP_SUL!I407)</f>
        <v>*</v>
      </c>
      <c r="K405" s="110" t="str">
        <f>IF(SP_SUL!M407="","*",SP_SUL!M407)</f>
        <v>-</v>
      </c>
      <c r="L405" s="339" t="str">
        <f>IF(SP_SUL!N407="","*",SP_SUL!N407)</f>
        <v>-</v>
      </c>
      <c r="M405" s="111" t="str">
        <f>IF(SP_SUL!J407="","*",SP_SUL!J407)</f>
        <v>*</v>
      </c>
      <c r="N405" s="270" t="str">
        <f>IF(SP_SUL!K407="","*",SP_SUL!K407)</f>
        <v>*</v>
      </c>
      <c r="O405" s="270" t="str">
        <f>IF(SP_SUL!L407="","*",SP_SUL!L407)</f>
        <v>-</v>
      </c>
      <c r="P405" s="111"/>
      <c r="Q405" s="128" t="str">
        <f>IF(SP_SUL!O407="","*",SP_SUL!O407)</f>
        <v>*</v>
      </c>
      <c r="R405" s="128" t="str">
        <f>IF(SP_SUL!P407="","*",SP_SUL!P407)</f>
        <v>*</v>
      </c>
      <c r="S405" s="110" t="str">
        <f>IF(SP_SUL!Q407="","*",CONCATENATE(SP_SUL!Q407," ",SP_SUL!R407))</f>
        <v>*</v>
      </c>
      <c r="T405" s="110" t="str">
        <f>IF(SP_SUL!V407="","*",SP_SUL!V407)</f>
        <v>*</v>
      </c>
      <c r="U405" s="110" t="str">
        <f>IF(SP_SUL!W407="","*",SP_SUL!W407)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*</v>
      </c>
      <c r="C406" s="109" t="str">
        <f>IF(SP_SUL!Z408="","*",SP_SUL!Z408)</f>
        <v>*</v>
      </c>
      <c r="D406" s="110" t="str">
        <f>IF(SP_SUL!S408="","*",SP_SUL!S408)</f>
        <v>-</v>
      </c>
      <c r="E406" s="110" t="str">
        <f>IF(SP_SUL!T408="","*",SP_SUL!T408)</f>
        <v>-</v>
      </c>
      <c r="F406" s="110" t="str">
        <f>IF(SP_SUL!B408="","*",SP_SUL!B408)</f>
        <v>*</v>
      </c>
      <c r="G406" s="110" t="str">
        <f>IF(SP_SUL!D408="","*",SP_SUL!D408)</f>
        <v>*</v>
      </c>
      <c r="H406" s="110" t="str">
        <f>IF(SP_SUL!F408="","*",SP_SUL!F408)</f>
        <v>*</v>
      </c>
      <c r="I406" s="110" t="str">
        <f>IF(SP_SUL!H408="","*",SP_SUL!H408)</f>
        <v>*</v>
      </c>
      <c r="J406" s="110" t="str">
        <f>IF(SP_SUL!I408="","*",SP_SUL!I408)</f>
        <v>*</v>
      </c>
      <c r="K406" s="110" t="str">
        <f>IF(SP_SUL!M408="","*",SP_SUL!M408)</f>
        <v>-</v>
      </c>
      <c r="L406" s="339" t="str">
        <f>IF(SP_SUL!N408="","*",SP_SUL!N408)</f>
        <v>-</v>
      </c>
      <c r="M406" s="111" t="str">
        <f>IF(SP_SUL!J408="","*",SP_SUL!J408)</f>
        <v>*</v>
      </c>
      <c r="N406" s="270" t="str">
        <f>IF(SP_SUL!K408="","*",SP_SUL!K408)</f>
        <v>*</v>
      </c>
      <c r="O406" s="270" t="str">
        <f>IF(SP_SUL!L408="","*",SP_SUL!L408)</f>
        <v>-</v>
      </c>
      <c r="P406" s="111"/>
      <c r="Q406" s="128" t="str">
        <f>IF(SP_SUL!O408="","*",SP_SUL!O408)</f>
        <v>*</v>
      </c>
      <c r="R406" s="128" t="str">
        <f>IF(SP_SUL!P408="","*",SP_SUL!P408)</f>
        <v>*</v>
      </c>
      <c r="S406" s="110" t="str">
        <f>IF(SP_SUL!Q408="","*",CONCATENATE(SP_SUL!Q408," ",SP_SUL!R408))</f>
        <v>*</v>
      </c>
      <c r="T406" s="110" t="str">
        <f>IF(SP_SUL!V408="","*",SP_SUL!V408)</f>
        <v>*</v>
      </c>
      <c r="U406" s="110" t="str">
        <f>IF(SP_SUL!W408="","*",SP_SUL!W408)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*</v>
      </c>
      <c r="C408" s="109" t="str">
        <f>IF(SP_SUL!Z410="","*",SP_SUL!Z410)</f>
        <v>*</v>
      </c>
      <c r="D408" s="110" t="str">
        <f>IF(SP_SUL!S410="","*",SP_SUL!S410)</f>
        <v>-</v>
      </c>
      <c r="E408" s="110" t="str">
        <f>IF(SP_SUL!T410="","*",SP_SUL!T410)</f>
        <v>-</v>
      </c>
      <c r="F408" s="110" t="str">
        <f>IF(SP_SUL!B410="","*",SP_SUL!B410)</f>
        <v>*</v>
      </c>
      <c r="G408" s="110" t="str">
        <f>IF(SP_SUL!D410="","*",SP_SUL!D410)</f>
        <v>*</v>
      </c>
      <c r="H408" s="110" t="str">
        <f>IF(SP_SUL!F410="","*",SP_SUL!F410)</f>
        <v>*</v>
      </c>
      <c r="I408" s="110" t="str">
        <f>IF(SP_SUL!H410="","*",SP_SUL!H410)</f>
        <v>*</v>
      </c>
      <c r="J408" s="110" t="str">
        <f>IF(SP_SUL!I410="","*",SP_SUL!I410)</f>
        <v>*</v>
      </c>
      <c r="K408" s="110" t="str">
        <f>IF(SP_SUL!M410="","*",SP_SUL!M410)</f>
        <v>-</v>
      </c>
      <c r="L408" s="339" t="str">
        <f>IF(SP_SUL!N410="","*",SP_SUL!N410)</f>
        <v>-</v>
      </c>
      <c r="M408" s="111" t="str">
        <f>IF(SP_SUL!J410="","*",SP_SUL!J410)</f>
        <v>*</v>
      </c>
      <c r="N408" s="270" t="str">
        <f>IF(SP_SUL!K410="","*",SP_SUL!K410)</f>
        <v>*</v>
      </c>
      <c r="O408" s="270" t="str">
        <f>IF(SP_SUL!L410="","*",SP_SUL!L410)</f>
        <v>-</v>
      </c>
      <c r="P408" s="111"/>
      <c r="Q408" s="128" t="str">
        <f>IF(SP_SUL!O410="","*",SP_SUL!O410)</f>
        <v>*</v>
      </c>
      <c r="R408" s="128" t="str">
        <f>IF(SP_SUL!P410="","*",SP_SUL!P410)</f>
        <v>*</v>
      </c>
      <c r="S408" s="110" t="str">
        <f>IF(SP_SUL!Q410="","*",CONCATENATE(SP_SUL!Q410," ",SP_SUL!R410))</f>
        <v>*</v>
      </c>
      <c r="T408" s="110" t="str">
        <f>IF(SP_SUL!V410="","*",SP_SUL!V410)</f>
        <v>*</v>
      </c>
      <c r="U408" s="110" t="str">
        <f>IF(SP_SUL!W410="","*",SP_SUL!W410)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1532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1533</v>
      </c>
      <c r="D5" s="399"/>
      <c r="E5" s="399"/>
      <c r="F5" s="399"/>
      <c r="G5" s="399"/>
      <c r="H5" s="399"/>
      <c r="I5" s="399"/>
      <c r="J5" s="400"/>
      <c r="K5" s="401" t="s">
        <v>1534</v>
      </c>
      <c r="L5" s="402"/>
      <c r="M5" s="402"/>
      <c r="N5" s="402"/>
      <c r="O5" s="403" t="s">
        <v>1535</v>
      </c>
      <c r="P5" s="404"/>
      <c r="Q5" s="405"/>
    </row>
    <row r="6" spans="1:17" s="94" customFormat="1" ht="15.75" customHeight="1">
      <c r="A6" s="88" t="s">
        <v>1530</v>
      </c>
      <c r="B6" s="95" t="s">
        <v>1529</v>
      </c>
      <c r="C6" s="96" t="s">
        <v>873</v>
      </c>
      <c r="D6" s="97" t="s">
        <v>874</v>
      </c>
      <c r="E6" s="96" t="s">
        <v>1536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1537</v>
      </c>
      <c r="M6" s="139" t="s">
        <v>335</v>
      </c>
      <c r="N6" s="140" t="s">
        <v>868</v>
      </c>
      <c r="O6" s="246" t="s">
        <v>911</v>
      </c>
      <c r="P6" s="157"/>
      <c r="Q6" s="193" t="s">
        <v>1538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1</v>
      </c>
      <c r="P358" s="91"/>
      <c r="Q358" s="145" t="str">
        <f>IF($A$2=1,IF(SP_SUL!BJ364="","*",SP_SUL!BJ364),IF(SP_SUL!BK364="","*",SP_SUL!BK364))</f>
        <v>*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1</v>
      </c>
      <c r="P359" s="91"/>
      <c r="Q359" s="145" t="str">
        <f>IF($A$2=1,IF(SP_SUL!BJ365="","*",SP_SUL!BJ365),IF(SP_SUL!BK365="","*",SP_SUL!BK365))</f>
        <v>*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199.8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199.8</v>
      </c>
      <c r="N360" s="141" t="str">
        <f>IF(SP_SUL!AM366="","*",SP_SUL!AM366)</f>
        <v>ZYU</v>
      </c>
      <c r="O360" s="174">
        <f>SP_SUL!BH366</f>
        <v>1</v>
      </c>
      <c r="P360" s="91"/>
      <c r="Q360" s="145" t="str">
        <f>IF($A$2=1,IF(SP_SUL!BJ366="","*",SP_SUL!BJ366),IF(SP_SUL!BK366="","*",SP_SUL!BK366))</f>
        <v>*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1</v>
      </c>
      <c r="P361" s="91"/>
      <c r="Q361" s="145" t="str">
        <f>IF($A$2=1,IF(SP_SUL!BJ367="","*",SP_SUL!BJ367),IF(SP_SUL!BK367="","*",SP_SUL!BK367))</f>
        <v>*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1</v>
      </c>
      <c r="P362" s="91"/>
      <c r="Q362" s="145" t="str">
        <f>IF($A$2=1,IF(SP_SUL!BJ368="","*",SP_SUL!BJ368),IF(SP_SUL!BK368="","*",SP_SUL!BK368))</f>
        <v>*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1</v>
      </c>
      <c r="P363" s="91"/>
      <c r="Q363" s="145" t="str">
        <f>IF($A$2=1,IF(SP_SUL!BJ369="","*",SP_SUL!BJ369),IF(SP_SUL!BK369="","*",SP_SUL!BK369))</f>
        <v>*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1</v>
      </c>
      <c r="P364" s="91"/>
      <c r="Q364" s="145" t="str">
        <f>IF($A$2=1,IF(SP_SUL!BJ370="","*",SP_SUL!BJ370),IF(SP_SUL!BK370="","*",SP_SUL!BK370))</f>
        <v>*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1</v>
      </c>
      <c r="P367" s="91"/>
      <c r="Q367" s="145" t="str">
        <f>IF($A$2=1,IF(SP_SUL!BJ373="","*",SP_SUL!BJ373),IF(SP_SUL!BK373="","*",SP_SUL!BK373))</f>
        <v>*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1</v>
      </c>
      <c r="P368" s="91"/>
      <c r="Q368" s="145" t="str">
        <f>IF($A$2=1,IF(SP_SUL!BJ374="","*",SP_SUL!BJ374),IF(SP_SUL!BK374="","*",SP_SUL!BK374))</f>
        <v>*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1</v>
      </c>
      <c r="P369" s="91"/>
      <c r="Q369" s="145" t="str">
        <f>IF($A$2=1,IF(SP_SUL!BJ375="","*",SP_SUL!BJ375),IF(SP_SUL!BK375="","*",SP_SUL!BK375))</f>
        <v>*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1</v>
      </c>
      <c r="P370" s="91"/>
      <c r="Q370" s="145" t="str">
        <f>IF($A$2=1,IF(SP_SUL!BJ376="","*",SP_SUL!BJ376),IF(SP_SUL!BK376="","*",SP_SUL!BK376))</f>
        <v>*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1</v>
      </c>
      <c r="P371" s="91"/>
      <c r="Q371" s="145" t="str">
        <f>IF($A$2=1,IF(SP_SUL!BJ390="","*",SP_SUL!BJ390),IF(SP_SUL!BK390="","*",SP_SUL!BK390))</f>
        <v>*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 t="str">
        <f>IF(SP_SUL!B392="","*",SP_SUL!B392)</f>
        <v>*</v>
      </c>
      <c r="B373" s="99" t="str">
        <f>IF(SP_SUL!X392="","*",SP_SUL!X392)</f>
        <v>*</v>
      </c>
      <c r="C373" s="100" t="str">
        <f>IF(SP_SUL!S392="","*",SP_SUL!S392)</f>
        <v>-</v>
      </c>
      <c r="D373" s="100" t="str">
        <f>IF(SP_SUL!T392="","*",SP_SUL!T392)</f>
        <v>-</v>
      </c>
      <c r="E373" s="100" t="str">
        <f>IF(SP_SUL!D392="","*",SP_SUL!D392)</f>
        <v>*</v>
      </c>
      <c r="F373" s="100" t="str">
        <f>IF(SP_SUL!H392="","*",SP_SUL!H392)</f>
        <v>*</v>
      </c>
      <c r="G373" s="100" t="str">
        <f>IF(SP_SUL!M392="","*",SP_SUL!M392)</f>
        <v>-</v>
      </c>
      <c r="H373" s="154" t="str">
        <f>IF(SP_SUL!K392="","*",SP_SUL!K392)</f>
        <v>*</v>
      </c>
      <c r="I373" s="132" t="str">
        <f>IF(SP_SUL!O392="","*",SP_SUL!O392)</f>
        <v>*</v>
      </c>
      <c r="J373" s="132" t="str">
        <f>IF(SP_SUL!P392="","*",SP_SUL!P392)</f>
        <v>*</v>
      </c>
      <c r="K373" s="141" t="str">
        <f>IF(SP_SUL!AK392="","*",SP_SUL!AK392)</f>
        <v>-</v>
      </c>
      <c r="L373" s="141" t="str">
        <f>IF(SP_SUL!AM392="","*",SP_SUL!AM392)</f>
        <v>-</v>
      </c>
      <c r="M373" s="141" t="str">
        <f>IF(SP_SUL!AP392="","*",SP_SUL!AP392)</f>
        <v>-</v>
      </c>
      <c r="N373" s="141" t="str">
        <f>IF(SP_SUL!AM392="","*",SP_SUL!AM392)</f>
        <v>-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 t="str">
        <f>IF(SP_SUL!B393="","*",SP_SUL!B393)</f>
        <v>*</v>
      </c>
      <c r="B374" s="99" t="str">
        <f>IF(SP_SUL!X393="","*",SP_SUL!X393)</f>
        <v>*</v>
      </c>
      <c r="C374" s="100" t="str">
        <f>IF(SP_SUL!S393="","*",SP_SUL!S393)</f>
        <v>-</v>
      </c>
      <c r="D374" s="100" t="str">
        <f>IF(SP_SUL!T393="","*",SP_SUL!T393)</f>
        <v>-</v>
      </c>
      <c r="E374" s="100" t="str">
        <f>IF(SP_SUL!D393="","*",SP_SUL!D393)</f>
        <v>*</v>
      </c>
      <c r="F374" s="100" t="str">
        <f>IF(SP_SUL!H393="","*",SP_SUL!H393)</f>
        <v>*</v>
      </c>
      <c r="G374" s="100" t="str">
        <f>IF(SP_SUL!M393="","*",SP_SUL!M393)</f>
        <v>-</v>
      </c>
      <c r="H374" s="154" t="str">
        <f>IF(SP_SUL!K393="","*",SP_SUL!K393)</f>
        <v>*</v>
      </c>
      <c r="I374" s="132" t="str">
        <f>IF(SP_SUL!O393="","*",SP_SUL!O393)</f>
        <v>*</v>
      </c>
      <c r="J374" s="132" t="str">
        <f>IF(SP_SUL!P393="","*",SP_SUL!P393)</f>
        <v>*</v>
      </c>
      <c r="K374" s="141" t="str">
        <f>IF(SP_SUL!AK393="","*",SP_SUL!AK393)</f>
        <v>-</v>
      </c>
      <c r="L374" s="141" t="str">
        <f>IF(SP_SUL!AM393="","*",SP_SUL!AM393)</f>
        <v>-</v>
      </c>
      <c r="M374" s="141" t="str">
        <f>IF(SP_SUL!AP393="","*",SP_SUL!AP393)</f>
        <v>-</v>
      </c>
      <c r="N374" s="141" t="str">
        <f>IF(SP_SUL!AM393="","*",SP_SUL!AM393)</f>
        <v>-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 t="str">
        <f>IF(SP_SUL!B394="","*",SP_SUL!B394)</f>
        <v>*</v>
      </c>
      <c r="B375" s="99" t="str">
        <f>IF(SP_SUL!X394="","*",SP_SUL!X394)</f>
        <v>*</v>
      </c>
      <c r="C375" s="100" t="str">
        <f>IF(SP_SUL!S394="","*",SP_SUL!S394)</f>
        <v>-</v>
      </c>
      <c r="D375" s="100" t="str">
        <f>IF(SP_SUL!T394="","*",SP_SUL!T394)</f>
        <v>-</v>
      </c>
      <c r="E375" s="100" t="str">
        <f>IF(SP_SUL!D394="","*",SP_SUL!D394)</f>
        <v>*</v>
      </c>
      <c r="F375" s="100" t="str">
        <f>IF(SP_SUL!H394="","*",SP_SUL!H394)</f>
        <v>*</v>
      </c>
      <c r="G375" s="100" t="str">
        <f>IF(SP_SUL!M394="","*",SP_SUL!M394)</f>
        <v>-</v>
      </c>
      <c r="H375" s="154" t="str">
        <f>IF(SP_SUL!K394="","*",SP_SUL!K394)</f>
        <v>*</v>
      </c>
      <c r="I375" s="132" t="str">
        <f>IF(SP_SUL!O394="","*",SP_SUL!O394)</f>
        <v>*</v>
      </c>
      <c r="J375" s="132" t="str">
        <f>IF(SP_SUL!P394="","*",SP_SUL!P394)</f>
        <v>*</v>
      </c>
      <c r="K375" s="141" t="str">
        <f>IF(SP_SUL!AK394="","*",SP_SUL!AK394)</f>
        <v>-</v>
      </c>
      <c r="L375" s="141" t="str">
        <f>IF(SP_SUL!AM394="","*",SP_SUL!AM394)</f>
        <v>-</v>
      </c>
      <c r="M375" s="141" t="str">
        <f>IF(SP_SUL!AP394="","*",SP_SUL!AP394)</f>
        <v>-</v>
      </c>
      <c r="N375" s="141" t="str">
        <f>IF(SP_SUL!AM394="","*",SP_SUL!AM394)</f>
        <v>-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 t="str">
        <f>IF(SP_SUL!B395="","*",SP_SUL!B395)</f>
        <v>*</v>
      </c>
      <c r="B376" s="99" t="str">
        <f>IF(SP_SUL!X395="","*",SP_SUL!X395)</f>
        <v>*</v>
      </c>
      <c r="C376" s="100" t="str">
        <f>IF(SP_SUL!S395="","*",SP_SUL!S395)</f>
        <v>-</v>
      </c>
      <c r="D376" s="100" t="str">
        <f>IF(SP_SUL!T395="","*",SP_SUL!T395)</f>
        <v>-</v>
      </c>
      <c r="E376" s="100" t="str">
        <f>IF(SP_SUL!D395="","*",SP_SUL!D395)</f>
        <v>*</v>
      </c>
      <c r="F376" s="100" t="str">
        <f>IF(SP_SUL!H395="","*",SP_SUL!H395)</f>
        <v>*</v>
      </c>
      <c r="G376" s="100" t="str">
        <f>IF(SP_SUL!M395="","*",SP_SUL!M395)</f>
        <v>-</v>
      </c>
      <c r="H376" s="154" t="str">
        <f>IF(SP_SUL!K395="","*",SP_SUL!K395)</f>
        <v>*</v>
      </c>
      <c r="I376" s="132" t="str">
        <f>IF(SP_SUL!O395="","*",SP_SUL!O395)</f>
        <v>*</v>
      </c>
      <c r="J376" s="132" t="str">
        <f>IF(SP_SUL!P395="","*",SP_SUL!P395)</f>
        <v>*</v>
      </c>
      <c r="K376" s="141" t="str">
        <f>IF(SP_SUL!AK395="","*",SP_SUL!AK395)</f>
        <v>-</v>
      </c>
      <c r="L376" s="141" t="str">
        <f>IF(SP_SUL!AM395="","*",SP_SUL!AM395)</f>
        <v>-</v>
      </c>
      <c r="M376" s="141" t="str">
        <f>IF(SP_SUL!AP395="","*",SP_SUL!AP395)</f>
        <v>-</v>
      </c>
      <c r="N376" s="141" t="str">
        <f>IF(SP_SUL!AM395="","*",SP_SUL!AM395)</f>
        <v>-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 t="str">
        <f>IF(SP_SUL!B396="","*",SP_SUL!B396)</f>
        <v>*</v>
      </c>
      <c r="B377" s="99" t="str">
        <f>IF(SP_SUL!X396="","*",SP_SUL!X396)</f>
        <v>*</v>
      </c>
      <c r="C377" s="100" t="str">
        <f>IF(SP_SUL!S396="","*",SP_SUL!S396)</f>
        <v>-</v>
      </c>
      <c r="D377" s="100" t="str">
        <f>IF(SP_SUL!T396="","*",SP_SUL!T396)</f>
        <v>-</v>
      </c>
      <c r="E377" s="100" t="str">
        <f>IF(SP_SUL!D396="","*",SP_SUL!D396)</f>
        <v>*</v>
      </c>
      <c r="F377" s="100" t="str">
        <f>IF(SP_SUL!H396="","*",SP_SUL!H396)</f>
        <v>*</v>
      </c>
      <c r="G377" s="100" t="str">
        <f>IF(SP_SUL!M396="","*",SP_SUL!M396)</f>
        <v>-</v>
      </c>
      <c r="H377" s="154" t="str">
        <f>IF(SP_SUL!K396="","*",SP_SUL!K396)</f>
        <v>*</v>
      </c>
      <c r="I377" s="132" t="str">
        <f>IF(SP_SUL!O396="","*",SP_SUL!O396)</f>
        <v>*</v>
      </c>
      <c r="J377" s="132" t="str">
        <f>IF(SP_SUL!P396="","*",SP_SUL!P396)</f>
        <v>*</v>
      </c>
      <c r="K377" s="141" t="str">
        <f>IF(SP_SUL!AK396="","*",SP_SUL!AK396)</f>
        <v>-</v>
      </c>
      <c r="L377" s="141" t="str">
        <f>IF(SP_SUL!AM396="","*",SP_SUL!AM396)</f>
        <v>-</v>
      </c>
      <c r="M377" s="141" t="str">
        <f>IF(SP_SUL!AP396="","*",SP_SUL!AP396)</f>
        <v>-</v>
      </c>
      <c r="N377" s="141" t="str">
        <f>IF(SP_SUL!AM396="","*",SP_SUL!AM396)</f>
        <v>-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 t="str">
        <f>IF(SP_SUL!B397="","*",SP_SUL!B397)</f>
        <v>*</v>
      </c>
      <c r="B378" s="99" t="str">
        <f>IF(SP_SUL!X397="","*",SP_SUL!X397)</f>
        <v>*</v>
      </c>
      <c r="C378" s="100" t="str">
        <f>IF(SP_SUL!S397="","*",SP_SUL!S397)</f>
        <v>-</v>
      </c>
      <c r="D378" s="100" t="str">
        <f>IF(SP_SUL!T397="","*",SP_SUL!T397)</f>
        <v>-</v>
      </c>
      <c r="E378" s="100" t="str">
        <f>IF(SP_SUL!D397="","*",SP_SUL!D397)</f>
        <v>*</v>
      </c>
      <c r="F378" s="100" t="str">
        <f>IF(SP_SUL!H397="","*",SP_SUL!H397)</f>
        <v>*</v>
      </c>
      <c r="G378" s="100" t="str">
        <f>IF(SP_SUL!M397="","*",SP_SUL!M397)</f>
        <v>-</v>
      </c>
      <c r="H378" s="154" t="str">
        <f>IF(SP_SUL!K397="","*",SP_SUL!K397)</f>
        <v>*</v>
      </c>
      <c r="I378" s="132" t="str">
        <f>IF(SP_SUL!O397="","*",SP_SUL!O397)</f>
        <v>*</v>
      </c>
      <c r="J378" s="132" t="str">
        <f>IF(SP_SUL!P397="","*",SP_SUL!P397)</f>
        <v>*</v>
      </c>
      <c r="K378" s="141" t="str">
        <f>IF(SP_SUL!AK397="","*",SP_SUL!AK397)</f>
        <v>-</v>
      </c>
      <c r="L378" s="141" t="str">
        <f>IF(SP_SUL!AM397="","*",SP_SUL!AM397)</f>
        <v>-</v>
      </c>
      <c r="M378" s="141" t="str">
        <f>IF(SP_SUL!AP397="","*",SP_SUL!AP397)</f>
        <v>-</v>
      </c>
      <c r="N378" s="141" t="str">
        <f>IF(SP_SUL!AM397="","*",SP_SUL!AM397)</f>
        <v>-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 t="str">
        <f>IF(SP_SUL!B398="","*",SP_SUL!B398)</f>
        <v>*</v>
      </c>
      <c r="B379" s="99" t="str">
        <f>IF(SP_SUL!X398="","*",SP_SUL!X398)</f>
        <v>*</v>
      </c>
      <c r="C379" s="100" t="str">
        <f>IF(SP_SUL!S398="","*",SP_SUL!S398)</f>
        <v>-</v>
      </c>
      <c r="D379" s="100" t="str">
        <f>IF(SP_SUL!T398="","*",SP_SUL!T398)</f>
        <v>-</v>
      </c>
      <c r="E379" s="100" t="str">
        <f>IF(SP_SUL!D398="","*",SP_SUL!D398)</f>
        <v>*</v>
      </c>
      <c r="F379" s="100" t="str">
        <f>IF(SP_SUL!H398="","*",SP_SUL!H398)</f>
        <v>*</v>
      </c>
      <c r="G379" s="100" t="str">
        <f>IF(SP_SUL!M398="","*",SP_SUL!M398)</f>
        <v>-</v>
      </c>
      <c r="H379" s="154" t="str">
        <f>IF(SP_SUL!K398="","*",SP_SUL!K398)</f>
        <v>*</v>
      </c>
      <c r="I379" s="132" t="str">
        <f>IF(SP_SUL!O398="","*",SP_SUL!O398)</f>
        <v>*</v>
      </c>
      <c r="J379" s="132" t="str">
        <f>IF(SP_SUL!P398="","*",SP_SUL!P398)</f>
        <v>*</v>
      </c>
      <c r="K379" s="141" t="str">
        <f>IF(SP_SUL!AK398="","*",SP_SUL!AK398)</f>
        <v>-</v>
      </c>
      <c r="L379" s="141" t="str">
        <f>IF(SP_SUL!AM398="","*",SP_SUL!AM398)</f>
        <v>-</v>
      </c>
      <c r="M379" s="141" t="str">
        <f>IF(SP_SUL!AP398="","*",SP_SUL!AP398)</f>
        <v>-</v>
      </c>
      <c r="N379" s="141" t="str">
        <f>IF(SP_SUL!AM398="","*",SP_SUL!AM398)</f>
        <v>-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 t="str">
        <f>IF(SP_SUL!B400="","*",SP_SUL!B400)</f>
        <v>*</v>
      </c>
      <c r="B380" s="99" t="str">
        <f>IF(SP_SUL!X400="","*",SP_SUL!X400)</f>
        <v>*</v>
      </c>
      <c r="C380" s="100" t="str">
        <f>IF(SP_SUL!S400="","*",SP_SUL!S400)</f>
        <v>-</v>
      </c>
      <c r="D380" s="100" t="str">
        <f>IF(SP_SUL!T400="","*",SP_SUL!T400)</f>
        <v>-</v>
      </c>
      <c r="E380" s="100" t="str">
        <f>IF(SP_SUL!D400="","*",SP_SUL!D400)</f>
        <v>*</v>
      </c>
      <c r="F380" s="100" t="str">
        <f>IF(SP_SUL!H400="","*",SP_SUL!H400)</f>
        <v>*</v>
      </c>
      <c r="G380" s="100" t="str">
        <f>IF(SP_SUL!M400="","*",SP_SUL!M400)</f>
        <v>-</v>
      </c>
      <c r="H380" s="154" t="str">
        <f>IF(SP_SUL!K400="","*",SP_SUL!K400)</f>
        <v>*</v>
      </c>
      <c r="I380" s="132" t="str">
        <f>IF(SP_SUL!O400="","*",SP_SUL!O400)</f>
        <v>*</v>
      </c>
      <c r="J380" s="132" t="str">
        <f>IF(SP_SUL!P400="","*",SP_SUL!P400)</f>
        <v>*</v>
      </c>
      <c r="K380" s="141" t="str">
        <f>IF(SP_SUL!AK400="","*",SP_SUL!AK400)</f>
        <v>-</v>
      </c>
      <c r="L380" s="141" t="str">
        <f>IF(SP_SUL!AM400="","*",SP_SUL!AM400)</f>
        <v>-</v>
      </c>
      <c r="M380" s="141" t="str">
        <f>IF(SP_SUL!AP400="","*",SP_SUL!AP400)</f>
        <v>-</v>
      </c>
      <c r="N380" s="141" t="str">
        <f>IF(SP_SUL!AM400="","*",SP_SUL!AM400)</f>
        <v>-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 t="str">
        <f>IF(SP_SUL!B401="","*",SP_SUL!B401)</f>
        <v>*</v>
      </c>
      <c r="B381" s="99" t="str">
        <f>IF(SP_SUL!X401="","*",SP_SUL!X401)</f>
        <v>*</v>
      </c>
      <c r="C381" s="100" t="str">
        <f>IF(SP_SUL!S401="","*",SP_SUL!S401)</f>
        <v>-</v>
      </c>
      <c r="D381" s="100" t="str">
        <f>IF(SP_SUL!T401="","*",SP_SUL!T401)</f>
        <v>-</v>
      </c>
      <c r="E381" s="100" t="str">
        <f>IF(SP_SUL!D401="","*",SP_SUL!D401)</f>
        <v>*</v>
      </c>
      <c r="F381" s="100" t="str">
        <f>IF(SP_SUL!H401="","*",SP_SUL!H401)</f>
        <v>*</v>
      </c>
      <c r="G381" s="100" t="str">
        <f>IF(SP_SUL!M401="","*",SP_SUL!M401)</f>
        <v>-</v>
      </c>
      <c r="H381" s="154" t="str">
        <f>IF(SP_SUL!K401="","*",SP_SUL!K401)</f>
        <v>*</v>
      </c>
      <c r="I381" s="132" t="str">
        <f>IF(SP_SUL!O401="","*",SP_SUL!O401)</f>
        <v>*</v>
      </c>
      <c r="J381" s="132" t="str">
        <f>IF(SP_SUL!P401="","*",SP_SUL!P401)</f>
        <v>*</v>
      </c>
      <c r="K381" s="141" t="str">
        <f>IF(SP_SUL!AK401="","*",SP_SUL!AK401)</f>
        <v>-</v>
      </c>
      <c r="L381" s="141" t="str">
        <f>IF(SP_SUL!AM401="","*",SP_SUL!AM401)</f>
        <v>-</v>
      </c>
      <c r="M381" s="141" t="str">
        <f>IF(SP_SUL!AP401="","*",SP_SUL!AP401)</f>
        <v>-</v>
      </c>
      <c r="N381" s="141" t="str">
        <f>IF(SP_SUL!AM401="","*",SP_SUL!AM401)</f>
        <v>-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 t="str">
        <f>IF(SP_SUL!B402="","*",SP_SUL!B402)</f>
        <v>*</v>
      </c>
      <c r="B382" s="99" t="str">
        <f>IF(SP_SUL!X402="","*",SP_SUL!X402)</f>
        <v>*</v>
      </c>
      <c r="C382" s="100" t="str">
        <f>IF(SP_SUL!S402="","*",SP_SUL!S402)</f>
        <v>-</v>
      </c>
      <c r="D382" s="100" t="str">
        <f>IF(SP_SUL!T402="","*",SP_SUL!T402)</f>
        <v>-</v>
      </c>
      <c r="E382" s="100" t="str">
        <f>IF(SP_SUL!D402="","*",SP_SUL!D402)</f>
        <v>*</v>
      </c>
      <c r="F382" s="100" t="str">
        <f>IF(SP_SUL!H402="","*",SP_SUL!H402)</f>
        <v>*</v>
      </c>
      <c r="G382" s="100" t="str">
        <f>IF(SP_SUL!M402="","*",SP_SUL!M402)</f>
        <v>-</v>
      </c>
      <c r="H382" s="154" t="str">
        <f>IF(SP_SUL!K402="","*",SP_SUL!K402)</f>
        <v>*</v>
      </c>
      <c r="I382" s="132" t="str">
        <f>IF(SP_SUL!O402="","*",SP_SUL!O402)</f>
        <v>*</v>
      </c>
      <c r="J382" s="132" t="str">
        <f>IF(SP_SUL!P402="","*",SP_SUL!P402)</f>
        <v>*</v>
      </c>
      <c r="K382" s="141" t="str">
        <f>IF(SP_SUL!AK402="","*",SP_SUL!AK402)</f>
        <v>-</v>
      </c>
      <c r="L382" s="141" t="str">
        <f>IF(SP_SUL!AM402="","*",SP_SUL!AM402)</f>
        <v>-</v>
      </c>
      <c r="M382" s="141" t="str">
        <f>IF(SP_SUL!AP402="","*",SP_SUL!AP402)</f>
        <v>-</v>
      </c>
      <c r="N382" s="141" t="str">
        <f>IF(SP_SUL!AM402="","*",SP_SUL!AM402)</f>
        <v>-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 t="str">
        <f>IF(SP_SUL!B403="","*",SP_SUL!B403)</f>
        <v>*</v>
      </c>
      <c r="B383" s="99" t="str">
        <f>IF(SP_SUL!X403="","*",SP_SUL!X403)</f>
        <v>*</v>
      </c>
      <c r="C383" s="100" t="str">
        <f>IF(SP_SUL!S403="","*",SP_SUL!S403)</f>
        <v>-</v>
      </c>
      <c r="D383" s="100" t="str">
        <f>IF(SP_SUL!T403="","*",SP_SUL!T403)</f>
        <v>-</v>
      </c>
      <c r="E383" s="100" t="str">
        <f>IF(SP_SUL!D403="","*",SP_SUL!D403)</f>
        <v>*</v>
      </c>
      <c r="F383" s="100" t="str">
        <f>IF(SP_SUL!H403="","*",SP_SUL!H403)</f>
        <v>*</v>
      </c>
      <c r="G383" s="100" t="str">
        <f>IF(SP_SUL!M403="","*",SP_SUL!M403)</f>
        <v>-</v>
      </c>
      <c r="H383" s="154" t="str">
        <f>IF(SP_SUL!K403="","*",SP_SUL!K403)</f>
        <v>*</v>
      </c>
      <c r="I383" s="132" t="str">
        <f>IF(SP_SUL!O403="","*",SP_SUL!O403)</f>
        <v>*</v>
      </c>
      <c r="J383" s="132" t="str">
        <f>IF(SP_SUL!P403="","*",SP_SUL!P403)</f>
        <v>*</v>
      </c>
      <c r="K383" s="141" t="str">
        <f>IF(SP_SUL!AK403="","*",SP_SUL!AK403)</f>
        <v>-</v>
      </c>
      <c r="L383" s="141" t="str">
        <f>IF(SP_SUL!AM403="","*",SP_SUL!AM403)</f>
        <v>-</v>
      </c>
      <c r="M383" s="141" t="str">
        <f>IF(SP_SUL!AP403="","*",SP_SUL!AP403)</f>
        <v>-</v>
      </c>
      <c r="N383" s="141" t="str">
        <f>IF(SP_SUL!AM403="","*",SP_SUL!AM403)</f>
        <v>-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 t="str">
        <f>IF(SP_SUL!B406="","*",SP_SUL!B406)</f>
        <v>*</v>
      </c>
      <c r="B386" s="99" t="str">
        <f>IF(SP_SUL!X406="","*",SP_SUL!X406)</f>
        <v>*</v>
      </c>
      <c r="C386" s="100" t="str">
        <f>IF(SP_SUL!S406="","*",SP_SUL!S406)</f>
        <v>-</v>
      </c>
      <c r="D386" s="100" t="str">
        <f>IF(SP_SUL!T406="","*",SP_SUL!T406)</f>
        <v>-</v>
      </c>
      <c r="E386" s="100" t="str">
        <f>IF(SP_SUL!D406="","*",SP_SUL!D406)</f>
        <v>*</v>
      </c>
      <c r="F386" s="100" t="str">
        <f>IF(SP_SUL!H406="","*",SP_SUL!H406)</f>
        <v>*</v>
      </c>
      <c r="G386" s="100" t="str">
        <f>IF(SP_SUL!M406="","*",SP_SUL!M406)</f>
        <v>-</v>
      </c>
      <c r="H386" s="154" t="str">
        <f>IF(SP_SUL!K406="","*",SP_SUL!K406)</f>
        <v>*</v>
      </c>
      <c r="I386" s="132" t="str">
        <f>IF(SP_SUL!O406="","*",SP_SUL!O406)</f>
        <v>*</v>
      </c>
      <c r="J386" s="132" t="str">
        <f>IF(SP_SUL!P406="","*",SP_SUL!P406)</f>
        <v>*</v>
      </c>
      <c r="K386" s="141" t="str">
        <f>IF(SP_SUL!AK406="","*",SP_SUL!AK406)</f>
        <v>-</v>
      </c>
      <c r="L386" s="141" t="str">
        <f>IF(SP_SUL!AM406="","*",SP_SUL!AM406)</f>
        <v>-</v>
      </c>
      <c r="M386" s="141" t="str">
        <f>IF(SP_SUL!AP406="","*",SP_SUL!AP406)</f>
        <v>-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 t="str">
        <f>IF(SP_SUL!B407="","*",SP_SUL!B407)</f>
        <v>*</v>
      </c>
      <c r="B387" s="99" t="str">
        <f>IF(SP_SUL!X407="","*",SP_SUL!X407)</f>
        <v>*</v>
      </c>
      <c r="C387" s="100" t="str">
        <f>IF(SP_SUL!S407="","*",SP_SUL!S407)</f>
        <v>-</v>
      </c>
      <c r="D387" s="100" t="str">
        <f>IF(SP_SUL!T407="","*",SP_SUL!T407)</f>
        <v>-</v>
      </c>
      <c r="E387" s="100" t="str">
        <f>IF(SP_SUL!D407="","*",SP_SUL!D407)</f>
        <v>*</v>
      </c>
      <c r="F387" s="100" t="str">
        <f>IF(SP_SUL!H407="","*",SP_SUL!H407)</f>
        <v>*</v>
      </c>
      <c r="G387" s="100" t="str">
        <f>IF(SP_SUL!M407="","*",SP_SUL!M407)</f>
        <v>-</v>
      </c>
      <c r="H387" s="154" t="str">
        <f>IF(SP_SUL!K407="","*",SP_SUL!K407)</f>
        <v>*</v>
      </c>
      <c r="I387" s="132" t="str">
        <f>IF(SP_SUL!O407="","*",SP_SUL!O407)</f>
        <v>*</v>
      </c>
      <c r="J387" s="132" t="str">
        <f>IF(SP_SUL!P407="","*",SP_SUL!P407)</f>
        <v>*</v>
      </c>
      <c r="K387" s="141" t="str">
        <f>IF(SP_SUL!AK407="","*",SP_SUL!AK407)</f>
        <v>-</v>
      </c>
      <c r="L387" s="141" t="str">
        <f>IF(SP_SUL!AM407="","*",SP_SUL!AM407)</f>
        <v>-</v>
      </c>
      <c r="M387" s="141" t="str">
        <f>IF(SP_SUL!AP407="","*",SP_SUL!AP407)</f>
        <v>-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 t="str">
        <f>IF(SP_SUL!B408="","*",SP_SUL!B408)</f>
        <v>*</v>
      </c>
      <c r="B388" s="99" t="str">
        <f>IF(SP_SUL!X408="","*",SP_SUL!X408)</f>
        <v>*</v>
      </c>
      <c r="C388" s="100" t="str">
        <f>IF(SP_SUL!S408="","*",SP_SUL!S408)</f>
        <v>-</v>
      </c>
      <c r="D388" s="100" t="str">
        <f>IF(SP_SUL!T408="","*",SP_SUL!T408)</f>
        <v>-</v>
      </c>
      <c r="E388" s="100" t="str">
        <f>IF(SP_SUL!D408="","*",SP_SUL!D408)</f>
        <v>*</v>
      </c>
      <c r="F388" s="100" t="str">
        <f>IF(SP_SUL!H408="","*",SP_SUL!H408)</f>
        <v>*</v>
      </c>
      <c r="G388" s="100" t="str">
        <f>IF(SP_SUL!M408="","*",SP_SUL!M408)</f>
        <v>-</v>
      </c>
      <c r="H388" s="154" t="str">
        <f>IF(SP_SUL!K408="","*",SP_SUL!K408)</f>
        <v>*</v>
      </c>
      <c r="I388" s="132" t="str">
        <f>IF(SP_SUL!O408="","*",SP_SUL!O408)</f>
        <v>*</v>
      </c>
      <c r="J388" s="132" t="str">
        <f>IF(SP_SUL!P408="","*",SP_SUL!P408)</f>
        <v>*</v>
      </c>
      <c r="K388" s="141" t="str">
        <f>IF(SP_SUL!AK408="","*",SP_SUL!AK408)</f>
        <v>-</v>
      </c>
      <c r="L388" s="141" t="str">
        <f>IF(SP_SUL!AM408="","*",SP_SUL!AM408)</f>
        <v>-</v>
      </c>
      <c r="M388" s="141" t="str">
        <f>IF(SP_SUL!AP408="","*",SP_SUL!AP408)</f>
        <v>-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 t="str">
        <f>IF(SP_SUL!B410="","*",SP_SUL!B410)</f>
        <v>*</v>
      </c>
      <c r="B390" s="99" t="str">
        <f>IF(SP_SUL!X410="","*",SP_SUL!X410)</f>
        <v>*</v>
      </c>
      <c r="C390" s="100" t="str">
        <f>IF(SP_SUL!S410="","*",SP_SUL!S410)</f>
        <v>-</v>
      </c>
      <c r="D390" s="100" t="str">
        <f>IF(SP_SUL!T410="","*",SP_SUL!T410)</f>
        <v>-</v>
      </c>
      <c r="E390" s="100" t="str">
        <f>IF(SP_SUL!D410="","*",SP_SUL!D410)</f>
        <v>*</v>
      </c>
      <c r="F390" s="100" t="str">
        <f>IF(SP_SUL!H410="","*",SP_SUL!H410)</f>
        <v>*</v>
      </c>
      <c r="G390" s="100" t="str">
        <f>IF(SP_SUL!M410="","*",SP_SUL!M410)</f>
        <v>-</v>
      </c>
      <c r="H390" s="154" t="str">
        <f>IF(SP_SUL!K410="","*",SP_SUL!K410)</f>
        <v>*</v>
      </c>
      <c r="I390" s="132" t="str">
        <f>IF(SP_SUL!O410="","*",SP_SUL!O410)</f>
        <v>*</v>
      </c>
      <c r="J390" s="132" t="str">
        <f>IF(SP_SUL!P410="","*",SP_SUL!P410)</f>
        <v>*</v>
      </c>
      <c r="K390" s="141" t="str">
        <f>IF(SP_SUL!AK410="","*",SP_SUL!AK410)</f>
        <v>-</v>
      </c>
      <c r="L390" s="141" t="str">
        <f>IF(SP_SUL!AM410="","*",SP_SUL!AM410)</f>
        <v>-</v>
      </c>
      <c r="M390" s="141" t="str">
        <f>IF(SP_SUL!AP410="","*",SP_SUL!AP410)</f>
        <v>-</v>
      </c>
      <c r="N390" s="141" t="str">
        <f>IF(SP_SUL!AM410="","*",SP_SUL!AM410)</f>
        <v>-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1539</v>
      </c>
      <c r="C2" s="96" t="s">
        <v>858</v>
      </c>
      <c r="D2" s="96" t="s">
        <v>860</v>
      </c>
      <c r="E2" s="96" t="s">
        <v>1540</v>
      </c>
      <c r="F2" s="96" t="s">
        <v>1541</v>
      </c>
      <c r="G2" s="96" t="s">
        <v>1542</v>
      </c>
      <c r="H2" s="96" t="s">
        <v>1543</v>
      </c>
      <c r="I2" s="96" t="s">
        <v>1544</v>
      </c>
      <c r="J2" s="96" t="s">
        <v>1545</v>
      </c>
      <c r="K2" s="131" t="s">
        <v>1546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 t="str">
        <f>IF(SP_SUL!B398="","*",SP_SUL!B398)</f>
        <v>*</v>
      </c>
      <c r="D376" s="121" t="str">
        <f>IF(SP_SUL!D398="","*",SP_SUL!D398)</f>
        <v>*</v>
      </c>
      <c r="E376" s="121" t="str">
        <f>IF(SP_SUL!H398="","*",SP_SUL!H398)</f>
        <v>*</v>
      </c>
      <c r="F376" s="137" t="str">
        <f>IF(SP_SUL!M398="","*",SP_SUL!M398)</f>
        <v>-</v>
      </c>
      <c r="G376" s="121" t="str">
        <f>IF(SP_SUL!I398="","*",SP_SUL!I398)</f>
        <v>*</v>
      </c>
      <c r="H376" s="121" t="str">
        <f>IF(SP_SUL!AB398="","*",SP_SUL!AB398)</f>
        <v>*</v>
      </c>
      <c r="I376" s="121" t="str">
        <f>IF(SP_SUL!AC398="","*",SP_SUL!AC398)</f>
        <v>*</v>
      </c>
      <c r="J376" s="122" t="str">
        <f>IF(SP_SUL!AA398="","*",SP_SUL!AA398)</f>
        <v>*</v>
      </c>
      <c r="K376" s="134" t="str">
        <f>IF(SP_SUL!AD398="","*",SP_SUL!AD398)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2025-12-16T09:57:38Z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