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06" documentId="8_{B6337239-1A00-434D-AAD0-422EA1FEB5AE}" xr6:coauthVersionLast="47" xr6:coauthVersionMax="47" xr10:uidLastSave="{B1B9BA81-3C17-4C9D-9DBE-B4B0E2435BCF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1" i="16"/>
  <c r="L31" i="16"/>
  <c r="D31" i="16"/>
  <c r="E31" i="16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BB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BB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Q416" i="1" s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Q454" i="1" s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Q481" i="1" s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Q649" i="1" s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90" i="1" l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<sst xmlns="http://schemas.openxmlformats.org/spreadsheetml/2006/main" count="4547" uniqueCount="1407">
  <si>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</si>
  <si>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</si>
  <si>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</si>
  <si>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</si>
  <si>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</si>
  <si>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</si>
  <si>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</si>
  <si>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</si>
  <si>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</si>
  <si>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</si>
  <si>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</si>
  <si>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</si>
  <si>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</si>
  <si>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</si>
  <si>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</si>
  <si>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</si>
  <si>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</si>
  <si>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</si>
  <si>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</si>
  <si>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</si>
  <si>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</si>
  <si>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</si>
  <si>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</si>
  <si>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</si>
  <si>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</si>
  <si>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</si>
  <si>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</si>
  <si>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</si>
  <si>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</si>
  <si>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</si>
  <si>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</si>
  <si>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</si>
  <si>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</si>
  <si>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</si>
  <si>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</si>
  <si>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</si>
  <si>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</si>
  <si>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</si>
  <si>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</si>
  <si>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</si>
  <si>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</si>
  <si>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</si>
  <si>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</si>
  <si>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</si>
  <si>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</si>
  <si>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</si>
  <si>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</si>
  <si>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</si>
  <si>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</si>
  <si>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</si>
  <si>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</si>
  <si>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</si>
  <si>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</si>
  <si>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</si>
  <si>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</si>
  <si>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</si>
  <si>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</si>
  <si>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</si>
  <si>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</si>
  <si>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</si>
  <si>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</si>
  <si>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</si>
  <si>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</si>
  <si>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</si>
  <si>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</si>
  <si>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</si>
  <si>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</si>
  <si>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</si>
  <si>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</si>
  <si>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</si>
  <si>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</si>
  <si>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</si>
  <si>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</si>
  <si>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</si>
  <si>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</si>
  <si>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</si>
  <si>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</si>
  <si>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</si>
  <si>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</si>
  <si>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</si>
  <si>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</si>
  <si>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</si>
  <si>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</si>
  <si>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</si>
  <si>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</si>
  <si>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</si>
  <si>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</si>
  <si>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</si>
  <si>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</si>
  <si>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</si>
  <si>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</si>
  <si>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</si>
  <si>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</si>
  <si>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</si>
  <si>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</si>
  <si>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</si>
  <si>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</si>
  <si>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</si>
  <si>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</si>
  <si>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</si>
  <si>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</si>
  <si>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</si>
  <si>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</si>
  <si>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</si>
  <si>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</si>
  <si>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</si>
  <si>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</si>
  <si>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</si>
  <si>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</si>
  <si>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</si>
  <si>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</si>
  <si>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</si>
  <si>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</si>
  <si>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</si>
  <si>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</si>
  <si>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</si>
  <si>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</si>
  <si>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</si>
  <si>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</si>
  <si>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</si>
  <si>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</si>
  <si>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</si>
  <si>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</si>
  <si>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</si>
  <si>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</si>
  <si>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</si>
  <si>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</si>
  <si>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</si>
  <si>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</si>
  <si>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</si>
  <si>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</si>
  <si>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</si>
  <si>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</si>
  <si>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</si>
  <si>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</si>
  <si>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</si>
  <si>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</si>
  <si>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</si>
  <si>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</si>
  <si>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</si>
  <si>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</si>
  <si>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</si>
  <si>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</si>
  <si>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</si>
  <si>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</si>
  <si>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</si>
  <si>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</si>
  <si>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</si>
  <si>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</si>
  <si>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</si>
  <si>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</si>
  <si>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</si>
  <si>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</si>
  <si>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</si>
  <si>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</si>
  <si>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</si>
  <si>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</si>
  <si>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</si>
  <si>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</si>
  <si>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</si>
  <si>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</si>
  <si>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</si>
  <si>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</si>
  <si>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</si>
  <si>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</si>
  <si>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</si>
  <si>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</si>
  <si>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</si>
  <si>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</si>
  <si>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</si>
  <si>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</si>
  <si>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</si>
  <si>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</si>
  <si>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</si>
  <si>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</si>
  <si>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</si>
  <si>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</si>
  <si>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</si>
  <si>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</si>
  <si>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</si>
  <si>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</si>
  <si>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</si>
  <si>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</si>
  <si>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</si>
  <si>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</si>
  <si>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</si>
  <si>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</si>
  <si>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</si>
  <si>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</si>
  <si>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</si>
  <si>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</si>
  <si>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</si>
  <si>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</si>
  <si>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</si>
  <si>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</si>
  <si>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</si>
  <si>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</si>
  <si>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</si>
  <si>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</si>
  <si>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</si>
  <si>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</si>
  <si>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</si>
  <si>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</si>
  <si>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</si>
  <si>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</si>
  <si>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</si>
  <si>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</si>
  <si>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</si>
  <si>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</si>
  <si>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</si>
  <si>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</si>
  <si>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</si>
  <si>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</si>
  <si>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</si>
  <si>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</si>
  <si>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</si>
  <si>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</si>
  <si>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</si>
  <si>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</si>
  <si>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</si>
  <si>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</si>
  <si>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</si>
  <si>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</si>
  <si>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</si>
  <si>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</si>
  <si>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</si>
  <si>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</si>
  <si>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</si>
  <si>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</si>
  <si>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</si>
  <si>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</si>
  <si>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</si>
  <si>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</si>
  <si>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</si>
  <si>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</si>
  <si>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</si>
  <si>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</si>
  <si>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</si>
  <si>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</si>
  <si>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</si>
  <si>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</si>
  <si>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</si>
  <si>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</si>
  <si>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</si>
  <si>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</si>
  <si>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</si>
  <si>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</si>
  <si>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</si>
  <si>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</si>
  <si>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</si>
  <si>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</si>
  <si>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</si>
  <si>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</si>
  <si>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</si>
  <si>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</si>
  <si>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</si>
  <si>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</si>
  <si>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</si>
  <si>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</si>
  <si>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</si>
  <si>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</si>
  <si>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</si>
  <si>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</si>
  <si>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</si>
  <si>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</si>
  <si>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</si>
  <si>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</si>
  <si>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</si>
  <si>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</si>
  <si>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</si>
  <si>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</si>
  <si>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</si>
  <si>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</si>
  <si>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</si>
  <si>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</si>
  <si>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</si>
  <si>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</si>
  <si>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</si>
  <si>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</si>
  <si>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</si>
  <si>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</si>
  <si>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</si>
  <si>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</si>
  <si>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</si>
  <si>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</si>
  <si>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</si>
  <si>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</si>
  <si>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</si>
  <si>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</si>
  <si>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</si>
  <si>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</si>
  <si>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</si>
  <si>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</si>
  <si>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</si>
  <si>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</si>
  <si>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</si>
  <si>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</si>
  <si>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</si>
  <si>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</si>
  <si>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</si>
  <si>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</si>
  <si>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</si>
  <si>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</si>
  <si>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</si>
  <si>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</si>
  <si>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</si>
  <si>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</si>
  <si>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</si>
  <si>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</si>
  <si>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</si>
  <si>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</si>
  <si>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</si>
  <si>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</si>
  <si>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</si>
  <si>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</si>
  <si>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</si>
  <si>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</si>
  <si>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</si>
  <si>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</si>
  <si>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</si>
  <si>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</si>
  <si>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</si>
  <si>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</si>
  <si>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</si>
  <si>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</si>
  <si>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</si>
  <si>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</si>
  <si>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</si>
  <si>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</si>
  <si>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</si>
  <si>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</si>
  <si>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</si>
  <si>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</si>
  <si>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</si>
  <si>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</si>
  <si>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</si>
  <si>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</si>
  <si>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</si>
  <si>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</si>
  <si>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</si>
  <si>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</si>
  <si>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</si>
  <si>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</si>
  <si>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</si>
  <si>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</si>
  <si>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</si>
  <si>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</si>
  <si>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</si>
  <si>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</si>
  <si>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</si>
  <si>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</si>
  <si>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</si>
  <si>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</si>
  <si>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</si>
  <si>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</si>
  <si>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</si>
  <si>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</si>
  <si>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</si>
  <si>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</si>
  <si>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</si>
  <si>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</si>
  <si>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</si>
  <si>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</si>
  <si>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</si>
  <si>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</si>
  <si>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</si>
  <si>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</si>
  <si>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</si>
  <si>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</si>
  <si>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</si>
  <si>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</si>
  <si>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</si>
  <si>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</si>
  <si>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</si>
  <si>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</si>
  <si>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</si>
  <si>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</si>
  <si>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</si>
  <si>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</si>
  <si>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</si>
  <si>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</si>
  <si>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</si>
  <si>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</si>
  <si>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</si>
  <si>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</si>
  <si>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</si>
  <si>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</si>
  <si>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</si>
  <si>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</si>
  <si>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</si>
  <si>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</si>
  <si>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</si>
  <si>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</si>
  <si>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</si>
  <si>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</si>
  <si>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</si>
  <si>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</si>
  <si>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</si>
  <si>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</si>
  <si>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</si>
  <si>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</si>
  <si>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</si>
  <si>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</si>
  <si>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</si>
  <si>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</si>
  <si>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</si>
  <si>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</si>
  <si>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</si>
  <si>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</si>
  <si>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</si>
  <si>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</si>
  <si>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</si>
  <si>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</si>
  <si>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</si>
  <si>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</si>
  <si>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</si>
  <si>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</si>
  <si>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</si>
  <si>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</si>
  <si>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</si>
  <si>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</si>
  <si>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</si>
  <si>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</si>
  <si>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</si>
  <si>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</si>
  <si>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</si>
  <si>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</si>
  <si>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</si>
  <si>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</si>
  <si>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</si>
  <si>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</si>
  <si>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</si>
  <si>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</si>
  <si>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</si>
  <si>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</si>
  <si>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</si>
  <si>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</si>
  <si>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</si>
  <si>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</si>
  <si>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</si>
  <si>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</si>
  <si>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</si>
  <si>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</si>
  <si>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</si>
  <si>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</si>
  <si>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</si>
  <si>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</si>
  <si>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</si>
  <si>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</si>
  <si>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</si>
  <si>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</si>
  <si>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</si>
  <si>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</si>
  <si>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</si>
  <si>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</si>
  <si>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</si>
  <si>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</si>
  <si>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</si>
  <si>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</si>
  <si>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</si>
  <si>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</si>
  <si>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</si>
  <si>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</si>
  <si>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</si>
  <si>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</si>
  <si>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</si>
  <si>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</si>
  <si>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</si>
  <si>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</si>
  <si>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</si>
  <si>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</si>
  <si>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</si>
  <si>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</si>
  <si>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</si>
  <si>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</si>
  <si>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</si>
  <si>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</si>
  <si>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</si>
  <si>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</si>
  <si>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</si>
  <si>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</si>
  <si>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</si>
  <si>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</si>
  <si>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</si>
  <si>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</si>
  <si>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</si>
  <si>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</si>
  <si>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</si>
  <si>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</si>
  <si>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</si>
  <si>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</si>
  <si>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</si>
  <si>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</si>
  <si>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</si>
  <si>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</si>
  <si>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</si>
  <si>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</si>
  <si>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</si>
  <si>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</si>
  <si>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</si>
  <si>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</si>
  <si>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</si>
  <si>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</si>
  <si>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</si>
  <si>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</si>
  <si>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</si>
  <si>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</si>
  <si>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</si>
  <si>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</si>
  <si>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</si>
  <si>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</si>
  <si>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</si>
  <si>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</si>
  <si>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</si>
  <si>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</si>
  <si>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</si>
  <si>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</si>
  <si>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</si>
  <si>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</si>
  <si>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</si>
  <si>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</si>
  <si>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</si>
  <si>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</si>
  <si>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</si>
  <si>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</si>
  <si>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</si>
  <si>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</si>
  <si>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</si>
  <si>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</si>
  <si>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</si>
  <si>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</si>
  <si>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</si>
  <si>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</si>
  <si>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</si>
  <si>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</si>
  <si>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</si>
  <si>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</si>
  <si>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</si>
  <si>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</si>
  <si>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</si>
  <si>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</si>
  <si>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</si>
  <si>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</si>
  <si>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</si>
  <si>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</si>
  <si>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</si>
  <si>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</si>
  <si>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</si>
  <si>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</si>
  <si>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</si>
  <si>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</si>
  <si>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</si>
  <si>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</si>
  <si>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</si>
  <si>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</si>
  <si>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</si>
  <si>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</si>
  <si>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</si>
  <si>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</si>
  <si>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</si>
  <si>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</si>
  <si>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</si>
  <si>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</si>
  <si>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</si>
  <si>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</si>
  <si>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</si>
  <si>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</si>
  <si>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</si>
  <si>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</si>
  <si>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</si>
  <si>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</si>
  <si>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</si>
  <si>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</si>
  <si>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</si>
  <si>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</si>
  <si>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</si>
  <si>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</si>
  <si>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</si>
  <si>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</si>
  <si>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</si>
  <si>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</si>
  <si>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</si>
  <si>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</si>
  <si>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</si>
  <si>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</si>
  <si>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</si>
  <si>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</si>
  <si>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</si>
  <si>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</si>
  <si>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</si>
  <si>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</si>
  <si>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</si>
  <si>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</si>
  <si>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</si>
  <si>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</si>
  <si>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</si>
  <si>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</si>
  <si>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</si>
  <si>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</si>
  <si>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</si>
  <si>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</si>
  <si>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</si>
  <si>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</si>
  <si>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</si>
  <si>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</si>
  <si>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</si>
  <si>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</si>
  <si>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</si>
  <si>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</si>
  <si>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</si>
  <si>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</si>
  <si>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</si>
  <si>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</si>
  <si>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</si>
  <si>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</si>
  <si>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</si>
  <si>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</si>
  <si>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</si>
  <si>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</si>
  <si>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</si>
  <si>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</si>
  <si>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</si>
  <si>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</si>
  <si>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</si>
  <si>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</si>
  <si>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</si>
  <si>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</si>
  <si>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</si>
  <si>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</si>
  <si>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</si>
  <si>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</si>
  <si>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</si>
  <si>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</si>
  <si>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</si>
  <si>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</si>
  <si>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</si>
  <si>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</si>
  <si>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</si>
  <si>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</si>
  <si>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</si>
  <si>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</si>
  <si>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</si>
  <si>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</si>
  <si>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</si>
  <si>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</si>
  <si>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</si>
  <si>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</si>
  <si>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</si>
  <si>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</si>
  <si>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</si>
  <si>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</si>
  <si>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</si>
  <si>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</si>
  <si>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</si>
  <si>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</si>
  <si>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</si>
  <si>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</si>
  <si>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</si>
  <si>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</si>
  <si>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</si>
  <si>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</si>
  <si>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</si>
  <si>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</si>
  <si>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</si>
  <si>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</si>
  <si>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</si>
  <si>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</si>
  <si>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</si>
  <si>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</si>
  <si>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</si>
  <si>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</si>
  <si>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</si>
  <si>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</si>
  <si>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</si>
  <si>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</si>
  <si>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</si>
  <si>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</si>
  <si>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</si>
  <si>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</si>
  <si>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</si>
  <si>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</si>
  <si>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</si>
  <si>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</si>
  <si>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</si>
  <si>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</si>
  <si>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</si>
  <si>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</si>
  <si>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</si>
  <si>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</si>
  <si>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</si>
  <si>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</si>
  <si>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</si>
  <si>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</si>
  <si>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</si>
  <si>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</si>
  <si>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</si>
  <si>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</si>
  <si>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</si>
  <si>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</si>
  <si>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</si>
  <si>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</si>
  <si>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</si>
  <si>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</si>
  <si>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</si>
  <si>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</si>
  <si>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</si>
  <si>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</si>
  <si>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</si>
  <si>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</si>
  <si>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</si>
  <si>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</si>
  <si>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</si>
  <si>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</si>
  <si>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</si>
  <si>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</si>
  <si>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</si>
  <si>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</si>
  <si>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</si>
  <si>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</si>
  <si>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</si>
  <si>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</si>
  <si>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</si>
  <si>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</si>
  <si>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</si>
  <si>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</si>
  <si>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</si>
  <si>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</si>
  <si>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</si>
  <si>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</si>
  <si>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</si>
  <si>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</si>
  <si>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</si>
  <si>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</si>
  <si>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</si>
  <si>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</si>
  <si>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</si>
  <si>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</si>
  <si>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</si>
  <si>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</si>
  <si>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</si>
  <si>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</si>
  <si>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</si>
  <si>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</si>
  <si>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</si>
  <si>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</si>
  <si>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</si>
  <si>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</si>
  <si>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</si>
  <si>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</si>
  <si>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</si>
  <si>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</si>
  <si>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</si>
  <si>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</si>
  <si>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</si>
  <si>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</si>
  <si>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</si>
  <si>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</si>
  <si>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</si>
  <si>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</si>
  <si>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</si>
  <si>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</si>
  <si>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</si>
  <si>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</si>
  <si>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</si>
  <si>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</si>
  <si>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</si>
  <si>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</si>
  <si>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</si>
  <si>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</si>
  <si>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</si>
  <si>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</si>
  <si>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</si>
  <si>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</si>
  <si>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</si>
  <si>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</si>
  <si>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</si>
  <si>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</si>
  <si>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</si>
  <si>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</si>
  <si>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</si>
  <si>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</si>
  <si>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</si>
  <si>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</si>
  <si>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</si>
  <si>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</si>
  <si>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</si>
  <si>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</si>
  <si>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</si>
  <si>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</si>
  <si>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</si>
  <si>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</si>
  <si>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</si>
  <si>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</si>
  <si>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</si>
  <si>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</si>
  <si>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</si>
  <si>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</si>
  <si>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</si>
  <si>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</si>
  <si>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</si>
  <si>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</si>
  <si>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</si>
  <si>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</si>
  <si>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</si>
  <si>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</si>
  <si>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</si>
  <si>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</si>
  <si>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</si>
  <si>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</si>
  <si>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</si>
  <si>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</si>
  <si>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</si>
  <si>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</si>
  <si>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</si>
  <si>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</si>
  <si>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</si>
  <si>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</si>
  <si>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</si>
  <si>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</si>
  <si>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</si>
  <si>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</si>
  <si>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</si>
  <si>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</si>
  <si>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</si>
  <si>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</si>
  <si>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</si>
  <si>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</si>
  <si>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</si>
  <si>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</si>
  <si>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</si>
  <si>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</si>
  <si>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</si>
  <si>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</si>
  <si>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</si>
  <si>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</si>
  <si>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</si>
  <si>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</si>
  <si>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</si>
  <si>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</si>
  <si>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</si>
  <si>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</si>
  <si>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</si>
  <si>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</si>
  <si>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</si>
  <si>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</si>
  <si>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</si>
  <si>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</si>
  <si>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</si>
  <si>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</si>
  <si>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</si>
  <si>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</si>
  <si>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</si>
  <si>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</si>
  <si>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</si>
  <si>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</si>
  <si>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</si>
  <si>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</si>
  <si>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</si>
  <si>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</si>
  <si>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</si>
  <si>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</si>
  <si>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</si>
  <si>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</si>
  <si>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</si>
  <si>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</si>
  <si>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</si>
  <si>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</si>
  <si>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</si>
  <si>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</si>
  <si>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</si>
  <si>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</si>
  <si>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</si>
  <si>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</si>
  <si>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</si>
  <si>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</si>
  <si>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</si>
  <si>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</si>
  <si>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</si>
  <si>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</si>
  <si>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</si>
  <si>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</si>
  <si>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</si>
  <si>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</si>
  <si>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</si>
  <si>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</si>
  <si>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</si>
  <si>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</si>
  <si>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</si>
  <si>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</si>
  <si>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</si>
  <si>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</si>
  <si>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</si>
  <si>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</si>
  <si>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</si>
  <si>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</si>
  <si>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</si>
  <si>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</si>
  <si>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</si>
  <si>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</si>
  <si>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</si>
  <si>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</si>
  <si>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</si>
  <si>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</si>
  <si>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</si>
  <si>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</si>
  <si>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</si>
  <si>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</si>
  <si>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</si>
  <si>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</si>
  <si>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</si>
  <si>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</si>
  <si>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</si>
  <si>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</si>
  <si>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</si>
  <si>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</si>
  <si>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</si>
  <si>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</si>
  <si>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</si>
  <si>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</si>
  <si>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</si>
  <si>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</si>
  <si>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</si>
  <si>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</si>
  <si>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</si>
  <si>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</si>
  <si>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</si>
  <si>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</si>
  <si>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</si>
  <si>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</si>
  <si>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</si>
  <si>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</si>
  <si>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</si>
  <si>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</si>
  <si>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</si>
  <si>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</si>
  <si>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</si>
  <si>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</si>
  <si>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</si>
  <si>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</si>
  <si>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</si>
  <si>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</si>
  <si>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</si>
  <si>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</si>
  <si>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</si>
  <si>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</si>
  <si>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</si>
  <si>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</si>
  <si>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</si>
  <si>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</si>
  <si>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</si>
  <si>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</si>
  <si>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</si>
  <si>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</si>
  <si>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</si>
  <si>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</si>
  <si>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</si>
  <si>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</si>
  <si>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</si>
  <si>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</si>
  <si>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</si>
  <si>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</si>
  <si>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</si>
  <si>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</si>
  <si>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</si>
  <si>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</si>
  <si>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</si>
  <si>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</si>
  <si>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</si>
  <si>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</si>
  <si>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</si>
  <si>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</si>
  <si>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</si>
  <si>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</si>
  <si>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</si>
  <si>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</si>
  <si>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</si>
  <si>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</si>
  <si>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</si>
  <si>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</si>
  <si>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</si>
  <si>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</si>
  <si>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</si>
  <si>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</si>
  <si>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</si>
  <si>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</si>
  <si>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</si>
  <si>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</si>
  <si>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</si>
  <si>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</si>
  <si>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</si>
  <si>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</si>
  <si>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</si>
  <si>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</si>
  <si>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</si>
  <si>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</si>
  <si>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</si>
  <si>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</si>
  <si>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</si>
  <si>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</si>
  <si>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</si>
  <si>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</si>
  <si>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</si>
  <si>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</si>
  <si>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</si>
  <si>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</si>
  <si>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</si>
  <si>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</si>
  <si>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</si>
  <si>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</si>
  <si>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</si>
  <si>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</si>
  <si>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</si>
  <si>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</si>
  <si>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</si>
  <si>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</si>
  <si>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</si>
  <si>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</si>
  <si>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</si>
  <si>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</si>
  <si>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</si>
  <si>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</si>
  <si>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</si>
  <si>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</si>
  <si>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</si>
  <si>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</si>
  <si>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</si>
  <si>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</si>
  <si>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</si>
  <si>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</si>
  <si>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</si>
  <si>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</si>
  <si>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</si>
  <si>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</si>
  <si>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</si>
  <si>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</si>
  <si>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</si>
  <si>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</si>
  <si>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</si>
  <si>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</si>
  <si>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</si>
  <si>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</si>
  <si>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</si>
  <si>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</si>
  <si>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</si>
  <si>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</si>
  <si>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</si>
  <si>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</si>
  <si>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</si>
  <si>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</si>
  <si>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</si>
  <si>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</si>
  <si>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</si>
  <si>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</si>
  <si>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</si>
  <si>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</si>
  <si>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</si>
  <si>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</si>
  <si>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</si>
  <si>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</si>
  <si>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</si>
  <si>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</si>
  <si>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</si>
  <si>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</si>
  <si>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</si>
  <si>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</si>
  <si>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</si>
  <si>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</si>
  <si>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</si>
  <si>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</si>
  <si>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</si>
  <si>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</si>
  <si>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</si>
  <si>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</si>
  <si>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</si>
  <si>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</si>
  <si>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</si>
  <si>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</si>
  <si>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</si>
  <si>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</si>
  <si>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</si>
  <si>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</si>
  <si>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</si>
  <si>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</si>
  <si>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</si>
  <si>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</si>
  <si>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</si>
  <si>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</si>
  <si>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</si>
  <si>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</si>
  <si>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</si>
  <si>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</si>
  <si>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</si>
  <si>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</si>
  <si>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</si>
  <si>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</si>
  <si>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</si>
  <si>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</si>
  <si>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</si>
  <si>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</si>
  <si>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</si>
  <si>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</si>
  <si>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</si>
  <si>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</si>
  <si>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</si>
  <si>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</si>
  <si>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</si>
  <si>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</si>
  <si>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</si>
  <si>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</si>
  <si>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</si>
  <si>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</si>
  <si>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</si>
  <si>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</si>
  <si>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</si>
  <si>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</si>
  <si>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</si>
  <si>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</si>
  <si>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</si>
  <si>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</si>
  <si>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</si>
  <si>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</si>
  <si>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</si>
  <si>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</si>
  <si>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</si>
  <si>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</si>
  <si>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</si>
  <si>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</si>
  <si>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</si>
  <si>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</si>
  <si>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</si>
  <si>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</si>
  <si>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</si>
  <si>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</si>
  <si>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</si>
  <si>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</si>
  <si>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</si>
  <si>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</si>
  <si>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</si>
  <si>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</si>
  <si>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</si>
  <si>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</si>
  <si>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</si>
  <si>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</si>
  <si>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</si>
  <si>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</si>
  <si>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</si>
  <si>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</si>
  <si>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</si>
  <si>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</si>
  <si>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</si>
  <si>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</si>
  <si>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</si>
  <si>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</si>
  <si>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</si>
  <si>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</si>
  <si>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</si>
  <si>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</si>
  <si>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</si>
  <si>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</si>
  <si>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</si>
  <si>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</si>
  <si>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</si>
  <si>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</si>
  <si>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</si>
  <si>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</si>
  <si>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</si>
  <si>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</si>
  <si>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</si>
  <si>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</si>
  <si>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</si>
  <si>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</si>
  <si>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</si>
  <si>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</si>
  <si>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</si>
  <si>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</si>
  <si>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</si>
  <si>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</si>
  <si>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</si>
  <si>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</si>
  <si>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</si>
  <si>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</si>
  <si>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</si>
  <si>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</si>
  <si>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</si>
  <si>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</si>
  <si>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</si>
  <si>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</si>
  <si>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</si>
  <si>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</si>
  <si>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</si>
  <si>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</si>
  <si>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</si>
  <si>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</si>
  <si>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</si>
  <si>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</si>
  <si>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</si>
  <si>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</si>
  <si>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</si>
  <si>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</si>
  <si>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</si>
  <si>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</si>
  <si>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</si>
  <si>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</si>
  <si>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</si>
  <si>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</si>
  <si>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</si>
  <si>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</si>
  <si>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</si>
  <si>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</si>
  <si>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</si>
  <si>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</si>
  <si>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</si>
  <si>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</si>
  <si>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</si>
  <si>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</si>
  <si>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</si>
  <si>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</si>
  <si>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</si>
  <si>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</si>
  <si>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</si>
  <si>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</si>
  <si>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</si>
  <si>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</si>
  <si>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</si>
  <si>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</si>
  <si>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</si>
  <si>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</si>
  <si>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</si>
  <si>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</si>
  <si>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</si>
  <si>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</si>
  <si>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</si>
  <si>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</si>
  <si>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</si>
  <si>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</si>
  <si>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</si>
  <si>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</si>
  <si>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</si>
  <si>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</si>
  <si>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</si>
  <si>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</si>
  <si>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</si>
  <si>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</si>
  <si>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</si>
  <si>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</si>
  <si>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</si>
  <si>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</si>
  <si>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</si>
  <si>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</si>
  <si>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</si>
  <si>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</si>
  <si>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</si>
  <si>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</si>
  <si>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</si>
  <si>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</si>
  <si>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</si>
  <si>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</si>
  <si>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</si>
  <si>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</si>
  <si>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</si>
  <si>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</si>
  <si>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</si>
  <si>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</si>
  <si>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</si>
  <si>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</si>
  <si>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</si>
  <si>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</si>
  <si>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</si>
  <si>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</si>
  <si>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</si>
  <si>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</si>
  <si>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</si>
  <si>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</si>
  <si>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</si>
  <si>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</si>
  <si>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</si>
  <si>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</si>
  <si>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</si>
  <si>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</si>
  <si>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</si>
  <si>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</si>
  <si>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</si>
  <si>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</si>
  <si>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</si>
  <si>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</si>
  <si>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</si>
  <si>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</si>
  <si>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</si>
  <si>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</si>
  <si>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</si>
  <si>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</si>
  <si>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</si>
  <si>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</si>
  <si>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</si>
  <si>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</si>
  <si>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</si>
  <si>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</si>
  <si>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</si>
  <si>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</si>
  <si>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</si>
  <si>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</si>
  <si>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</si>
  <si>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</si>
  <si>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</si>
  <si>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</si>
  <si>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</si>
  <si>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</si>
  <si>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</si>
  <si>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</si>
  <si>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</si>
  <si>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</si>
  <si>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</si>
  <si>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</si>
  <si>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</si>
  <si>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</si>
  <si>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</si>
  <si>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</si>
  <si>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</si>
  <si>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</si>
  <si>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</si>
  <si>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</si>
  <si>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</si>
  <si>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</si>
  <si>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</si>
  <si>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</si>
  <si>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</si>
  <si>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</si>
  <si>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</si>
  <si>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</si>
  <si>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</si>
  <si>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</si>
  <si>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</si>
  <si>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</si>
  <si>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</si>
  <si>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</si>
  <si>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</si>
  <si>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</si>
  <si>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</si>
  <si>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</si>
  <si>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</si>
  <si>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</si>
  <si>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</si>
  <si>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</si>
  <si>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</si>
  <si>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</si>
  <si>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</si>
  <si>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TGR-TIN</t>
  </si>
  <si>
    <t>TGRTIN</t>
  </si>
  <si>
    <t>Augusto/ Efraim</t>
  </si>
  <si>
    <t>2 (Eder e Maicon)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</si>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</sst>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0</v>
      </c>
      <c r="D2" s="167">
        <v>5.77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5.77</v>
      </c>
      <c r="D3" s="141">
        <v>7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5.77</v>
      </c>
      <c r="D4" s="141">
        <v>7</v>
      </c>
      <c r="E4" s="140" t="s">
        <v>13</v>
      </c>
      <c r="F4" s="140" t="s">
        <v>15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7</v>
      </c>
      <c r="D5" s="141">
        <v>8.4480000000000004</v>
      </c>
      <c r="E5" s="140" t="s">
        <v>16</v>
      </c>
      <c r="F5" s="140" t="s">
        <v>17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7</v>
      </c>
      <c r="D6" s="141">
        <v>8.4480000000000004</v>
      </c>
      <c r="E6" s="140" t="s">
        <v>16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8.4480000000000004</v>
      </c>
      <c r="D7" s="141">
        <v>11.754</v>
      </c>
      <c r="E7" s="140" t="s">
        <v>16</v>
      </c>
      <c r="F7" s="140" t="s">
        <v>19</v>
      </c>
      <c r="G7" s="140" t="s">
        <v>11</v>
      </c>
      <c r="H7" s="140" t="s">
        <v>12</v>
      </c>
    </row>
    <row r="8" spans="1:8">
      <c r="A8" s="140" t="s">
        <v>8</v>
      </c>
      <c r="B8" s="140">
        <v>74</v>
      </c>
      <c r="C8" s="141">
        <v>11.754</v>
      </c>
      <c r="D8" s="141">
        <v>13.234999999999999</v>
      </c>
      <c r="E8" s="140" t="s">
        <v>16</v>
      </c>
      <c r="F8" s="140" t="s">
        <v>20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11.754</v>
      </c>
      <c r="D9" s="141">
        <v>13.694000000000001</v>
      </c>
      <c r="E9" s="140" t="s">
        <v>16</v>
      </c>
      <c r="F9" s="140" t="s">
        <v>21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13.234999999999999</v>
      </c>
      <c r="D10" s="141">
        <v>23.231999999999999</v>
      </c>
      <c r="E10" s="140" t="s">
        <v>16</v>
      </c>
      <c r="F10" s="140" t="s">
        <v>22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23.231999999999999</v>
      </c>
      <c r="D11" s="141">
        <v>25</v>
      </c>
      <c r="E11" s="140" t="s">
        <v>23</v>
      </c>
      <c r="F11" s="140" t="s">
        <v>24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23.231999999999999</v>
      </c>
      <c r="D12" s="141">
        <v>25</v>
      </c>
      <c r="E12" s="140" t="s">
        <v>23</v>
      </c>
      <c r="F12" s="140" t="s">
        <v>25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25</v>
      </c>
      <c r="D13" s="141">
        <v>26.449000000000002</v>
      </c>
      <c r="E13" s="140" t="s">
        <v>26</v>
      </c>
      <c r="F13" s="140" t="s">
        <v>27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25</v>
      </c>
      <c r="D14" s="141">
        <v>26.367999999999999</v>
      </c>
      <c r="E14" s="140" t="s">
        <v>26</v>
      </c>
      <c r="F14" s="140" t="s">
        <v>28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26.449000000000002</v>
      </c>
      <c r="D15" s="141">
        <v>35</v>
      </c>
      <c r="E15" s="140" t="s">
        <v>26</v>
      </c>
      <c r="F15" s="140" t="s">
        <v>29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35</v>
      </c>
      <c r="D16" s="141">
        <v>41.445999999999998</v>
      </c>
      <c r="E16" s="140" t="s">
        <v>26</v>
      </c>
      <c r="F16" s="140" t="s">
        <v>30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41.445999999999998</v>
      </c>
      <c r="D17" s="141">
        <v>43</v>
      </c>
      <c r="E17" s="140" t="s">
        <v>31</v>
      </c>
      <c r="F17" s="140" t="s">
        <v>32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41.445999999999998</v>
      </c>
      <c r="D18" s="141">
        <v>43</v>
      </c>
      <c r="E18" s="140" t="s">
        <v>31</v>
      </c>
      <c r="F18" s="140" t="s">
        <v>33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43</v>
      </c>
      <c r="D19" s="141">
        <v>44.125999999999998</v>
      </c>
      <c r="E19" s="140" t="s">
        <v>34</v>
      </c>
      <c r="F19" s="140" t="s">
        <v>35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43</v>
      </c>
      <c r="D20" s="141">
        <v>44.125999999999998</v>
      </c>
      <c r="E20" s="140" t="s">
        <v>34</v>
      </c>
      <c r="F20" s="140" t="s">
        <v>36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34</v>
      </c>
      <c r="F21" s="140" t="s">
        <v>37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34</v>
      </c>
      <c r="F22" s="140" t="s">
        <v>38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61</v>
      </c>
      <c r="E23" s="140" t="s">
        <v>39</v>
      </c>
      <c r="F23" s="140" t="s">
        <v>40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61</v>
      </c>
      <c r="E24" s="140" t="s">
        <v>39</v>
      </c>
      <c r="F24" s="140" t="s">
        <v>41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61</v>
      </c>
      <c r="D25" s="141">
        <v>62.311</v>
      </c>
      <c r="E25" s="140" t="s">
        <v>42</v>
      </c>
      <c r="F25" s="140" t="s">
        <v>43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61</v>
      </c>
      <c r="D26" s="141">
        <v>62.311</v>
      </c>
      <c r="E26" s="140" t="s">
        <v>42</v>
      </c>
      <c r="F26" s="140" t="s">
        <v>44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62.311</v>
      </c>
      <c r="D27" s="141">
        <v>73</v>
      </c>
      <c r="E27" s="140" t="s">
        <v>42</v>
      </c>
      <c r="F27" s="140" t="s">
        <v>45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73</v>
      </c>
      <c r="D28" s="141">
        <v>84.073999999999998</v>
      </c>
      <c r="E28" s="140" t="s">
        <v>42</v>
      </c>
      <c r="F28" s="140" t="s">
        <v>46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84.073999999999998</v>
      </c>
      <c r="D29" s="141">
        <v>86</v>
      </c>
      <c r="E29" s="140" t="s">
        <v>47</v>
      </c>
      <c r="F29" s="140" t="s">
        <v>48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84.073999999999998</v>
      </c>
      <c r="D30" s="141">
        <v>86</v>
      </c>
      <c r="E30" s="140" t="s">
        <v>47</v>
      </c>
      <c r="F30" s="140" t="s">
        <v>49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86</v>
      </c>
      <c r="D31" s="141">
        <v>87.271000000000001</v>
      </c>
      <c r="E31" s="140" t="s">
        <v>50</v>
      </c>
      <c r="F31" s="140" t="s">
        <v>51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86</v>
      </c>
      <c r="D32" s="141">
        <v>87.271000000000001</v>
      </c>
      <c r="E32" s="140" t="s">
        <v>50</v>
      </c>
      <c r="F32" s="140" t="s">
        <v>52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87.271000000000001</v>
      </c>
      <c r="D33" s="141">
        <v>97</v>
      </c>
      <c r="E33" s="140" t="s">
        <v>50</v>
      </c>
      <c r="F33" s="140" t="s">
        <v>53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97</v>
      </c>
      <c r="D34" s="141">
        <v>107.709</v>
      </c>
      <c r="E34" s="140" t="s">
        <v>50</v>
      </c>
      <c r="F34" s="140" t="s">
        <v>54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107.709</v>
      </c>
      <c r="D35" s="141">
        <v>109</v>
      </c>
      <c r="E35" s="140" t="s">
        <v>55</v>
      </c>
      <c r="F35" s="140" t="s">
        <v>56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107.709</v>
      </c>
      <c r="D36" s="141">
        <v>109</v>
      </c>
      <c r="E36" s="140" t="s">
        <v>55</v>
      </c>
      <c r="F36" s="140" t="s">
        <v>57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109</v>
      </c>
      <c r="D37" s="141">
        <v>111.369</v>
      </c>
      <c r="E37" s="140" t="s">
        <v>58</v>
      </c>
      <c r="F37" s="140" t="s">
        <v>59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109</v>
      </c>
      <c r="D38" s="141">
        <v>111.369</v>
      </c>
      <c r="E38" s="140" t="s">
        <v>58</v>
      </c>
      <c r="F38" s="140" t="s">
        <v>60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111.369</v>
      </c>
      <c r="D39" s="141">
        <v>112.855</v>
      </c>
      <c r="E39" s="140" t="s">
        <v>58</v>
      </c>
      <c r="F39" s="140" t="s">
        <v>61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112.855</v>
      </c>
      <c r="D40" s="141">
        <v>118</v>
      </c>
      <c r="E40" s="140" t="s">
        <v>58</v>
      </c>
      <c r="F40" s="140">
        <v>113118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118</v>
      </c>
      <c r="D41" s="141">
        <v>124.181</v>
      </c>
      <c r="E41" s="140" t="s">
        <v>58</v>
      </c>
      <c r="F41" s="140" t="s">
        <v>62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124.181</v>
      </c>
      <c r="D42" s="141">
        <v>126</v>
      </c>
      <c r="E42" s="140" t="s">
        <v>63</v>
      </c>
      <c r="F42" s="140" t="s">
        <v>64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124.181</v>
      </c>
      <c r="D43" s="141">
        <v>126</v>
      </c>
      <c r="E43" s="140" t="s">
        <v>63</v>
      </c>
      <c r="F43" s="140" t="s">
        <v>65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126</v>
      </c>
      <c r="D44" s="141">
        <v>126.899</v>
      </c>
      <c r="E44" s="140" t="s">
        <v>66</v>
      </c>
      <c r="F44" s="140" t="s">
        <v>67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126</v>
      </c>
      <c r="D45" s="141">
        <v>126.899</v>
      </c>
      <c r="E45" s="140" t="s">
        <v>66</v>
      </c>
      <c r="F45" s="140" t="s">
        <v>68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126.899</v>
      </c>
      <c r="D46" s="141">
        <v>135</v>
      </c>
      <c r="E46" s="140" t="s">
        <v>66</v>
      </c>
      <c r="F46" s="140" t="s">
        <v>69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135</v>
      </c>
      <c r="D47" s="141">
        <v>143.268</v>
      </c>
      <c r="E47" s="140" t="s">
        <v>66</v>
      </c>
      <c r="F47" s="140" t="s">
        <v>70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143.268</v>
      </c>
      <c r="D48" s="141">
        <v>145</v>
      </c>
      <c r="E48" s="140" t="s">
        <v>71</v>
      </c>
      <c r="F48" s="140" t="s">
        <v>72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143.268</v>
      </c>
      <c r="D49" s="141">
        <v>145</v>
      </c>
      <c r="E49" s="140" t="s">
        <v>71</v>
      </c>
      <c r="F49" s="140" t="s">
        <v>73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145</v>
      </c>
      <c r="D50" s="141">
        <v>146.21899999999999</v>
      </c>
      <c r="E50" s="140" t="s">
        <v>74</v>
      </c>
      <c r="F50" s="140" t="s">
        <v>75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145</v>
      </c>
      <c r="D51" s="141">
        <v>146.21899999999999</v>
      </c>
      <c r="E51" s="140" t="s">
        <v>74</v>
      </c>
      <c r="F51" s="140" t="s">
        <v>76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146.21899999999999</v>
      </c>
      <c r="D52" s="141">
        <v>155</v>
      </c>
      <c r="E52" s="140" t="s">
        <v>74</v>
      </c>
      <c r="F52" s="140" t="s">
        <v>77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155</v>
      </c>
      <c r="D53" s="141">
        <v>164.11600000000001</v>
      </c>
      <c r="E53" s="140" t="s">
        <v>74</v>
      </c>
      <c r="F53" s="140" t="s">
        <v>78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164.11600000000001</v>
      </c>
      <c r="D54" s="141">
        <v>166</v>
      </c>
      <c r="E54" s="140" t="s">
        <v>79</v>
      </c>
      <c r="F54" s="140" t="s">
        <v>80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164.11600000000001</v>
      </c>
      <c r="D55" s="141">
        <v>166</v>
      </c>
      <c r="E55" s="140" t="s">
        <v>79</v>
      </c>
      <c r="F55" s="140" t="s">
        <v>81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166</v>
      </c>
      <c r="D56" s="141">
        <v>167.09700000000001</v>
      </c>
      <c r="E56" s="140" t="s">
        <v>82</v>
      </c>
      <c r="F56" s="140" t="s">
        <v>83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166</v>
      </c>
      <c r="D57" s="141">
        <v>167.09700000000001</v>
      </c>
      <c r="E57" s="140" t="s">
        <v>82</v>
      </c>
      <c r="F57" s="140" t="s">
        <v>84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167.09700000000001</v>
      </c>
      <c r="D58" s="141">
        <v>177</v>
      </c>
      <c r="E58" s="140" t="s">
        <v>82</v>
      </c>
      <c r="F58" s="140" t="s">
        <v>85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177</v>
      </c>
      <c r="D59" s="141">
        <v>186.874</v>
      </c>
      <c r="E59" s="140" t="s">
        <v>82</v>
      </c>
      <c r="F59" s="140" t="s">
        <v>86</v>
      </c>
      <c r="G59" s="140" t="s">
        <v>11</v>
      </c>
      <c r="H59" s="140" t="s">
        <v>12</v>
      </c>
    </row>
    <row r="60" spans="1:8">
      <c r="A60" s="140" t="s">
        <v>8</v>
      </c>
      <c r="B60" s="140">
        <v>74</v>
      </c>
      <c r="C60" s="141">
        <v>186.874</v>
      </c>
      <c r="D60" s="141">
        <v>188</v>
      </c>
      <c r="E60" s="140" t="s">
        <v>87</v>
      </c>
      <c r="F60" s="140" t="s">
        <v>88</v>
      </c>
      <c r="G60" s="140" t="s">
        <v>11</v>
      </c>
      <c r="H60" s="140" t="s">
        <v>12</v>
      </c>
    </row>
    <row r="61" spans="1:8">
      <c r="A61" s="140" t="s">
        <v>8</v>
      </c>
      <c r="B61" s="140">
        <v>74</v>
      </c>
      <c r="C61" s="141">
        <v>186.874</v>
      </c>
      <c r="D61" s="141">
        <v>188</v>
      </c>
      <c r="E61" s="140" t="s">
        <v>87</v>
      </c>
      <c r="F61" s="140" t="s">
        <v>89</v>
      </c>
      <c r="G61" s="140" t="s">
        <v>11</v>
      </c>
      <c r="H61" s="140" t="s">
        <v>12</v>
      </c>
    </row>
    <row r="62" spans="1:8">
      <c r="A62" s="140" t="s">
        <v>8</v>
      </c>
      <c r="B62" s="140">
        <v>74</v>
      </c>
      <c r="C62" s="141">
        <v>188</v>
      </c>
      <c r="D62" s="141">
        <v>189.96600000000001</v>
      </c>
      <c r="E62" s="140" t="s">
        <v>90</v>
      </c>
      <c r="F62" s="140" t="s">
        <v>91</v>
      </c>
      <c r="G62" s="140" t="s">
        <v>11</v>
      </c>
      <c r="H62" s="140" t="s">
        <v>12</v>
      </c>
    </row>
    <row r="63" spans="1:8">
      <c r="A63" s="140" t="s">
        <v>8</v>
      </c>
      <c r="B63" s="140">
        <v>74</v>
      </c>
      <c r="C63" s="141">
        <v>188</v>
      </c>
      <c r="D63" s="141">
        <v>189.96600000000001</v>
      </c>
      <c r="E63" s="140" t="s">
        <v>90</v>
      </c>
      <c r="F63" s="140" t="s">
        <v>92</v>
      </c>
      <c r="G63" s="140" t="s">
        <v>11</v>
      </c>
      <c r="H63" s="140" t="s">
        <v>12</v>
      </c>
    </row>
    <row r="64" spans="1:8">
      <c r="A64" s="140" t="s">
        <v>8</v>
      </c>
      <c r="B64" s="140">
        <v>74</v>
      </c>
      <c r="C64" s="141">
        <v>189.96600000000001</v>
      </c>
      <c r="D64" s="141">
        <v>201</v>
      </c>
      <c r="E64" s="140" t="s">
        <v>90</v>
      </c>
      <c r="F64" s="140" t="s">
        <v>93</v>
      </c>
      <c r="G64" s="140" t="s">
        <v>11</v>
      </c>
      <c r="H64" s="140" t="s">
        <v>12</v>
      </c>
    </row>
    <row r="65" spans="1:8">
      <c r="A65" s="140" t="s">
        <v>8</v>
      </c>
      <c r="B65" s="140">
        <v>74</v>
      </c>
      <c r="C65" s="141">
        <v>201</v>
      </c>
      <c r="D65" s="141">
        <v>213</v>
      </c>
      <c r="E65" s="140" t="s">
        <v>90</v>
      </c>
      <c r="F65" s="140">
        <v>201213</v>
      </c>
      <c r="G65" s="140" t="s">
        <v>11</v>
      </c>
      <c r="H65" s="140" t="s">
        <v>12</v>
      </c>
    </row>
    <row r="66" spans="1:8">
      <c r="A66" s="140" t="s">
        <v>8</v>
      </c>
      <c r="B66" s="140">
        <v>74</v>
      </c>
      <c r="C66" s="141">
        <v>213</v>
      </c>
      <c r="D66" s="141">
        <v>225.24700000000001</v>
      </c>
      <c r="E66" s="140" t="s">
        <v>90</v>
      </c>
      <c r="F66" s="140" t="s">
        <v>94</v>
      </c>
      <c r="G66" s="140" t="s">
        <v>11</v>
      </c>
      <c r="H66" s="140" t="s">
        <v>12</v>
      </c>
    </row>
    <row r="67" spans="1:8">
      <c r="A67" s="140" t="s">
        <v>8</v>
      </c>
      <c r="B67" s="140">
        <v>74</v>
      </c>
      <c r="C67" s="141">
        <v>225.24700000000001</v>
      </c>
      <c r="D67" s="141">
        <v>227</v>
      </c>
      <c r="E67" s="140" t="s">
        <v>95</v>
      </c>
      <c r="F67" s="140" t="s">
        <v>96</v>
      </c>
      <c r="G67" s="140" t="s">
        <v>11</v>
      </c>
      <c r="H67" s="140" t="s">
        <v>12</v>
      </c>
    </row>
    <row r="68" spans="1:8">
      <c r="A68" s="140" t="s">
        <v>8</v>
      </c>
      <c r="B68" s="140">
        <v>74</v>
      </c>
      <c r="C68" s="141">
        <v>225.24700000000001</v>
      </c>
      <c r="D68" s="141">
        <v>227</v>
      </c>
      <c r="E68" s="140" t="s">
        <v>95</v>
      </c>
      <c r="F68" s="140" t="s">
        <v>97</v>
      </c>
      <c r="G68" s="140" t="s">
        <v>11</v>
      </c>
      <c r="H68" s="140" t="s">
        <v>12</v>
      </c>
    </row>
    <row r="69" spans="1:8">
      <c r="A69" s="140" t="s">
        <v>8</v>
      </c>
      <c r="B69" s="140">
        <v>74</v>
      </c>
      <c r="C69" s="141">
        <v>227</v>
      </c>
      <c r="D69" s="141">
        <v>227.952</v>
      </c>
      <c r="E69" s="140" t="s">
        <v>98</v>
      </c>
      <c r="F69" s="140" t="s">
        <v>99</v>
      </c>
      <c r="G69" s="140" t="s">
        <v>11</v>
      </c>
      <c r="H69" s="140" t="s">
        <v>12</v>
      </c>
    </row>
    <row r="70" spans="1:8">
      <c r="A70" s="140" t="s">
        <v>8</v>
      </c>
      <c r="B70" s="140">
        <v>74</v>
      </c>
      <c r="C70" s="141">
        <v>227</v>
      </c>
      <c r="D70" s="141">
        <v>227.952</v>
      </c>
      <c r="E70" s="140" t="s">
        <v>98</v>
      </c>
      <c r="F70" s="140" t="s">
        <v>100</v>
      </c>
      <c r="G70" s="140" t="s">
        <v>11</v>
      </c>
      <c r="H70" s="140" t="s">
        <v>12</v>
      </c>
    </row>
    <row r="71" spans="1:8">
      <c r="A71" s="140" t="s">
        <v>8</v>
      </c>
      <c r="B71" s="140">
        <v>74</v>
      </c>
      <c r="C71" s="141">
        <v>227.952</v>
      </c>
      <c r="D71" s="141">
        <v>239</v>
      </c>
      <c r="E71" s="140" t="s">
        <v>98</v>
      </c>
      <c r="F71" s="140" t="s">
        <v>101</v>
      </c>
      <c r="G71" s="140" t="s">
        <v>11</v>
      </c>
      <c r="H71" s="140" t="s">
        <v>12</v>
      </c>
    </row>
    <row r="72" spans="1:8">
      <c r="A72" s="140" t="s">
        <v>8</v>
      </c>
      <c r="B72" s="140">
        <v>74</v>
      </c>
      <c r="C72" s="141">
        <v>239</v>
      </c>
      <c r="D72" s="141">
        <v>251</v>
      </c>
      <c r="E72" s="140" t="s">
        <v>98</v>
      </c>
      <c r="F72" s="140">
        <v>239251</v>
      </c>
      <c r="G72" s="140" t="s">
        <v>11</v>
      </c>
      <c r="H72" s="140" t="s">
        <v>12</v>
      </c>
    </row>
    <row r="73" spans="1:8">
      <c r="A73" s="140" t="s">
        <v>8</v>
      </c>
      <c r="B73" s="140">
        <v>74</v>
      </c>
      <c r="C73" s="141">
        <v>251</v>
      </c>
      <c r="D73" s="141">
        <v>262.67399999999998</v>
      </c>
      <c r="E73" s="140" t="s">
        <v>98</v>
      </c>
      <c r="F73" s="140" t="s">
        <v>102</v>
      </c>
      <c r="G73" s="140" t="s">
        <v>11</v>
      </c>
      <c r="H73" s="140" t="s">
        <v>12</v>
      </c>
    </row>
    <row r="74" spans="1:8">
      <c r="A74" s="140" t="s">
        <v>8</v>
      </c>
      <c r="B74" s="140">
        <v>74</v>
      </c>
      <c r="C74" s="141">
        <v>262.67399999999998</v>
      </c>
      <c r="D74" s="141">
        <v>264</v>
      </c>
      <c r="E74" s="140" t="s">
        <v>103</v>
      </c>
      <c r="F74" s="140" t="s">
        <v>104</v>
      </c>
      <c r="G74" s="140" t="s">
        <v>11</v>
      </c>
      <c r="H74" s="140" t="s">
        <v>12</v>
      </c>
    </row>
    <row r="75" spans="1:8">
      <c r="A75" s="140" t="s">
        <v>8</v>
      </c>
      <c r="B75" s="140">
        <v>74</v>
      </c>
      <c r="C75" s="141">
        <v>262.67399999999998</v>
      </c>
      <c r="D75" s="141">
        <v>264</v>
      </c>
      <c r="E75" s="140" t="s">
        <v>103</v>
      </c>
      <c r="F75" s="140" t="s">
        <v>105</v>
      </c>
      <c r="G75" s="140" t="s">
        <v>11</v>
      </c>
      <c r="H75" s="140" t="s">
        <v>12</v>
      </c>
    </row>
    <row r="76" spans="1:8">
      <c r="A76" s="140" t="s">
        <v>8</v>
      </c>
      <c r="B76" s="140">
        <v>74</v>
      </c>
      <c r="C76" s="141">
        <v>264</v>
      </c>
      <c r="D76" s="141">
        <v>265.63200000000001</v>
      </c>
      <c r="E76" s="140" t="s">
        <v>106</v>
      </c>
      <c r="F76" s="140" t="s">
        <v>107</v>
      </c>
      <c r="G76" s="140" t="s">
        <v>11</v>
      </c>
      <c r="H76" s="140" t="s">
        <v>12</v>
      </c>
    </row>
    <row r="77" spans="1:8">
      <c r="A77" s="140" t="s">
        <v>8</v>
      </c>
      <c r="B77" s="140">
        <v>74</v>
      </c>
      <c r="C77" s="141">
        <v>264</v>
      </c>
      <c r="D77" s="141">
        <v>265.63200000000001</v>
      </c>
      <c r="E77" s="140" t="s">
        <v>106</v>
      </c>
      <c r="F77" s="140" t="s">
        <v>108</v>
      </c>
      <c r="G77" s="140" t="s">
        <v>11</v>
      </c>
      <c r="H77" s="140" t="s">
        <v>12</v>
      </c>
    </row>
    <row r="78" spans="1:8">
      <c r="A78" s="140" t="s">
        <v>8</v>
      </c>
      <c r="B78" s="140">
        <v>74</v>
      </c>
      <c r="C78" s="141">
        <v>265.63200000000001</v>
      </c>
      <c r="D78" s="141">
        <v>277</v>
      </c>
      <c r="E78" s="140" t="s">
        <v>106</v>
      </c>
      <c r="F78" s="140" t="s">
        <v>109</v>
      </c>
      <c r="G78" s="140" t="s">
        <v>11</v>
      </c>
      <c r="H78" s="140" t="s">
        <v>12</v>
      </c>
    </row>
    <row r="79" spans="1:8">
      <c r="A79" s="140" t="s">
        <v>8</v>
      </c>
      <c r="B79" s="140">
        <v>74</v>
      </c>
      <c r="C79" s="141">
        <v>277</v>
      </c>
      <c r="D79" s="141">
        <v>287.983</v>
      </c>
      <c r="E79" s="140" t="s">
        <v>106</v>
      </c>
      <c r="F79" s="140" t="s">
        <v>110</v>
      </c>
      <c r="G79" s="140" t="s">
        <v>11</v>
      </c>
      <c r="H79" s="140" t="s">
        <v>12</v>
      </c>
    </row>
    <row r="80" spans="1:8">
      <c r="A80" s="140" t="s">
        <v>8</v>
      </c>
      <c r="B80" s="140">
        <v>74</v>
      </c>
      <c r="C80" s="141">
        <v>287.983</v>
      </c>
      <c r="D80" s="141">
        <v>289</v>
      </c>
      <c r="E80" s="140" t="s">
        <v>111</v>
      </c>
      <c r="F80" s="140" t="s">
        <v>112</v>
      </c>
      <c r="G80" s="140" t="s">
        <v>11</v>
      </c>
      <c r="H80" s="140" t="s">
        <v>12</v>
      </c>
    </row>
    <row r="81" spans="1:8">
      <c r="A81" s="140" t="s">
        <v>8</v>
      </c>
      <c r="B81" s="140">
        <v>74</v>
      </c>
      <c r="C81" s="141">
        <v>287.983</v>
      </c>
      <c r="D81" s="141">
        <v>289</v>
      </c>
      <c r="E81" s="140" t="s">
        <v>111</v>
      </c>
      <c r="F81" s="140" t="s">
        <v>113</v>
      </c>
      <c r="G81" s="140" t="s">
        <v>11</v>
      </c>
      <c r="H81" s="140" t="s">
        <v>12</v>
      </c>
    </row>
    <row r="82" spans="1:8">
      <c r="A82" s="140" t="s">
        <v>8</v>
      </c>
      <c r="B82" s="140">
        <v>74</v>
      </c>
      <c r="C82" s="141">
        <v>289</v>
      </c>
      <c r="D82" s="141">
        <v>290.75099999999998</v>
      </c>
      <c r="E82" s="140" t="s">
        <v>114</v>
      </c>
      <c r="F82" s="140" t="s">
        <v>115</v>
      </c>
      <c r="G82" s="140" t="s">
        <v>11</v>
      </c>
      <c r="H82" s="140" t="s">
        <v>12</v>
      </c>
    </row>
    <row r="83" spans="1:8">
      <c r="A83" s="140" t="s">
        <v>8</v>
      </c>
      <c r="B83" s="140">
        <v>74</v>
      </c>
      <c r="C83" s="141">
        <v>289</v>
      </c>
      <c r="D83" s="141">
        <v>290.75099999999998</v>
      </c>
      <c r="E83" s="140" t="s">
        <v>114</v>
      </c>
      <c r="F83" s="140" t="s">
        <v>116</v>
      </c>
      <c r="G83" s="140" t="s">
        <v>11</v>
      </c>
      <c r="H83" s="140" t="s">
        <v>12</v>
      </c>
    </row>
    <row r="84" spans="1:8">
      <c r="A84" s="140" t="s">
        <v>8</v>
      </c>
      <c r="B84" s="140">
        <v>74</v>
      </c>
      <c r="C84" s="141">
        <v>290.75099999999998</v>
      </c>
      <c r="D84" s="141">
        <v>290.78699999999998</v>
      </c>
      <c r="E84" s="140" t="s">
        <v>114</v>
      </c>
      <c r="F84" s="140" t="s">
        <v>117</v>
      </c>
      <c r="G84" s="140" t="s">
        <v>11</v>
      </c>
      <c r="H84" s="140" t="s">
        <v>118</v>
      </c>
    </row>
    <row r="85" spans="1:8">
      <c r="A85" s="140" t="s">
        <v>8</v>
      </c>
      <c r="B85" s="140">
        <v>74</v>
      </c>
      <c r="C85" s="141">
        <v>290.78699999999998</v>
      </c>
      <c r="D85" s="141">
        <v>291.36900000000003</v>
      </c>
      <c r="E85" s="140" t="s">
        <v>114</v>
      </c>
      <c r="F85" s="140" t="s">
        <v>119</v>
      </c>
      <c r="G85" s="140" t="s">
        <v>11</v>
      </c>
      <c r="H85" s="140" t="s">
        <v>118</v>
      </c>
    </row>
    <row r="86" spans="1:8">
      <c r="A86" s="140" t="s">
        <v>8</v>
      </c>
      <c r="B86" s="140">
        <v>74</v>
      </c>
      <c r="C86" s="141">
        <v>290.78699999999998</v>
      </c>
      <c r="D86" s="141">
        <v>291.36900000000003</v>
      </c>
      <c r="E86" s="140" t="s">
        <v>114</v>
      </c>
      <c r="F86" s="140" t="s">
        <v>120</v>
      </c>
      <c r="G86" s="140" t="s">
        <v>11</v>
      </c>
      <c r="H86" s="140" t="s">
        <v>118</v>
      </c>
    </row>
    <row r="87" spans="1:8">
      <c r="A87" s="140" t="s">
        <v>8</v>
      </c>
      <c r="B87" s="140">
        <v>74</v>
      </c>
      <c r="C87" s="141">
        <v>291.36900000000003</v>
      </c>
      <c r="D87" s="141">
        <v>293.26100000000002</v>
      </c>
      <c r="E87" s="140" t="s">
        <v>121</v>
      </c>
      <c r="F87" s="140" t="s">
        <v>122</v>
      </c>
      <c r="G87" s="140" t="s">
        <v>11</v>
      </c>
      <c r="H87" s="140" t="s">
        <v>118</v>
      </c>
    </row>
    <row r="88" spans="1:8">
      <c r="A88" s="140" t="s">
        <v>8</v>
      </c>
      <c r="B88" s="140">
        <v>74</v>
      </c>
      <c r="C88" s="141">
        <v>291.36900000000003</v>
      </c>
      <c r="D88" s="141">
        <v>293.26</v>
      </c>
      <c r="E88" s="140" t="s">
        <v>121</v>
      </c>
      <c r="F88" s="140" t="s">
        <v>123</v>
      </c>
      <c r="G88" s="140" t="s">
        <v>11</v>
      </c>
      <c r="H88" s="140" t="s">
        <v>118</v>
      </c>
    </row>
    <row r="89" spans="1:8">
      <c r="A89" s="140" t="s">
        <v>8</v>
      </c>
      <c r="B89" s="140">
        <v>74</v>
      </c>
      <c r="C89" s="141">
        <v>293.26</v>
      </c>
      <c r="D89" s="141">
        <v>293.96499999999997</v>
      </c>
      <c r="E89" s="140" t="s">
        <v>124</v>
      </c>
      <c r="F89" s="140" t="s">
        <v>125</v>
      </c>
      <c r="G89" s="140" t="s">
        <v>11</v>
      </c>
      <c r="H89" s="140" t="s">
        <v>118</v>
      </c>
    </row>
    <row r="90" spans="1:8">
      <c r="A90" s="140" t="s">
        <v>8</v>
      </c>
      <c r="B90" s="140">
        <v>74</v>
      </c>
      <c r="C90" s="141">
        <v>293.26100000000002</v>
      </c>
      <c r="D90" s="141">
        <v>293.96499999999997</v>
      </c>
      <c r="E90" s="140" t="s">
        <v>124</v>
      </c>
      <c r="F90" s="140" t="s">
        <v>126</v>
      </c>
      <c r="G90" s="140" t="s">
        <v>11</v>
      </c>
      <c r="H90" s="140" t="s">
        <v>118</v>
      </c>
    </row>
    <row r="91" spans="1:8">
      <c r="A91" s="140" t="s">
        <v>8</v>
      </c>
      <c r="B91" s="140">
        <v>74</v>
      </c>
      <c r="C91" s="141">
        <v>293.96499999999997</v>
      </c>
      <c r="D91" s="141">
        <v>300.97899999999998</v>
      </c>
      <c r="E91" s="140" t="s">
        <v>124</v>
      </c>
      <c r="F91" s="140" t="s">
        <v>127</v>
      </c>
      <c r="G91" s="140" t="s">
        <v>11</v>
      </c>
      <c r="H91" s="140" t="s">
        <v>118</v>
      </c>
    </row>
    <row r="92" spans="1:8">
      <c r="A92" s="140" t="s">
        <v>8</v>
      </c>
      <c r="B92" s="140">
        <v>74</v>
      </c>
      <c r="C92" s="141">
        <v>300.97899999999998</v>
      </c>
      <c r="D92" s="141">
        <v>303</v>
      </c>
      <c r="E92" s="140" t="s">
        <v>128</v>
      </c>
      <c r="F92" s="140" t="s">
        <v>129</v>
      </c>
      <c r="G92" s="140" t="s">
        <v>11</v>
      </c>
      <c r="H92" s="140" t="s">
        <v>118</v>
      </c>
    </row>
    <row r="93" spans="1:8">
      <c r="A93" s="140" t="s">
        <v>8</v>
      </c>
      <c r="B93" s="140">
        <v>74</v>
      </c>
      <c r="C93" s="141">
        <v>300.97899999999998</v>
      </c>
      <c r="D93" s="141">
        <v>303</v>
      </c>
      <c r="E93" s="140" t="s">
        <v>128</v>
      </c>
      <c r="F93" s="140" t="s">
        <v>130</v>
      </c>
      <c r="G93" s="140" t="s">
        <v>11</v>
      </c>
      <c r="H93" s="140" t="s">
        <v>118</v>
      </c>
    </row>
    <row r="94" spans="1:8">
      <c r="A94" s="140" t="s">
        <v>8</v>
      </c>
      <c r="B94" s="140">
        <v>74</v>
      </c>
      <c r="C94" s="141">
        <v>303</v>
      </c>
      <c r="D94" s="141">
        <v>304.07799999999997</v>
      </c>
      <c r="E94" s="140" t="s">
        <v>131</v>
      </c>
      <c r="F94" s="140" t="s">
        <v>132</v>
      </c>
      <c r="G94" s="140" t="s">
        <v>11</v>
      </c>
      <c r="H94" s="140" t="s">
        <v>118</v>
      </c>
    </row>
    <row r="95" spans="1:8">
      <c r="A95" s="140" t="s">
        <v>8</v>
      </c>
      <c r="B95" s="140">
        <v>74</v>
      </c>
      <c r="C95" s="141">
        <v>303</v>
      </c>
      <c r="D95" s="141">
        <v>304.07799999999997</v>
      </c>
      <c r="E95" s="140" t="s">
        <v>131</v>
      </c>
      <c r="F95" s="140" t="s">
        <v>133</v>
      </c>
      <c r="G95" s="140" t="s">
        <v>11</v>
      </c>
      <c r="H95" s="140" t="s">
        <v>118</v>
      </c>
    </row>
    <row r="96" spans="1:8">
      <c r="A96" s="140" t="s">
        <v>8</v>
      </c>
      <c r="B96" s="140">
        <v>74</v>
      </c>
      <c r="C96" s="141">
        <v>304.07799999999997</v>
      </c>
      <c r="D96" s="141">
        <v>309</v>
      </c>
      <c r="E96" s="140" t="s">
        <v>131</v>
      </c>
      <c r="F96" s="140" t="s">
        <v>134</v>
      </c>
      <c r="G96" s="140" t="s">
        <v>11</v>
      </c>
      <c r="H96" s="140" t="s">
        <v>118</v>
      </c>
    </row>
    <row r="97" spans="1:8">
      <c r="A97" s="140" t="s">
        <v>8</v>
      </c>
      <c r="B97" s="140">
        <v>74</v>
      </c>
      <c r="C97" s="141">
        <v>309</v>
      </c>
      <c r="D97" s="141">
        <v>314.54000000000002</v>
      </c>
      <c r="E97" s="140" t="s">
        <v>131</v>
      </c>
      <c r="F97" s="140" t="s">
        <v>135</v>
      </c>
      <c r="G97" s="140" t="s">
        <v>11</v>
      </c>
      <c r="H97" s="140" t="s">
        <v>118</v>
      </c>
    </row>
    <row r="98" spans="1:8">
      <c r="A98" s="140" t="s">
        <v>8</v>
      </c>
      <c r="B98" s="140">
        <v>74</v>
      </c>
      <c r="C98" s="141">
        <v>314.54000000000002</v>
      </c>
      <c r="D98" s="141">
        <v>316</v>
      </c>
      <c r="E98" s="140" t="s">
        <v>136</v>
      </c>
      <c r="F98" s="140" t="s">
        <v>137</v>
      </c>
      <c r="G98" s="140" t="s">
        <v>11</v>
      </c>
      <c r="H98" s="140" t="s">
        <v>118</v>
      </c>
    </row>
    <row r="99" spans="1:8">
      <c r="A99" s="140" t="s">
        <v>8</v>
      </c>
      <c r="B99" s="140">
        <v>74</v>
      </c>
      <c r="C99" s="141">
        <v>314.54000000000002</v>
      </c>
      <c r="D99" s="141">
        <v>316</v>
      </c>
      <c r="E99" s="140" t="s">
        <v>136</v>
      </c>
      <c r="F99" s="140" t="s">
        <v>138</v>
      </c>
      <c r="G99" s="140" t="s">
        <v>11</v>
      </c>
      <c r="H99" s="140" t="s">
        <v>118</v>
      </c>
    </row>
    <row r="100" spans="1:8">
      <c r="A100" s="140" t="s">
        <v>8</v>
      </c>
      <c r="B100" s="140">
        <v>74</v>
      </c>
      <c r="C100" s="141">
        <v>316</v>
      </c>
      <c r="D100" s="141">
        <v>317.25200000000001</v>
      </c>
      <c r="E100" s="140" t="s">
        <v>139</v>
      </c>
      <c r="F100" s="140" t="s">
        <v>140</v>
      </c>
      <c r="G100" s="140" t="s">
        <v>11</v>
      </c>
      <c r="H100" s="140" t="s">
        <v>118</v>
      </c>
    </row>
    <row r="101" spans="1:8">
      <c r="A101" s="140" t="s">
        <v>8</v>
      </c>
      <c r="B101" s="140">
        <v>74</v>
      </c>
      <c r="C101" s="141">
        <v>316</v>
      </c>
      <c r="D101" s="141">
        <v>317.25200000000001</v>
      </c>
      <c r="E101" s="140" t="s">
        <v>139</v>
      </c>
      <c r="F101" s="140" t="s">
        <v>141</v>
      </c>
      <c r="G101" s="140" t="s">
        <v>11</v>
      </c>
      <c r="H101" s="140" t="s">
        <v>118</v>
      </c>
    </row>
    <row r="102" spans="1:8">
      <c r="A102" s="140" t="s">
        <v>8</v>
      </c>
      <c r="B102" s="140">
        <v>74</v>
      </c>
      <c r="C102" s="141">
        <v>317.25200000000001</v>
      </c>
      <c r="D102" s="141">
        <v>326</v>
      </c>
      <c r="E102" s="140" t="s">
        <v>139</v>
      </c>
      <c r="F102" s="140" t="s">
        <v>142</v>
      </c>
      <c r="G102" s="140" t="s">
        <v>11</v>
      </c>
      <c r="H102" s="140" t="s">
        <v>118</v>
      </c>
    </row>
    <row r="103" spans="1:8">
      <c r="A103" s="140" t="s">
        <v>8</v>
      </c>
      <c r="B103" s="140">
        <v>74</v>
      </c>
      <c r="C103" s="141">
        <v>326</v>
      </c>
      <c r="D103" s="141">
        <v>335.31</v>
      </c>
      <c r="E103" s="140" t="s">
        <v>139</v>
      </c>
      <c r="F103" s="140" t="s">
        <v>143</v>
      </c>
      <c r="G103" s="140" t="s">
        <v>11</v>
      </c>
      <c r="H103" s="140" t="s">
        <v>118</v>
      </c>
    </row>
    <row r="104" spans="1:8">
      <c r="A104" s="140" t="s">
        <v>8</v>
      </c>
      <c r="B104" s="140">
        <v>74</v>
      </c>
      <c r="C104" s="141">
        <v>335.31</v>
      </c>
      <c r="D104" s="141">
        <v>337</v>
      </c>
      <c r="E104" s="140" t="s">
        <v>144</v>
      </c>
      <c r="F104" s="140" t="s">
        <v>145</v>
      </c>
      <c r="G104" s="140" t="s">
        <v>11</v>
      </c>
      <c r="H104" s="140" t="s">
        <v>118</v>
      </c>
    </row>
    <row r="105" spans="1:8">
      <c r="A105" s="140" t="s">
        <v>8</v>
      </c>
      <c r="B105" s="140">
        <v>74</v>
      </c>
      <c r="C105" s="141">
        <v>335.31</v>
      </c>
      <c r="D105" s="141">
        <v>337</v>
      </c>
      <c r="E105" s="140" t="s">
        <v>144</v>
      </c>
      <c r="F105" s="140" t="s">
        <v>146</v>
      </c>
      <c r="G105" s="140" t="s">
        <v>11</v>
      </c>
      <c r="H105" s="140" t="s">
        <v>118</v>
      </c>
    </row>
    <row r="106" spans="1:8">
      <c r="A106" s="140" t="s">
        <v>8</v>
      </c>
      <c r="B106" s="140">
        <v>74</v>
      </c>
      <c r="C106" s="141">
        <v>337</v>
      </c>
      <c r="D106" s="141">
        <v>338.31</v>
      </c>
      <c r="E106" s="140" t="s">
        <v>147</v>
      </c>
      <c r="F106" s="140" t="s">
        <v>148</v>
      </c>
      <c r="G106" s="140" t="s">
        <v>11</v>
      </c>
      <c r="H106" s="140" t="s">
        <v>118</v>
      </c>
    </row>
    <row r="107" spans="1:8">
      <c r="A107" s="140" t="s">
        <v>8</v>
      </c>
      <c r="B107" s="140">
        <v>74</v>
      </c>
      <c r="C107" s="141">
        <v>337</v>
      </c>
      <c r="D107" s="141">
        <v>338.31</v>
      </c>
      <c r="E107" s="140" t="s">
        <v>147</v>
      </c>
      <c r="F107" s="140" t="s">
        <v>149</v>
      </c>
      <c r="G107" s="140" t="s">
        <v>11</v>
      </c>
      <c r="H107" s="140" t="s">
        <v>118</v>
      </c>
    </row>
    <row r="108" spans="1:8">
      <c r="A108" s="140" t="s">
        <v>8</v>
      </c>
      <c r="B108" s="140">
        <v>74</v>
      </c>
      <c r="C108" s="141">
        <v>338.31</v>
      </c>
      <c r="D108" s="141">
        <v>350</v>
      </c>
      <c r="E108" s="140" t="s">
        <v>147</v>
      </c>
      <c r="F108" s="140" t="s">
        <v>150</v>
      </c>
      <c r="G108" s="140" t="s">
        <v>11</v>
      </c>
      <c r="H108" s="140" t="s">
        <v>118</v>
      </c>
    </row>
    <row r="109" spans="1:8">
      <c r="A109" s="140" t="s">
        <v>8</v>
      </c>
      <c r="B109" s="140">
        <v>74</v>
      </c>
      <c r="C109" s="141">
        <v>350</v>
      </c>
      <c r="D109" s="141">
        <v>362.04399999999998</v>
      </c>
      <c r="E109" s="140" t="s">
        <v>147</v>
      </c>
      <c r="F109" s="140" t="s">
        <v>151</v>
      </c>
      <c r="G109" s="140" t="s">
        <v>11</v>
      </c>
      <c r="H109" s="140" t="s">
        <v>118</v>
      </c>
    </row>
    <row r="110" spans="1:8">
      <c r="A110" s="140" t="s">
        <v>8</v>
      </c>
      <c r="B110" s="140">
        <v>74</v>
      </c>
      <c r="C110" s="141">
        <v>362.04399999999998</v>
      </c>
      <c r="D110" s="141">
        <v>363</v>
      </c>
      <c r="E110" s="140" t="s">
        <v>152</v>
      </c>
      <c r="F110" s="140" t="s">
        <v>153</v>
      </c>
      <c r="G110" s="140" t="s">
        <v>11</v>
      </c>
      <c r="H110" s="140" t="s">
        <v>118</v>
      </c>
    </row>
    <row r="111" spans="1:8">
      <c r="A111" s="140" t="s">
        <v>8</v>
      </c>
      <c r="B111" s="140">
        <v>74</v>
      </c>
      <c r="C111" s="141">
        <v>362.04399999999998</v>
      </c>
      <c r="D111" s="141">
        <v>363</v>
      </c>
      <c r="E111" s="140" t="s">
        <v>152</v>
      </c>
      <c r="F111" s="140" t="s">
        <v>154</v>
      </c>
      <c r="G111" s="140" t="s">
        <v>11</v>
      </c>
      <c r="H111" s="140" t="s">
        <v>118</v>
      </c>
    </row>
    <row r="112" spans="1:8">
      <c r="A112" s="140" t="s">
        <v>8</v>
      </c>
      <c r="B112" s="140">
        <v>74</v>
      </c>
      <c r="C112" s="141">
        <v>363</v>
      </c>
      <c r="D112" s="141">
        <v>364.67099999999999</v>
      </c>
      <c r="E112" s="140" t="s">
        <v>155</v>
      </c>
      <c r="F112" s="140" t="s">
        <v>156</v>
      </c>
      <c r="G112" s="140" t="s">
        <v>11</v>
      </c>
      <c r="H112" s="140" t="s">
        <v>118</v>
      </c>
    </row>
    <row r="113" spans="1:8">
      <c r="A113" s="140" t="s">
        <v>8</v>
      </c>
      <c r="B113" s="140">
        <v>74</v>
      </c>
      <c r="C113" s="141">
        <v>363</v>
      </c>
      <c r="D113" s="141">
        <v>364.67099999999999</v>
      </c>
      <c r="E113" s="140" t="s">
        <v>155</v>
      </c>
      <c r="F113" s="140" t="s">
        <v>157</v>
      </c>
      <c r="G113" s="140" t="s">
        <v>11</v>
      </c>
      <c r="H113" s="140" t="s">
        <v>118</v>
      </c>
    </row>
    <row r="114" spans="1:8">
      <c r="A114" s="140" t="s">
        <v>8</v>
      </c>
      <c r="B114" s="140">
        <v>74</v>
      </c>
      <c r="C114" s="141">
        <v>364.67099999999999</v>
      </c>
      <c r="D114" s="141">
        <v>370</v>
      </c>
      <c r="E114" s="140" t="s">
        <v>155</v>
      </c>
      <c r="F114" s="140" t="s">
        <v>158</v>
      </c>
      <c r="G114" s="140" t="s">
        <v>11</v>
      </c>
      <c r="H114" s="140" t="s">
        <v>118</v>
      </c>
    </row>
    <row r="115" spans="1:8">
      <c r="A115" s="140" t="s">
        <v>8</v>
      </c>
      <c r="B115" s="140">
        <v>74</v>
      </c>
      <c r="C115" s="141">
        <v>370</v>
      </c>
      <c r="D115" s="141">
        <v>375.471</v>
      </c>
      <c r="E115" s="140" t="s">
        <v>155</v>
      </c>
      <c r="F115" s="140" t="s">
        <v>159</v>
      </c>
      <c r="G115" s="140" t="s">
        <v>11</v>
      </c>
      <c r="H115" s="140" t="s">
        <v>118</v>
      </c>
    </row>
    <row r="116" spans="1:8">
      <c r="A116" s="140" t="s">
        <v>8</v>
      </c>
      <c r="B116" s="140">
        <v>74</v>
      </c>
      <c r="C116" s="141">
        <v>375.471</v>
      </c>
      <c r="D116" s="141">
        <v>377</v>
      </c>
      <c r="E116" s="140" t="s">
        <v>160</v>
      </c>
      <c r="F116" s="140" t="s">
        <v>161</v>
      </c>
      <c r="G116" s="140" t="s">
        <v>11</v>
      </c>
      <c r="H116" s="140" t="s">
        <v>118</v>
      </c>
    </row>
    <row r="117" spans="1:8">
      <c r="A117" s="140" t="s">
        <v>8</v>
      </c>
      <c r="B117" s="140">
        <v>74</v>
      </c>
      <c r="C117" s="141">
        <v>375.471</v>
      </c>
      <c r="D117" s="141">
        <v>377</v>
      </c>
      <c r="E117" s="140" t="s">
        <v>160</v>
      </c>
      <c r="F117" s="140" t="s">
        <v>162</v>
      </c>
      <c r="G117" s="140" t="s">
        <v>11</v>
      </c>
      <c r="H117" s="140" t="s">
        <v>118</v>
      </c>
    </row>
    <row r="118" spans="1:8">
      <c r="A118" s="140" t="s">
        <v>8</v>
      </c>
      <c r="B118" s="140">
        <v>74</v>
      </c>
      <c r="C118" s="141">
        <v>377</v>
      </c>
      <c r="D118" s="141">
        <v>378.45800000000003</v>
      </c>
      <c r="E118" s="140" t="s">
        <v>163</v>
      </c>
      <c r="F118" s="140" t="s">
        <v>164</v>
      </c>
      <c r="G118" s="140" t="s">
        <v>11</v>
      </c>
      <c r="H118" s="140" t="s">
        <v>118</v>
      </c>
    </row>
    <row r="119" spans="1:8">
      <c r="A119" s="140" t="s">
        <v>8</v>
      </c>
      <c r="B119" s="140">
        <v>74</v>
      </c>
      <c r="C119" s="141">
        <v>377</v>
      </c>
      <c r="D119" s="141">
        <v>378.45800000000003</v>
      </c>
      <c r="E119" s="140" t="s">
        <v>163</v>
      </c>
      <c r="F119" s="140" t="s">
        <v>165</v>
      </c>
      <c r="G119" s="140" t="s">
        <v>11</v>
      </c>
      <c r="H119" s="140" t="s">
        <v>118</v>
      </c>
    </row>
    <row r="120" spans="1:8">
      <c r="A120" s="140" t="s">
        <v>8</v>
      </c>
      <c r="B120" s="140">
        <v>74</v>
      </c>
      <c r="C120" s="141">
        <v>378.45800000000003</v>
      </c>
      <c r="D120" s="141">
        <v>384</v>
      </c>
      <c r="E120" s="140" t="s">
        <v>163</v>
      </c>
      <c r="F120" s="140" t="s">
        <v>166</v>
      </c>
      <c r="G120" s="140" t="s">
        <v>11</v>
      </c>
      <c r="H120" s="140" t="s">
        <v>118</v>
      </c>
    </row>
    <row r="121" spans="1:8">
      <c r="A121" s="140" t="s">
        <v>8</v>
      </c>
      <c r="B121" s="140">
        <v>74</v>
      </c>
      <c r="C121" s="141">
        <v>384</v>
      </c>
      <c r="D121" s="141">
        <v>389</v>
      </c>
      <c r="E121" s="140" t="s">
        <v>163</v>
      </c>
      <c r="F121" s="140">
        <v>384389</v>
      </c>
      <c r="G121" s="140" t="s">
        <v>11</v>
      </c>
      <c r="H121" s="140" t="s">
        <v>118</v>
      </c>
    </row>
    <row r="122" spans="1:8">
      <c r="A122" s="140" t="s">
        <v>8</v>
      </c>
      <c r="B122" s="140">
        <v>74</v>
      </c>
      <c r="C122" s="141">
        <v>389</v>
      </c>
      <c r="D122" s="141">
        <v>395</v>
      </c>
      <c r="E122" s="140" t="s">
        <v>163</v>
      </c>
      <c r="F122" s="140" t="s">
        <v>167</v>
      </c>
      <c r="G122" s="140" t="s">
        <v>11</v>
      </c>
      <c r="H122" s="140" t="s">
        <v>118</v>
      </c>
    </row>
    <row r="123" spans="1:8">
      <c r="A123" s="140" t="s">
        <v>8</v>
      </c>
      <c r="B123" s="140">
        <v>74</v>
      </c>
      <c r="C123" s="141">
        <v>395</v>
      </c>
      <c r="D123" s="141">
        <v>400.94099999999997</v>
      </c>
      <c r="E123" s="140" t="s">
        <v>168</v>
      </c>
      <c r="F123" s="140" t="s">
        <v>169</v>
      </c>
      <c r="G123" s="140" t="s">
        <v>11</v>
      </c>
      <c r="H123" s="140" t="s">
        <v>118</v>
      </c>
    </row>
    <row r="124" spans="1:8">
      <c r="A124" s="140" t="s">
        <v>8</v>
      </c>
      <c r="B124" s="140">
        <v>74</v>
      </c>
      <c r="C124" s="141">
        <v>400.94099999999997</v>
      </c>
      <c r="D124" s="141">
        <v>402</v>
      </c>
      <c r="E124" s="140" t="s">
        <v>170</v>
      </c>
      <c r="F124" s="140" t="s">
        <v>171</v>
      </c>
      <c r="G124" s="140" t="s">
        <v>11</v>
      </c>
      <c r="H124" s="140" t="s">
        <v>118</v>
      </c>
    </row>
    <row r="125" spans="1:8">
      <c r="A125" s="140" t="s">
        <v>8</v>
      </c>
      <c r="B125" s="140">
        <v>74</v>
      </c>
      <c r="C125" s="141">
        <v>400.94099999999997</v>
      </c>
      <c r="D125" s="141">
        <v>402</v>
      </c>
      <c r="E125" s="140" t="s">
        <v>170</v>
      </c>
      <c r="F125" s="140" t="s">
        <v>172</v>
      </c>
      <c r="G125" s="140" t="s">
        <v>11</v>
      </c>
      <c r="H125" s="140" t="s">
        <v>118</v>
      </c>
    </row>
    <row r="126" spans="1:8">
      <c r="A126" s="140" t="s">
        <v>8</v>
      </c>
      <c r="B126" s="140">
        <v>74</v>
      </c>
      <c r="C126" s="141">
        <v>402</v>
      </c>
      <c r="D126" s="141">
        <v>403.13299999999998</v>
      </c>
      <c r="E126" s="140" t="s">
        <v>173</v>
      </c>
      <c r="F126" s="140" t="s">
        <v>174</v>
      </c>
      <c r="G126" s="140" t="s">
        <v>11</v>
      </c>
      <c r="H126" s="140" t="s">
        <v>118</v>
      </c>
    </row>
    <row r="127" spans="1:8">
      <c r="A127" s="140" t="s">
        <v>8</v>
      </c>
      <c r="B127" s="140">
        <v>74</v>
      </c>
      <c r="C127" s="141">
        <v>402</v>
      </c>
      <c r="D127" s="141">
        <v>403.13299999999998</v>
      </c>
      <c r="E127" s="140" t="s">
        <v>173</v>
      </c>
      <c r="F127" s="140" t="s">
        <v>175</v>
      </c>
      <c r="G127" s="140" t="s">
        <v>11</v>
      </c>
      <c r="H127" s="140" t="s">
        <v>118</v>
      </c>
    </row>
    <row r="128" spans="1:8">
      <c r="A128" s="140" t="s">
        <v>8</v>
      </c>
      <c r="B128" s="140">
        <v>74</v>
      </c>
      <c r="C128" s="141">
        <v>403.13299999999998</v>
      </c>
      <c r="D128" s="141">
        <v>403.25799999999998</v>
      </c>
      <c r="E128" s="140" t="s">
        <v>173</v>
      </c>
      <c r="F128" s="140" t="s">
        <v>176</v>
      </c>
      <c r="G128" s="140" t="s">
        <v>11</v>
      </c>
      <c r="H128" s="140" t="s">
        <v>118</v>
      </c>
    </row>
    <row r="129" spans="1:8">
      <c r="A129" s="140" t="s">
        <v>8</v>
      </c>
      <c r="B129" s="140">
        <v>74</v>
      </c>
      <c r="C129" s="141">
        <v>403.25799999999998</v>
      </c>
      <c r="D129" s="141">
        <v>405</v>
      </c>
      <c r="E129" s="140" t="s">
        <v>177</v>
      </c>
      <c r="F129" s="140" t="s">
        <v>178</v>
      </c>
      <c r="G129" s="140" t="s">
        <v>11</v>
      </c>
      <c r="H129" s="140" t="s">
        <v>118</v>
      </c>
    </row>
    <row r="130" spans="1:8">
      <c r="A130" s="140" t="s">
        <v>8</v>
      </c>
      <c r="B130" s="140">
        <v>74</v>
      </c>
      <c r="C130" s="141">
        <v>403.25799999999998</v>
      </c>
      <c r="D130" s="141">
        <v>405</v>
      </c>
      <c r="E130" s="140" t="s">
        <v>177</v>
      </c>
      <c r="F130" s="140" t="s">
        <v>179</v>
      </c>
      <c r="G130" s="140" t="s">
        <v>11</v>
      </c>
      <c r="H130" s="140" t="s">
        <v>118</v>
      </c>
    </row>
    <row r="131" spans="1:8">
      <c r="A131" s="140" t="s">
        <v>8</v>
      </c>
      <c r="B131" s="140">
        <v>74</v>
      </c>
      <c r="C131" s="141">
        <v>405</v>
      </c>
      <c r="D131" s="141">
        <v>406.37099999999998</v>
      </c>
      <c r="E131" s="140" t="s">
        <v>180</v>
      </c>
      <c r="F131" s="140" t="s">
        <v>181</v>
      </c>
      <c r="G131" s="140" t="s">
        <v>11</v>
      </c>
      <c r="H131" s="140" t="s">
        <v>118</v>
      </c>
    </row>
    <row r="132" spans="1:8">
      <c r="A132" s="140" t="s">
        <v>8</v>
      </c>
      <c r="B132" s="140">
        <v>74</v>
      </c>
      <c r="C132" s="141">
        <v>405</v>
      </c>
      <c r="D132" s="141">
        <v>406.37099999999998</v>
      </c>
      <c r="E132" s="140" t="s">
        <v>180</v>
      </c>
      <c r="F132" s="140" t="s">
        <v>182</v>
      </c>
      <c r="G132" s="140" t="s">
        <v>11</v>
      </c>
      <c r="H132" s="140" t="s">
        <v>118</v>
      </c>
    </row>
    <row r="133" spans="1:8">
      <c r="A133" s="140" t="s">
        <v>8</v>
      </c>
      <c r="B133" s="140">
        <v>74</v>
      </c>
      <c r="C133" s="141">
        <v>406.37099999999998</v>
      </c>
      <c r="D133" s="141">
        <v>416</v>
      </c>
      <c r="E133" s="140" t="s">
        <v>180</v>
      </c>
      <c r="F133" s="140" t="s">
        <v>183</v>
      </c>
      <c r="G133" s="140" t="s">
        <v>11</v>
      </c>
      <c r="H133" s="140" t="s">
        <v>118</v>
      </c>
    </row>
    <row r="134" spans="1:8">
      <c r="A134" s="140" t="s">
        <v>8</v>
      </c>
      <c r="B134" s="140">
        <v>74</v>
      </c>
      <c r="C134" s="141">
        <v>416</v>
      </c>
      <c r="D134" s="141">
        <v>426.60399999999998</v>
      </c>
      <c r="E134" s="140" t="s">
        <v>180</v>
      </c>
      <c r="F134" s="140" t="s">
        <v>184</v>
      </c>
      <c r="G134" s="140" t="s">
        <v>11</v>
      </c>
      <c r="H134" s="140" t="s">
        <v>118</v>
      </c>
    </row>
    <row r="135" spans="1:8">
      <c r="A135" s="140" t="s">
        <v>8</v>
      </c>
      <c r="B135" s="140">
        <v>74</v>
      </c>
      <c r="C135" s="141">
        <v>426.60399999999998</v>
      </c>
      <c r="D135" s="141">
        <v>428</v>
      </c>
      <c r="E135" s="140" t="s">
        <v>185</v>
      </c>
      <c r="F135" s="140" t="s">
        <v>186</v>
      </c>
      <c r="G135" s="140" t="s">
        <v>11</v>
      </c>
      <c r="H135" s="140" t="s">
        <v>118</v>
      </c>
    </row>
    <row r="136" spans="1:8">
      <c r="A136" s="140" t="s">
        <v>8</v>
      </c>
      <c r="B136" s="140">
        <v>74</v>
      </c>
      <c r="C136" s="141">
        <v>426.60399999999998</v>
      </c>
      <c r="D136" s="141">
        <v>428</v>
      </c>
      <c r="E136" s="140" t="s">
        <v>185</v>
      </c>
      <c r="F136" s="140" t="s">
        <v>187</v>
      </c>
      <c r="G136" s="140" t="s">
        <v>11</v>
      </c>
      <c r="H136" s="140" t="s">
        <v>118</v>
      </c>
    </row>
    <row r="137" spans="1:8">
      <c r="A137" s="140" t="s">
        <v>8</v>
      </c>
      <c r="B137" s="140">
        <v>74</v>
      </c>
      <c r="C137" s="141">
        <v>428</v>
      </c>
      <c r="D137" s="141">
        <v>429.572</v>
      </c>
      <c r="E137" s="140" t="s">
        <v>188</v>
      </c>
      <c r="F137" s="140" t="s">
        <v>189</v>
      </c>
      <c r="G137" s="140" t="s">
        <v>11</v>
      </c>
      <c r="H137" s="140" t="s">
        <v>118</v>
      </c>
    </row>
    <row r="138" spans="1:8">
      <c r="A138" s="140" t="s">
        <v>8</v>
      </c>
      <c r="B138" s="140">
        <v>74</v>
      </c>
      <c r="C138" s="141">
        <v>428</v>
      </c>
      <c r="D138" s="141">
        <v>429.572</v>
      </c>
      <c r="E138" s="140" t="s">
        <v>188</v>
      </c>
      <c r="F138" s="140" t="s">
        <v>190</v>
      </c>
      <c r="G138" s="140" t="s">
        <v>11</v>
      </c>
      <c r="H138" s="140" t="s">
        <v>118</v>
      </c>
    </row>
    <row r="139" spans="1:8">
      <c r="A139" s="140" t="s">
        <v>8</v>
      </c>
      <c r="B139" s="140">
        <v>74</v>
      </c>
      <c r="C139" s="141">
        <v>429.572</v>
      </c>
      <c r="D139" s="141">
        <v>440</v>
      </c>
      <c r="E139" s="140" t="s">
        <v>188</v>
      </c>
      <c r="F139" s="140" t="s">
        <v>191</v>
      </c>
      <c r="G139" s="140" t="s">
        <v>11</v>
      </c>
      <c r="H139" s="140" t="s">
        <v>118</v>
      </c>
    </row>
    <row r="140" spans="1:8">
      <c r="A140" s="140" t="s">
        <v>8</v>
      </c>
      <c r="B140" s="140">
        <v>74</v>
      </c>
      <c r="C140" s="141">
        <v>440</v>
      </c>
      <c r="D140" s="141">
        <v>450.62299999999999</v>
      </c>
      <c r="E140" s="140" t="s">
        <v>188</v>
      </c>
      <c r="F140" s="140" t="s">
        <v>192</v>
      </c>
      <c r="G140" s="140" t="s">
        <v>11</v>
      </c>
      <c r="H140" s="140" t="s">
        <v>118</v>
      </c>
    </row>
    <row r="141" spans="1:8">
      <c r="A141" s="140" t="s">
        <v>8</v>
      </c>
      <c r="B141" s="140">
        <v>74</v>
      </c>
      <c r="C141" s="141">
        <v>450.62299999999999</v>
      </c>
      <c r="D141" s="141">
        <v>452</v>
      </c>
      <c r="E141" s="140" t="s">
        <v>193</v>
      </c>
      <c r="F141" s="140" t="s">
        <v>194</v>
      </c>
      <c r="G141" s="140" t="s">
        <v>11</v>
      </c>
      <c r="H141" s="140" t="s">
        <v>118</v>
      </c>
    </row>
    <row r="142" spans="1:8">
      <c r="A142" s="140" t="s">
        <v>8</v>
      </c>
      <c r="B142" s="140">
        <v>74</v>
      </c>
      <c r="C142" s="141">
        <v>450.62299999999999</v>
      </c>
      <c r="D142" s="141">
        <v>452</v>
      </c>
      <c r="E142" s="140" t="s">
        <v>193</v>
      </c>
      <c r="F142" s="140" t="s">
        <v>195</v>
      </c>
      <c r="G142" s="140" t="s">
        <v>11</v>
      </c>
      <c r="H142" s="140" t="s">
        <v>118</v>
      </c>
    </row>
    <row r="143" spans="1:8">
      <c r="A143" s="140" t="s">
        <v>8</v>
      </c>
      <c r="B143" s="140">
        <v>74</v>
      </c>
      <c r="C143" s="141">
        <v>452</v>
      </c>
      <c r="D143" s="141">
        <v>453.32100000000003</v>
      </c>
      <c r="E143" s="140" t="s">
        <v>196</v>
      </c>
      <c r="F143" s="140" t="s">
        <v>197</v>
      </c>
      <c r="G143" s="140" t="s">
        <v>11</v>
      </c>
      <c r="H143" s="140" t="s">
        <v>118</v>
      </c>
    </row>
    <row r="144" spans="1:8">
      <c r="A144" s="140" t="s">
        <v>8</v>
      </c>
      <c r="B144" s="140">
        <v>74</v>
      </c>
      <c r="C144" s="141">
        <v>452</v>
      </c>
      <c r="D144" s="141">
        <v>453.32100000000003</v>
      </c>
      <c r="E144" s="140" t="s">
        <v>196</v>
      </c>
      <c r="F144" s="140" t="s">
        <v>198</v>
      </c>
      <c r="G144" s="140" t="s">
        <v>11</v>
      </c>
      <c r="H144" s="140" t="s">
        <v>118</v>
      </c>
    </row>
    <row r="145" spans="1:8">
      <c r="A145" s="140" t="s">
        <v>8</v>
      </c>
      <c r="B145" s="140">
        <v>74</v>
      </c>
      <c r="C145" s="141">
        <v>453.32100000000003</v>
      </c>
      <c r="D145" s="141">
        <v>464</v>
      </c>
      <c r="E145" s="140" t="s">
        <v>196</v>
      </c>
      <c r="F145" s="140" t="s">
        <v>199</v>
      </c>
      <c r="G145" s="140" t="s">
        <v>11</v>
      </c>
      <c r="H145" s="140" t="s">
        <v>118</v>
      </c>
    </row>
    <row r="146" spans="1:8">
      <c r="A146" s="140" t="s">
        <v>8</v>
      </c>
      <c r="B146" s="140">
        <v>74</v>
      </c>
      <c r="C146" s="141">
        <v>464</v>
      </c>
      <c r="D146" s="141">
        <v>474.98899999999998</v>
      </c>
      <c r="E146" s="140" t="s">
        <v>196</v>
      </c>
      <c r="F146" s="140" t="s">
        <v>200</v>
      </c>
      <c r="G146" s="140" t="s">
        <v>11</v>
      </c>
      <c r="H146" s="140" t="s">
        <v>118</v>
      </c>
    </row>
    <row r="147" spans="1:8">
      <c r="A147" s="140" t="s">
        <v>8</v>
      </c>
      <c r="B147" s="140">
        <v>74</v>
      </c>
      <c r="C147" s="141">
        <v>474.98899999999998</v>
      </c>
      <c r="D147" s="141">
        <v>476</v>
      </c>
      <c r="E147" s="140" t="s">
        <v>201</v>
      </c>
      <c r="F147" s="140" t="s">
        <v>202</v>
      </c>
      <c r="G147" s="140" t="s">
        <v>11</v>
      </c>
      <c r="H147" s="140" t="s">
        <v>118</v>
      </c>
    </row>
    <row r="148" spans="1:8">
      <c r="A148" s="140" t="s">
        <v>8</v>
      </c>
      <c r="B148" s="140">
        <v>74</v>
      </c>
      <c r="C148" s="141">
        <v>474.98899999999998</v>
      </c>
      <c r="D148" s="141">
        <v>476</v>
      </c>
      <c r="E148" s="140" t="s">
        <v>201</v>
      </c>
      <c r="F148" s="140" t="s">
        <v>203</v>
      </c>
      <c r="G148" s="140" t="s">
        <v>11</v>
      </c>
      <c r="H148" s="140" t="s">
        <v>118</v>
      </c>
    </row>
    <row r="149" spans="1:8">
      <c r="A149" s="140" t="s">
        <v>8</v>
      </c>
      <c r="B149" s="140">
        <v>74</v>
      </c>
      <c r="C149" s="141">
        <v>476</v>
      </c>
      <c r="D149" s="141">
        <v>477.84699999999998</v>
      </c>
      <c r="E149" s="140" t="s">
        <v>204</v>
      </c>
      <c r="F149" s="140" t="s">
        <v>205</v>
      </c>
      <c r="G149" s="140" t="s">
        <v>11</v>
      </c>
      <c r="H149" s="140" t="s">
        <v>118</v>
      </c>
    </row>
    <row r="150" spans="1:8">
      <c r="A150" s="140" t="s">
        <v>8</v>
      </c>
      <c r="B150" s="140">
        <v>74</v>
      </c>
      <c r="C150" s="141">
        <v>476</v>
      </c>
      <c r="D150" s="141">
        <v>477.84699999999998</v>
      </c>
      <c r="E150" s="140" t="s">
        <v>204</v>
      </c>
      <c r="F150" s="140" t="s">
        <v>206</v>
      </c>
      <c r="G150" s="140" t="s">
        <v>11</v>
      </c>
      <c r="H150" s="140" t="s">
        <v>118</v>
      </c>
    </row>
    <row r="151" spans="1:8">
      <c r="A151" s="140" t="s">
        <v>8</v>
      </c>
      <c r="B151" s="140">
        <v>74</v>
      </c>
      <c r="C151" s="141">
        <v>477.84699999999998</v>
      </c>
      <c r="D151" s="141">
        <v>487</v>
      </c>
      <c r="E151" s="140" t="s">
        <v>204</v>
      </c>
      <c r="F151" s="140" t="s">
        <v>207</v>
      </c>
      <c r="G151" s="140" t="s">
        <v>11</v>
      </c>
      <c r="H151" s="140" t="s">
        <v>118</v>
      </c>
    </row>
    <row r="152" spans="1:8">
      <c r="A152" s="140" t="s">
        <v>8</v>
      </c>
      <c r="B152" s="140">
        <v>74</v>
      </c>
      <c r="C152" s="141">
        <v>487</v>
      </c>
      <c r="D152" s="141">
        <v>492</v>
      </c>
      <c r="E152" s="140" t="s">
        <v>204</v>
      </c>
      <c r="F152" s="140">
        <v>487492</v>
      </c>
      <c r="G152" s="140" t="s">
        <v>11</v>
      </c>
      <c r="H152" s="140" t="s">
        <v>118</v>
      </c>
    </row>
    <row r="153" spans="1:8">
      <c r="A153" s="140" t="s">
        <v>8</v>
      </c>
      <c r="B153" s="140">
        <v>74</v>
      </c>
      <c r="C153" s="141">
        <v>492</v>
      </c>
      <c r="D153" s="141">
        <v>498.77</v>
      </c>
      <c r="E153" s="140" t="s">
        <v>204</v>
      </c>
      <c r="F153" s="140">
        <v>492499</v>
      </c>
      <c r="G153" s="140" t="s">
        <v>11</v>
      </c>
      <c r="H153" s="140" t="s">
        <v>118</v>
      </c>
    </row>
    <row r="154" spans="1:8">
      <c r="A154" s="140" t="s">
        <v>8</v>
      </c>
      <c r="B154" s="140">
        <v>74</v>
      </c>
      <c r="C154" s="141">
        <v>498.77</v>
      </c>
      <c r="D154" s="141">
        <v>499.37099999999998</v>
      </c>
      <c r="E154" s="140" t="s">
        <v>204</v>
      </c>
      <c r="F154" s="140" t="s">
        <v>208</v>
      </c>
      <c r="G154" s="140" t="s">
        <v>11</v>
      </c>
      <c r="H154" s="140" t="s">
        <v>118</v>
      </c>
    </row>
    <row r="155" spans="1:8">
      <c r="A155" s="140" t="s">
        <v>8</v>
      </c>
      <c r="B155" s="140">
        <v>74</v>
      </c>
      <c r="C155" s="141">
        <v>498.77</v>
      </c>
      <c r="D155" s="141">
        <v>499.38799999999998</v>
      </c>
      <c r="E155" s="140" t="s">
        <v>204</v>
      </c>
      <c r="F155" s="140" t="s">
        <v>209</v>
      </c>
      <c r="G155" s="140" t="s">
        <v>11</v>
      </c>
      <c r="H155" s="140" t="s">
        <v>118</v>
      </c>
    </row>
    <row r="156" spans="1:8">
      <c r="A156" s="140" t="s">
        <v>8</v>
      </c>
      <c r="B156" s="140">
        <v>74</v>
      </c>
      <c r="C156" s="141">
        <v>499.37099999999998</v>
      </c>
      <c r="D156" s="141">
        <v>501.30900000000003</v>
      </c>
      <c r="E156" s="140" t="s">
        <v>210</v>
      </c>
      <c r="F156" s="140" t="s">
        <v>211</v>
      </c>
      <c r="G156" s="140" t="s">
        <v>11</v>
      </c>
      <c r="H156" s="140" t="s">
        <v>118</v>
      </c>
    </row>
    <row r="157" spans="1:8">
      <c r="A157" s="140" t="s">
        <v>8</v>
      </c>
      <c r="B157" s="140">
        <v>74</v>
      </c>
      <c r="C157" s="141">
        <v>499.38799999999998</v>
      </c>
      <c r="D157" s="141">
        <v>501.30900000000003</v>
      </c>
      <c r="E157" s="140" t="s">
        <v>210</v>
      </c>
      <c r="F157" s="140" t="s">
        <v>212</v>
      </c>
      <c r="G157" s="140" t="s">
        <v>11</v>
      </c>
      <c r="H157" s="140" t="s">
        <v>118</v>
      </c>
    </row>
    <row r="158" spans="1:8">
      <c r="A158" s="140" t="s">
        <v>8</v>
      </c>
      <c r="B158" s="140">
        <v>98</v>
      </c>
      <c r="C158" s="141">
        <v>501.30900000000003</v>
      </c>
      <c r="D158" s="141">
        <v>512</v>
      </c>
      <c r="E158" s="140" t="s">
        <v>213</v>
      </c>
      <c r="F158" s="140" t="s">
        <v>214</v>
      </c>
      <c r="G158" s="140" t="s">
        <v>215</v>
      </c>
      <c r="H158" s="140" t="s">
        <v>216</v>
      </c>
    </row>
    <row r="159" spans="1:8">
      <c r="A159" s="140" t="s">
        <v>8</v>
      </c>
      <c r="B159" s="140">
        <v>98</v>
      </c>
      <c r="C159" s="141">
        <v>512</v>
      </c>
      <c r="D159" s="141">
        <v>521</v>
      </c>
      <c r="E159" s="140" t="s">
        <v>213</v>
      </c>
      <c r="F159" s="140">
        <v>512521</v>
      </c>
      <c r="G159" s="140" t="s">
        <v>215</v>
      </c>
      <c r="H159" s="140" t="s">
        <v>216</v>
      </c>
    </row>
    <row r="160" spans="1:8">
      <c r="A160" s="140" t="s">
        <v>8</v>
      </c>
      <c r="B160" s="140">
        <v>98</v>
      </c>
      <c r="C160" s="141">
        <v>521</v>
      </c>
      <c r="D160" s="141">
        <v>529.20000000000005</v>
      </c>
      <c r="E160" s="140" t="s">
        <v>213</v>
      </c>
      <c r="F160" s="140" t="s">
        <v>217</v>
      </c>
      <c r="G160" s="140" t="s">
        <v>215</v>
      </c>
      <c r="H160" s="140" t="s">
        <v>216</v>
      </c>
    </row>
    <row r="161" spans="1:8">
      <c r="A161" s="140" t="s">
        <v>8</v>
      </c>
      <c r="B161" s="140">
        <v>98</v>
      </c>
      <c r="C161" s="141">
        <v>529.20000000000005</v>
      </c>
      <c r="D161" s="141">
        <v>531</v>
      </c>
      <c r="E161" s="140" t="s">
        <v>218</v>
      </c>
      <c r="F161" s="140" t="s">
        <v>219</v>
      </c>
      <c r="G161" s="140" t="s">
        <v>215</v>
      </c>
      <c r="H161" s="140" t="s">
        <v>216</v>
      </c>
    </row>
    <row r="162" spans="1:8">
      <c r="A162" s="140" t="s">
        <v>8</v>
      </c>
      <c r="B162" s="140">
        <v>98</v>
      </c>
      <c r="C162" s="141">
        <v>529.20000000000005</v>
      </c>
      <c r="D162" s="141">
        <v>531</v>
      </c>
      <c r="E162" s="140" t="s">
        <v>218</v>
      </c>
      <c r="F162" s="140" t="s">
        <v>220</v>
      </c>
      <c r="G162" s="140" t="s">
        <v>215</v>
      </c>
      <c r="H162" s="140" t="s">
        <v>216</v>
      </c>
    </row>
    <row r="163" spans="1:8">
      <c r="A163" s="140" t="s">
        <v>8</v>
      </c>
      <c r="B163" s="140">
        <v>98</v>
      </c>
      <c r="C163" s="141">
        <v>531</v>
      </c>
      <c r="D163" s="141">
        <v>531.91399999999999</v>
      </c>
      <c r="E163" s="140" t="s">
        <v>221</v>
      </c>
      <c r="F163" s="140" t="s">
        <v>222</v>
      </c>
      <c r="G163" s="140" t="s">
        <v>215</v>
      </c>
      <c r="H163" s="140" t="s">
        <v>216</v>
      </c>
    </row>
    <row r="164" spans="1:8">
      <c r="A164" s="140" t="s">
        <v>8</v>
      </c>
      <c r="B164" s="140">
        <v>98</v>
      </c>
      <c r="C164" s="141">
        <v>531</v>
      </c>
      <c r="D164" s="141">
        <v>531.91399999999999</v>
      </c>
      <c r="E164" s="140" t="s">
        <v>221</v>
      </c>
      <c r="F164" s="140" t="s">
        <v>223</v>
      </c>
      <c r="G164" s="140" t="s">
        <v>215</v>
      </c>
      <c r="H164" s="140" t="s">
        <v>216</v>
      </c>
    </row>
    <row r="165" spans="1:8">
      <c r="A165" s="140" t="s">
        <v>8</v>
      </c>
      <c r="B165" s="140">
        <v>98</v>
      </c>
      <c r="C165" s="141">
        <v>531.91399999999999</v>
      </c>
      <c r="D165" s="141">
        <v>539</v>
      </c>
      <c r="E165" s="140" t="s">
        <v>221</v>
      </c>
      <c r="F165" s="140" t="s">
        <v>224</v>
      </c>
      <c r="G165" s="140" t="s">
        <v>215</v>
      </c>
      <c r="H165" s="140" t="s">
        <v>216</v>
      </c>
    </row>
    <row r="166" spans="1:8">
      <c r="A166" s="140" t="s">
        <v>8</v>
      </c>
      <c r="B166" s="140">
        <v>98</v>
      </c>
      <c r="C166" s="141">
        <v>539</v>
      </c>
      <c r="D166" s="141">
        <v>548.154</v>
      </c>
      <c r="E166" s="140" t="s">
        <v>221</v>
      </c>
      <c r="F166" s="140" t="s">
        <v>225</v>
      </c>
      <c r="G166" s="140" t="s">
        <v>215</v>
      </c>
      <c r="H166" s="140" t="s">
        <v>216</v>
      </c>
    </row>
    <row r="167" spans="1:8">
      <c r="A167" s="140" t="s">
        <v>8</v>
      </c>
      <c r="B167" s="140">
        <v>98</v>
      </c>
      <c r="C167" s="141">
        <v>548.154</v>
      </c>
      <c r="D167" s="141">
        <v>550</v>
      </c>
      <c r="E167" s="140" t="s">
        <v>226</v>
      </c>
      <c r="F167" s="140" t="s">
        <v>227</v>
      </c>
      <c r="G167" s="140" t="s">
        <v>215</v>
      </c>
      <c r="H167" s="140" t="s">
        <v>216</v>
      </c>
    </row>
    <row r="168" spans="1:8">
      <c r="A168" s="140" t="s">
        <v>8</v>
      </c>
      <c r="B168" s="140">
        <v>98</v>
      </c>
      <c r="C168" s="141">
        <v>548.154</v>
      </c>
      <c r="D168" s="141">
        <v>550</v>
      </c>
      <c r="E168" s="140" t="s">
        <v>226</v>
      </c>
      <c r="F168" s="140" t="s">
        <v>228</v>
      </c>
      <c r="G168" s="140" t="s">
        <v>215</v>
      </c>
      <c r="H168" s="140" t="s">
        <v>216</v>
      </c>
    </row>
    <row r="169" spans="1:8">
      <c r="A169" s="140" t="s">
        <v>8</v>
      </c>
      <c r="B169" s="140">
        <v>98</v>
      </c>
      <c r="C169" s="141">
        <v>550</v>
      </c>
      <c r="D169" s="141">
        <v>550.87599999999998</v>
      </c>
      <c r="E169" s="140" t="s">
        <v>229</v>
      </c>
      <c r="F169" s="140" t="s">
        <v>230</v>
      </c>
      <c r="G169" s="140" t="s">
        <v>215</v>
      </c>
      <c r="H169" s="140" t="s">
        <v>216</v>
      </c>
    </row>
    <row r="170" spans="1:8">
      <c r="A170" s="140" t="s">
        <v>8</v>
      </c>
      <c r="B170" s="140">
        <v>98</v>
      </c>
      <c r="C170" s="141">
        <v>550</v>
      </c>
      <c r="D170" s="141">
        <v>550.87599999999998</v>
      </c>
      <c r="E170" s="140" t="s">
        <v>229</v>
      </c>
      <c r="F170" s="140" t="s">
        <v>231</v>
      </c>
      <c r="G170" s="140" t="s">
        <v>215</v>
      </c>
      <c r="H170" s="140" t="s">
        <v>216</v>
      </c>
    </row>
    <row r="171" spans="1:8">
      <c r="A171" s="140" t="s">
        <v>8</v>
      </c>
      <c r="B171" s="140">
        <v>98</v>
      </c>
      <c r="C171" s="141">
        <v>550.87599999999998</v>
      </c>
      <c r="D171" s="141">
        <v>556</v>
      </c>
      <c r="E171" s="140" t="s">
        <v>229</v>
      </c>
      <c r="F171" s="140" t="s">
        <v>232</v>
      </c>
      <c r="G171" s="140" t="s">
        <v>215</v>
      </c>
      <c r="H171" s="140" t="s">
        <v>216</v>
      </c>
    </row>
    <row r="172" spans="1:8">
      <c r="A172" s="140" t="s">
        <v>8</v>
      </c>
      <c r="B172" s="140">
        <v>98</v>
      </c>
      <c r="C172" s="141">
        <v>556</v>
      </c>
      <c r="D172" s="141">
        <v>562.79200000000003</v>
      </c>
      <c r="E172" s="140" t="s">
        <v>229</v>
      </c>
      <c r="F172" s="140" t="s">
        <v>233</v>
      </c>
      <c r="G172" s="140" t="s">
        <v>215</v>
      </c>
      <c r="H172" s="140" t="s">
        <v>216</v>
      </c>
    </row>
    <row r="173" spans="1:8">
      <c r="A173" s="140" t="s">
        <v>8</v>
      </c>
      <c r="B173" s="140">
        <v>98</v>
      </c>
      <c r="C173" s="141">
        <v>562.79200000000003</v>
      </c>
      <c r="D173" s="141">
        <v>564</v>
      </c>
      <c r="E173" s="140" t="s">
        <v>234</v>
      </c>
      <c r="F173" s="140" t="s">
        <v>235</v>
      </c>
      <c r="G173" s="140" t="s">
        <v>215</v>
      </c>
      <c r="H173" s="140" t="s">
        <v>216</v>
      </c>
    </row>
    <row r="174" spans="1:8">
      <c r="A174" s="140" t="s">
        <v>8</v>
      </c>
      <c r="B174" s="140">
        <v>98</v>
      </c>
      <c r="C174" s="141">
        <v>562.79200000000003</v>
      </c>
      <c r="D174" s="141">
        <v>564</v>
      </c>
      <c r="E174" s="140" t="s">
        <v>234</v>
      </c>
      <c r="F174" s="140" t="s">
        <v>236</v>
      </c>
      <c r="G174" s="140" t="s">
        <v>215</v>
      </c>
      <c r="H174" s="140" t="s">
        <v>216</v>
      </c>
    </row>
    <row r="175" spans="1:8">
      <c r="A175" s="140" t="s">
        <v>8</v>
      </c>
      <c r="B175" s="140">
        <v>98</v>
      </c>
      <c r="C175" s="141">
        <v>564</v>
      </c>
      <c r="D175" s="141">
        <v>565.49900000000002</v>
      </c>
      <c r="E175" s="140" t="s">
        <v>237</v>
      </c>
      <c r="F175" s="140" t="s">
        <v>238</v>
      </c>
      <c r="G175" s="140" t="s">
        <v>215</v>
      </c>
      <c r="H175" s="140" t="s">
        <v>216</v>
      </c>
    </row>
    <row r="176" spans="1:8">
      <c r="A176" s="140" t="s">
        <v>8</v>
      </c>
      <c r="B176" s="140">
        <v>98</v>
      </c>
      <c r="C176" s="141">
        <v>564</v>
      </c>
      <c r="D176" s="141">
        <v>565.49900000000002</v>
      </c>
      <c r="E176" s="140" t="s">
        <v>237</v>
      </c>
      <c r="F176" s="140" t="s">
        <v>239</v>
      </c>
      <c r="G176" s="140" t="s">
        <v>215</v>
      </c>
      <c r="H176" s="140" t="s">
        <v>216</v>
      </c>
    </row>
    <row r="177" spans="1:8">
      <c r="A177" s="140" t="s">
        <v>8</v>
      </c>
      <c r="B177" s="140">
        <v>98</v>
      </c>
      <c r="C177" s="141">
        <v>565.49900000000002</v>
      </c>
      <c r="D177" s="141">
        <v>575</v>
      </c>
      <c r="E177" s="140" t="s">
        <v>237</v>
      </c>
      <c r="F177" s="140" t="s">
        <v>240</v>
      </c>
      <c r="G177" s="140" t="s">
        <v>215</v>
      </c>
      <c r="H177" s="140" t="s">
        <v>216</v>
      </c>
    </row>
    <row r="178" spans="1:8">
      <c r="A178" s="140" t="s">
        <v>8</v>
      </c>
      <c r="B178" s="140">
        <v>98</v>
      </c>
      <c r="C178" s="141">
        <v>575</v>
      </c>
      <c r="D178" s="141">
        <v>585</v>
      </c>
      <c r="E178" s="140" t="s">
        <v>237</v>
      </c>
      <c r="F178" s="140">
        <v>575585</v>
      </c>
      <c r="G178" s="140" t="s">
        <v>215</v>
      </c>
      <c r="H178" s="140" t="s">
        <v>216</v>
      </c>
    </row>
    <row r="179" spans="1:8">
      <c r="A179" s="140" t="s">
        <v>8</v>
      </c>
      <c r="B179" s="140">
        <v>98</v>
      </c>
      <c r="C179" s="141">
        <v>585</v>
      </c>
      <c r="D179" s="141">
        <v>596.16099999999994</v>
      </c>
      <c r="E179" s="140" t="s">
        <v>237</v>
      </c>
      <c r="F179" s="140" t="s">
        <v>241</v>
      </c>
      <c r="G179" s="140" t="s">
        <v>215</v>
      </c>
      <c r="H179" s="140" t="s">
        <v>216</v>
      </c>
    </row>
    <row r="180" spans="1:8">
      <c r="A180" s="140" t="s">
        <v>8</v>
      </c>
      <c r="B180" s="140">
        <v>98</v>
      </c>
      <c r="C180" s="141">
        <v>596.16099999999994</v>
      </c>
      <c r="D180" s="141">
        <v>597</v>
      </c>
      <c r="E180" s="140" t="s">
        <v>242</v>
      </c>
      <c r="F180" s="140" t="s">
        <v>243</v>
      </c>
      <c r="G180" s="140" t="s">
        <v>215</v>
      </c>
      <c r="H180" s="140" t="s">
        <v>216</v>
      </c>
    </row>
    <row r="181" spans="1:8">
      <c r="A181" s="140" t="s">
        <v>8</v>
      </c>
      <c r="B181" s="140">
        <v>98</v>
      </c>
      <c r="C181" s="141">
        <v>596.16099999999994</v>
      </c>
      <c r="D181" s="141">
        <v>597</v>
      </c>
      <c r="E181" s="140" t="s">
        <v>242</v>
      </c>
      <c r="F181" s="140" t="s">
        <v>244</v>
      </c>
      <c r="G181" s="140" t="s">
        <v>215</v>
      </c>
      <c r="H181" s="140" t="s">
        <v>216</v>
      </c>
    </row>
    <row r="182" spans="1:8">
      <c r="A182" s="140" t="s">
        <v>8</v>
      </c>
      <c r="B182" s="140">
        <v>98</v>
      </c>
      <c r="C182" s="141">
        <v>597</v>
      </c>
      <c r="D182" s="141">
        <v>599.19899999999996</v>
      </c>
      <c r="E182" s="140" t="s">
        <v>245</v>
      </c>
      <c r="F182" s="140" t="s">
        <v>246</v>
      </c>
      <c r="G182" s="140" t="s">
        <v>215</v>
      </c>
      <c r="H182" s="140" t="s">
        <v>216</v>
      </c>
    </row>
    <row r="183" spans="1:8">
      <c r="A183" s="140" t="s">
        <v>8</v>
      </c>
      <c r="B183" s="140">
        <v>98</v>
      </c>
      <c r="C183" s="141">
        <v>597</v>
      </c>
      <c r="D183" s="141">
        <v>599.19899999999996</v>
      </c>
      <c r="E183" s="140" t="s">
        <v>245</v>
      </c>
      <c r="F183" s="140" t="s">
        <v>247</v>
      </c>
      <c r="G183" s="140" t="s">
        <v>215</v>
      </c>
      <c r="H183" s="140" t="s">
        <v>216</v>
      </c>
    </row>
    <row r="184" spans="1:8">
      <c r="A184" s="140" t="s">
        <v>8</v>
      </c>
      <c r="B184" s="140">
        <v>98</v>
      </c>
      <c r="C184" s="141">
        <v>599.19899999999996</v>
      </c>
      <c r="D184" s="141">
        <v>612.44899999999996</v>
      </c>
      <c r="E184" s="140" t="s">
        <v>245</v>
      </c>
      <c r="F184" s="140" t="s">
        <v>248</v>
      </c>
      <c r="G184" s="140" t="s">
        <v>215</v>
      </c>
      <c r="H184" s="140" t="s">
        <v>216</v>
      </c>
    </row>
    <row r="185" spans="1:8">
      <c r="A185" s="140" t="s">
        <v>8</v>
      </c>
      <c r="B185" s="140">
        <v>98</v>
      </c>
      <c r="C185" s="141">
        <v>612.44899999999996</v>
      </c>
      <c r="D185" s="141">
        <v>614.60799999999995</v>
      </c>
      <c r="E185" s="140" t="s">
        <v>249</v>
      </c>
      <c r="F185" s="140" t="s">
        <v>250</v>
      </c>
      <c r="G185" s="140" t="s">
        <v>215</v>
      </c>
      <c r="H185" s="140" t="s">
        <v>216</v>
      </c>
    </row>
    <row r="186" spans="1:8">
      <c r="A186" s="140" t="s">
        <v>8</v>
      </c>
      <c r="B186" s="140">
        <v>98</v>
      </c>
      <c r="C186" s="141">
        <v>612.44899999999996</v>
      </c>
      <c r="D186" s="141">
        <v>614.60799999999995</v>
      </c>
      <c r="E186" s="140" t="s">
        <v>249</v>
      </c>
      <c r="F186" s="140" t="s">
        <v>251</v>
      </c>
      <c r="G186" s="140" t="s">
        <v>215</v>
      </c>
      <c r="H186" s="140" t="s">
        <v>216</v>
      </c>
    </row>
    <row r="187" spans="1:8">
      <c r="A187" s="140" t="s">
        <v>8</v>
      </c>
      <c r="B187" s="140">
        <v>98</v>
      </c>
      <c r="C187" s="141">
        <v>614.60799999999995</v>
      </c>
      <c r="D187" s="141">
        <v>615.40800000000002</v>
      </c>
      <c r="E187" s="140" t="s">
        <v>252</v>
      </c>
      <c r="F187" s="140" t="s">
        <v>253</v>
      </c>
      <c r="G187" s="140" t="s">
        <v>215</v>
      </c>
      <c r="H187" s="140" t="s">
        <v>216</v>
      </c>
    </row>
    <row r="188" spans="1:8">
      <c r="A188" s="140" t="s">
        <v>8</v>
      </c>
      <c r="B188" s="140">
        <v>98</v>
      </c>
      <c r="C188" s="141">
        <v>614.60799999999995</v>
      </c>
      <c r="D188" s="141">
        <v>615.40800000000002</v>
      </c>
      <c r="E188" s="140" t="s">
        <v>252</v>
      </c>
      <c r="F188" s="140" t="s">
        <v>254</v>
      </c>
      <c r="G188" s="140" t="s">
        <v>215</v>
      </c>
      <c r="H188" s="140" t="s">
        <v>216</v>
      </c>
    </row>
    <row r="189" spans="1:8">
      <c r="A189" s="140" t="s">
        <v>8</v>
      </c>
      <c r="B189" s="140">
        <v>98</v>
      </c>
      <c r="C189" s="141">
        <v>615.40800000000002</v>
      </c>
      <c r="D189" s="141">
        <v>617</v>
      </c>
      <c r="E189" s="140" t="s">
        <v>255</v>
      </c>
      <c r="F189" s="140" t="s">
        <v>256</v>
      </c>
      <c r="G189" s="140" t="s">
        <v>215</v>
      </c>
      <c r="H189" s="140" t="s">
        <v>216</v>
      </c>
    </row>
    <row r="190" spans="1:8">
      <c r="A190" s="140" t="s">
        <v>8</v>
      </c>
      <c r="B190" s="140">
        <v>98</v>
      </c>
      <c r="C190" s="141">
        <v>615.40800000000002</v>
      </c>
      <c r="D190" s="141">
        <v>617</v>
      </c>
      <c r="E190" s="140" t="s">
        <v>255</v>
      </c>
      <c r="F190" s="140" t="s">
        <v>257</v>
      </c>
      <c r="G190" s="140" t="s">
        <v>215</v>
      </c>
      <c r="H190" s="140" t="s">
        <v>216</v>
      </c>
    </row>
    <row r="191" spans="1:8">
      <c r="A191" s="140" t="s">
        <v>8</v>
      </c>
      <c r="B191" s="140">
        <v>98</v>
      </c>
      <c r="C191" s="141">
        <v>617</v>
      </c>
      <c r="D191" s="141">
        <v>617.928</v>
      </c>
      <c r="E191" s="140" t="s">
        <v>258</v>
      </c>
      <c r="F191" s="140" t="s">
        <v>259</v>
      </c>
      <c r="G191" s="140" t="s">
        <v>215</v>
      </c>
      <c r="H191" s="140" t="s">
        <v>216</v>
      </c>
    </row>
    <row r="192" spans="1:8">
      <c r="A192" s="140" t="s">
        <v>8</v>
      </c>
      <c r="B192" s="140">
        <v>98</v>
      </c>
      <c r="C192" s="141">
        <v>617</v>
      </c>
      <c r="D192" s="141">
        <v>617.928</v>
      </c>
      <c r="E192" s="140" t="s">
        <v>258</v>
      </c>
      <c r="F192" s="140" t="s">
        <v>260</v>
      </c>
      <c r="G192" s="140" t="s">
        <v>215</v>
      </c>
      <c r="H192" s="140" t="s">
        <v>216</v>
      </c>
    </row>
    <row r="193" spans="1:8">
      <c r="A193" s="140" t="s">
        <v>8</v>
      </c>
      <c r="B193" s="140">
        <v>98</v>
      </c>
      <c r="C193" s="141">
        <v>617.928</v>
      </c>
      <c r="D193" s="141">
        <v>630.08600000000001</v>
      </c>
      <c r="E193" s="140" t="s">
        <v>258</v>
      </c>
      <c r="F193" s="140" t="s">
        <v>261</v>
      </c>
      <c r="G193" s="140" t="s">
        <v>215</v>
      </c>
      <c r="H193" s="140" t="s">
        <v>216</v>
      </c>
    </row>
    <row r="194" spans="1:8">
      <c r="A194" s="140" t="s">
        <v>8</v>
      </c>
      <c r="B194" s="140">
        <v>98</v>
      </c>
      <c r="C194" s="141">
        <v>630.08600000000001</v>
      </c>
      <c r="D194" s="141">
        <v>632</v>
      </c>
      <c r="E194" s="140" t="s">
        <v>262</v>
      </c>
      <c r="F194" s="140" t="s">
        <v>263</v>
      </c>
      <c r="G194" s="140" t="s">
        <v>215</v>
      </c>
      <c r="H194" s="140" t="s">
        <v>216</v>
      </c>
    </row>
    <row r="195" spans="1:8">
      <c r="A195" s="140" t="s">
        <v>8</v>
      </c>
      <c r="B195" s="140">
        <v>98</v>
      </c>
      <c r="C195" s="141">
        <v>630.08600000000001</v>
      </c>
      <c r="D195" s="141">
        <v>632</v>
      </c>
      <c r="E195" s="140" t="s">
        <v>262</v>
      </c>
      <c r="F195" s="140" t="s">
        <v>264</v>
      </c>
      <c r="G195" s="140" t="s">
        <v>215</v>
      </c>
      <c r="H195" s="140" t="s">
        <v>216</v>
      </c>
    </row>
    <row r="196" spans="1:8">
      <c r="A196" s="140" t="s">
        <v>8</v>
      </c>
      <c r="B196" s="140">
        <v>98</v>
      </c>
      <c r="C196" s="141">
        <v>632</v>
      </c>
      <c r="D196" s="141">
        <v>633.15800000000002</v>
      </c>
      <c r="E196" s="140" t="s">
        <v>265</v>
      </c>
      <c r="F196" s="140" t="s">
        <v>266</v>
      </c>
      <c r="G196" s="140" t="s">
        <v>215</v>
      </c>
      <c r="H196" s="140" t="s">
        <v>216</v>
      </c>
    </row>
    <row r="197" spans="1:8">
      <c r="A197" s="140" t="s">
        <v>8</v>
      </c>
      <c r="B197" s="140">
        <v>98</v>
      </c>
      <c r="C197" s="141">
        <v>632</v>
      </c>
      <c r="D197" s="141">
        <v>633.15800000000002</v>
      </c>
      <c r="E197" s="140" t="s">
        <v>265</v>
      </c>
      <c r="F197" s="140" t="s">
        <v>267</v>
      </c>
      <c r="G197" s="140" t="s">
        <v>215</v>
      </c>
      <c r="H197" s="140" t="s">
        <v>216</v>
      </c>
    </row>
    <row r="198" spans="1:8">
      <c r="A198" s="140" t="s">
        <v>8</v>
      </c>
      <c r="B198" s="140">
        <v>98</v>
      </c>
      <c r="C198" s="141">
        <v>633.15800000000002</v>
      </c>
      <c r="D198" s="141">
        <v>643</v>
      </c>
      <c r="E198" s="140" t="s">
        <v>265</v>
      </c>
      <c r="F198" s="140" t="s">
        <v>268</v>
      </c>
      <c r="G198" s="140" t="s">
        <v>215</v>
      </c>
      <c r="H198" s="140" t="s">
        <v>216</v>
      </c>
    </row>
    <row r="199" spans="1:8">
      <c r="A199" s="140" t="s">
        <v>8</v>
      </c>
      <c r="B199" s="140">
        <v>98</v>
      </c>
      <c r="C199" s="141">
        <v>643</v>
      </c>
      <c r="D199" s="141">
        <v>651</v>
      </c>
      <c r="E199" s="140" t="s">
        <v>265</v>
      </c>
      <c r="F199" s="140">
        <v>643651</v>
      </c>
      <c r="G199" s="140" t="s">
        <v>215</v>
      </c>
      <c r="H199" s="140" t="s">
        <v>216</v>
      </c>
    </row>
    <row r="200" spans="1:8">
      <c r="A200" s="140" t="s">
        <v>8</v>
      </c>
      <c r="B200" s="140">
        <v>98</v>
      </c>
      <c r="C200" s="141">
        <v>651</v>
      </c>
      <c r="D200" s="141">
        <v>659.65</v>
      </c>
      <c r="E200" s="140" t="s">
        <v>265</v>
      </c>
      <c r="F200" s="140" t="s">
        <v>269</v>
      </c>
      <c r="G200" s="140" t="s">
        <v>215</v>
      </c>
      <c r="H200" s="140" t="s">
        <v>216</v>
      </c>
    </row>
    <row r="201" spans="1:8">
      <c r="A201" s="140" t="s">
        <v>8</v>
      </c>
      <c r="B201" s="140">
        <v>98</v>
      </c>
      <c r="C201" s="141">
        <v>659.65</v>
      </c>
      <c r="D201" s="141">
        <v>661</v>
      </c>
      <c r="E201" s="140" t="s">
        <v>270</v>
      </c>
      <c r="F201" s="140" t="s">
        <v>271</v>
      </c>
      <c r="G201" s="140" t="s">
        <v>215</v>
      </c>
      <c r="H201" s="140" t="s">
        <v>216</v>
      </c>
    </row>
    <row r="202" spans="1:8">
      <c r="A202" s="140" t="s">
        <v>8</v>
      </c>
      <c r="B202" s="140">
        <v>98</v>
      </c>
      <c r="C202" s="141">
        <v>659.65</v>
      </c>
      <c r="D202" s="141">
        <v>661</v>
      </c>
      <c r="E202" s="140" t="s">
        <v>270</v>
      </c>
      <c r="F202" s="140" t="s">
        <v>272</v>
      </c>
      <c r="G202" s="140" t="s">
        <v>215</v>
      </c>
      <c r="H202" s="140" t="s">
        <v>216</v>
      </c>
    </row>
    <row r="203" spans="1:8">
      <c r="A203" s="140" t="s">
        <v>8</v>
      </c>
      <c r="B203" s="140">
        <v>98</v>
      </c>
      <c r="C203" s="141">
        <v>661</v>
      </c>
      <c r="D203" s="141">
        <v>662.37</v>
      </c>
      <c r="E203" s="140" t="s">
        <v>273</v>
      </c>
      <c r="F203" s="140" t="s">
        <v>274</v>
      </c>
      <c r="G203" s="140" t="s">
        <v>215</v>
      </c>
      <c r="H203" s="140" t="s">
        <v>216</v>
      </c>
    </row>
    <row r="204" spans="1:8">
      <c r="A204" s="140" t="s">
        <v>8</v>
      </c>
      <c r="B204" s="140">
        <v>98</v>
      </c>
      <c r="C204" s="141">
        <v>661</v>
      </c>
      <c r="D204" s="141">
        <v>662.37</v>
      </c>
      <c r="E204" s="140" t="s">
        <v>273</v>
      </c>
      <c r="F204" s="140" t="s">
        <v>275</v>
      </c>
      <c r="G204" s="140" t="s">
        <v>215</v>
      </c>
      <c r="H204" s="140" t="s">
        <v>216</v>
      </c>
    </row>
    <row r="205" spans="1:8">
      <c r="A205" s="140" t="s">
        <v>8</v>
      </c>
      <c r="B205" s="140">
        <v>98</v>
      </c>
      <c r="C205" s="141">
        <v>662.37</v>
      </c>
      <c r="D205" s="141">
        <v>671</v>
      </c>
      <c r="E205" s="140" t="s">
        <v>273</v>
      </c>
      <c r="F205" s="140" t="s">
        <v>276</v>
      </c>
      <c r="G205" s="140" t="s">
        <v>215</v>
      </c>
      <c r="H205" s="140" t="s">
        <v>216</v>
      </c>
    </row>
    <row r="206" spans="1:8">
      <c r="A206" s="140" t="s">
        <v>8</v>
      </c>
      <c r="B206" s="140">
        <v>98</v>
      </c>
      <c r="C206" s="141">
        <v>671</v>
      </c>
      <c r="D206" s="141">
        <v>677</v>
      </c>
      <c r="E206" s="140" t="s">
        <v>273</v>
      </c>
      <c r="F206" s="140">
        <v>671677</v>
      </c>
      <c r="G206" s="140" t="s">
        <v>215</v>
      </c>
      <c r="H206" s="140" t="s">
        <v>216</v>
      </c>
    </row>
    <row r="207" spans="1:8">
      <c r="A207" s="140" t="s">
        <v>8</v>
      </c>
      <c r="B207" s="140">
        <v>98</v>
      </c>
      <c r="C207" s="141">
        <v>677</v>
      </c>
      <c r="D207" s="141">
        <v>688.38199999999995</v>
      </c>
      <c r="E207" s="140" t="s">
        <v>273</v>
      </c>
      <c r="F207" s="140" t="s">
        <v>277</v>
      </c>
      <c r="G207" s="140" t="s">
        <v>215</v>
      </c>
      <c r="H207" s="140" t="s">
        <v>216</v>
      </c>
    </row>
    <row r="208" spans="1:8">
      <c r="A208" s="140" t="s">
        <v>8</v>
      </c>
      <c r="B208" s="140">
        <v>98</v>
      </c>
      <c r="C208" s="141">
        <v>688.38199999999995</v>
      </c>
      <c r="D208" s="141">
        <v>690</v>
      </c>
      <c r="E208" s="140" t="s">
        <v>278</v>
      </c>
      <c r="F208" s="140" t="s">
        <v>279</v>
      </c>
      <c r="G208" s="140" t="s">
        <v>215</v>
      </c>
      <c r="H208" s="140" t="s">
        <v>216</v>
      </c>
    </row>
    <row r="209" spans="1:8">
      <c r="A209" s="140" t="s">
        <v>8</v>
      </c>
      <c r="B209" s="140">
        <v>98</v>
      </c>
      <c r="C209" s="141">
        <v>688.38199999999995</v>
      </c>
      <c r="D209" s="141">
        <v>690</v>
      </c>
      <c r="E209" s="140" t="s">
        <v>278</v>
      </c>
      <c r="F209" s="140" t="s">
        <v>280</v>
      </c>
      <c r="G209" s="140" t="s">
        <v>215</v>
      </c>
      <c r="H209" s="140" t="s">
        <v>216</v>
      </c>
    </row>
    <row r="210" spans="1:8">
      <c r="A210" s="140" t="s">
        <v>8</v>
      </c>
      <c r="B210" s="140">
        <v>98</v>
      </c>
      <c r="C210" s="141">
        <v>690</v>
      </c>
      <c r="D210" s="141">
        <v>691.12900000000002</v>
      </c>
      <c r="E210" s="140" t="s">
        <v>281</v>
      </c>
      <c r="F210" s="140" t="s">
        <v>282</v>
      </c>
      <c r="G210" s="140" t="s">
        <v>215</v>
      </c>
      <c r="H210" s="140" t="s">
        <v>216</v>
      </c>
    </row>
    <row r="211" spans="1:8">
      <c r="A211" s="140" t="s">
        <v>8</v>
      </c>
      <c r="B211" s="140">
        <v>98</v>
      </c>
      <c r="C211" s="141">
        <v>690</v>
      </c>
      <c r="D211" s="141">
        <v>691.12900000000002</v>
      </c>
      <c r="E211" s="140" t="s">
        <v>281</v>
      </c>
      <c r="F211" s="140" t="s">
        <v>283</v>
      </c>
      <c r="G211" s="140" t="s">
        <v>215</v>
      </c>
      <c r="H211" s="140" t="s">
        <v>216</v>
      </c>
    </row>
    <row r="212" spans="1:8">
      <c r="A212" s="140" t="s">
        <v>8</v>
      </c>
      <c r="B212" s="140">
        <v>98</v>
      </c>
      <c r="C212" s="141">
        <v>691.12900000000002</v>
      </c>
      <c r="D212" s="141">
        <v>699</v>
      </c>
      <c r="E212" s="140" t="s">
        <v>281</v>
      </c>
      <c r="F212" s="140" t="s">
        <v>284</v>
      </c>
      <c r="G212" s="140" t="s">
        <v>215</v>
      </c>
      <c r="H212" s="140" t="s">
        <v>216</v>
      </c>
    </row>
    <row r="213" spans="1:8">
      <c r="A213" s="140" t="s">
        <v>8</v>
      </c>
      <c r="B213" s="140">
        <v>98</v>
      </c>
      <c r="C213" s="141">
        <v>699</v>
      </c>
      <c r="D213" s="141">
        <v>710</v>
      </c>
      <c r="E213" s="140" t="s">
        <v>281</v>
      </c>
      <c r="F213" s="140">
        <v>699710</v>
      </c>
      <c r="G213" s="140" t="s">
        <v>215</v>
      </c>
      <c r="H213" s="140" t="s">
        <v>216</v>
      </c>
    </row>
    <row r="214" spans="1:8">
      <c r="A214" s="140" t="s">
        <v>8</v>
      </c>
      <c r="B214" s="140">
        <v>98</v>
      </c>
      <c r="C214" s="141">
        <v>710</v>
      </c>
      <c r="D214" s="141">
        <v>719.14099999999996</v>
      </c>
      <c r="E214" s="140" t="s">
        <v>281</v>
      </c>
      <c r="F214" s="140" t="s">
        <v>285</v>
      </c>
      <c r="G214" s="140" t="s">
        <v>215</v>
      </c>
      <c r="H214" s="140" t="s">
        <v>216</v>
      </c>
    </row>
    <row r="215" spans="1:8">
      <c r="A215" s="140" t="s">
        <v>8</v>
      </c>
      <c r="B215" s="140">
        <v>98</v>
      </c>
      <c r="C215" s="141">
        <v>719.14099999999996</v>
      </c>
      <c r="D215" s="141">
        <v>720</v>
      </c>
      <c r="E215" s="140" t="s">
        <v>286</v>
      </c>
      <c r="F215" s="140" t="s">
        <v>287</v>
      </c>
      <c r="G215" s="140" t="s">
        <v>215</v>
      </c>
      <c r="H215" s="140" t="s">
        <v>216</v>
      </c>
    </row>
    <row r="216" spans="1:8">
      <c r="A216" s="140" t="s">
        <v>8</v>
      </c>
      <c r="B216" s="140">
        <v>98</v>
      </c>
      <c r="C216" s="141">
        <v>719.14099999999996</v>
      </c>
      <c r="D216" s="141">
        <v>720</v>
      </c>
      <c r="E216" s="140" t="s">
        <v>286</v>
      </c>
      <c r="F216" s="140" t="s">
        <v>288</v>
      </c>
      <c r="G216" s="140" t="s">
        <v>215</v>
      </c>
      <c r="H216" s="140" t="s">
        <v>216</v>
      </c>
    </row>
    <row r="217" spans="1:8">
      <c r="A217" s="140" t="s">
        <v>8</v>
      </c>
      <c r="B217" s="140">
        <v>98</v>
      </c>
      <c r="C217" s="141">
        <v>720</v>
      </c>
      <c r="D217" s="141">
        <v>721.86699999999996</v>
      </c>
      <c r="E217" s="140" t="s">
        <v>289</v>
      </c>
      <c r="F217" s="140" t="s">
        <v>290</v>
      </c>
      <c r="G217" s="140" t="s">
        <v>215</v>
      </c>
      <c r="H217" s="140" t="s">
        <v>216</v>
      </c>
    </row>
    <row r="218" spans="1:8">
      <c r="A218" s="140" t="s">
        <v>8</v>
      </c>
      <c r="B218" s="140">
        <v>98</v>
      </c>
      <c r="C218" s="141">
        <v>720</v>
      </c>
      <c r="D218" s="141">
        <v>721.86699999999996</v>
      </c>
      <c r="E218" s="140" t="s">
        <v>289</v>
      </c>
      <c r="F218" s="140" t="s">
        <v>291</v>
      </c>
      <c r="G218" s="140" t="s">
        <v>215</v>
      </c>
      <c r="H218" s="140" t="s">
        <v>216</v>
      </c>
    </row>
    <row r="219" spans="1:8">
      <c r="A219" s="140" t="s">
        <v>8</v>
      </c>
      <c r="B219" s="140">
        <v>98</v>
      </c>
      <c r="C219" s="141">
        <v>721.86699999999996</v>
      </c>
      <c r="D219" s="141">
        <v>732</v>
      </c>
      <c r="E219" s="140" t="s">
        <v>289</v>
      </c>
      <c r="F219" s="140" t="s">
        <v>292</v>
      </c>
      <c r="G219" s="140" t="s">
        <v>215</v>
      </c>
      <c r="H219" s="140" t="s">
        <v>216</v>
      </c>
    </row>
    <row r="220" spans="1:8">
      <c r="A220" s="140" t="s">
        <v>8</v>
      </c>
      <c r="B220" s="140">
        <v>98</v>
      </c>
      <c r="C220" s="141">
        <v>732</v>
      </c>
      <c r="D220" s="141">
        <v>744</v>
      </c>
      <c r="E220" s="140" t="s">
        <v>289</v>
      </c>
      <c r="F220" s="140">
        <v>732744</v>
      </c>
      <c r="G220" s="140" t="s">
        <v>215</v>
      </c>
      <c r="H220" s="140" t="s">
        <v>216</v>
      </c>
    </row>
    <row r="221" spans="1:8">
      <c r="A221" s="140" t="s">
        <v>8</v>
      </c>
      <c r="B221" s="140">
        <v>98</v>
      </c>
      <c r="C221" s="141">
        <v>744</v>
      </c>
      <c r="D221" s="141">
        <v>751.5</v>
      </c>
      <c r="E221" s="140" t="s">
        <v>289</v>
      </c>
      <c r="F221" s="140" t="s">
        <v>293</v>
      </c>
      <c r="G221" s="140" t="s">
        <v>215</v>
      </c>
      <c r="H221" s="140" t="s">
        <v>216</v>
      </c>
    </row>
    <row r="222" spans="1:8">
      <c r="A222" s="140" t="s">
        <v>8</v>
      </c>
      <c r="B222" s="140">
        <v>98</v>
      </c>
      <c r="C222" s="141">
        <v>751.5</v>
      </c>
      <c r="D222" s="141">
        <v>754.15599999999995</v>
      </c>
      <c r="E222" s="140" t="s">
        <v>294</v>
      </c>
      <c r="F222" s="140" t="s">
        <v>295</v>
      </c>
      <c r="G222" s="140" t="s">
        <v>215</v>
      </c>
      <c r="H222" s="140" t="s">
        <v>216</v>
      </c>
    </row>
    <row r="223" spans="1:8">
      <c r="A223" s="140" t="s">
        <v>8</v>
      </c>
      <c r="B223" s="140">
        <v>98</v>
      </c>
      <c r="C223" s="141">
        <v>751.56500000000005</v>
      </c>
      <c r="D223" s="141">
        <v>754.15599999999995</v>
      </c>
      <c r="E223" s="140" t="s">
        <v>294</v>
      </c>
      <c r="F223" s="140" t="s">
        <v>296</v>
      </c>
      <c r="G223" s="140" t="s">
        <v>215</v>
      </c>
      <c r="H223" s="140" t="s">
        <v>216</v>
      </c>
    </row>
    <row r="224" spans="1:8">
      <c r="A224" s="140" t="s">
        <v>8</v>
      </c>
      <c r="B224" s="140">
        <v>98</v>
      </c>
      <c r="C224" s="141">
        <v>754.15599999999995</v>
      </c>
      <c r="D224" s="141">
        <v>759.3</v>
      </c>
      <c r="E224" s="140" t="s">
        <v>297</v>
      </c>
      <c r="F224" s="140" t="s">
        <v>298</v>
      </c>
      <c r="G224" s="140" t="s">
        <v>215</v>
      </c>
      <c r="H224" s="140" t="s">
        <v>216</v>
      </c>
    </row>
    <row r="225" spans="1:8">
      <c r="A225" s="140" t="s">
        <v>8</v>
      </c>
      <c r="B225" s="140">
        <v>98</v>
      </c>
      <c r="C225" s="141">
        <v>754.15599999999995</v>
      </c>
      <c r="D225" s="141">
        <v>757.66499999999996</v>
      </c>
      <c r="E225" s="140" t="s">
        <v>297</v>
      </c>
      <c r="F225" s="140" t="s">
        <v>299</v>
      </c>
      <c r="G225" s="140" t="s">
        <v>215</v>
      </c>
      <c r="H225" s="140" t="s">
        <v>216</v>
      </c>
    </row>
    <row r="226" spans="1:8">
      <c r="A226" s="140" t="s">
        <v>300</v>
      </c>
      <c r="B226" s="140">
        <v>72</v>
      </c>
      <c r="C226" s="141">
        <v>255.5</v>
      </c>
      <c r="D226" s="141">
        <v>261.05399999999997</v>
      </c>
      <c r="E226" s="140" t="s">
        <v>301</v>
      </c>
      <c r="F226" s="140" t="s">
        <v>302</v>
      </c>
      <c r="G226" s="140" t="s">
        <v>303</v>
      </c>
      <c r="H226" s="140" t="s">
        <v>304</v>
      </c>
    </row>
    <row r="227" spans="1:8">
      <c r="A227" s="140" t="s">
        <v>300</v>
      </c>
      <c r="B227" s="140">
        <v>72</v>
      </c>
      <c r="C227" s="141">
        <v>261.05399999999997</v>
      </c>
      <c r="D227" s="141">
        <v>264.98099999999999</v>
      </c>
      <c r="E227" s="140" t="s">
        <v>301</v>
      </c>
      <c r="F227" s="140" t="s">
        <v>305</v>
      </c>
      <c r="G227" s="140" t="s">
        <v>303</v>
      </c>
      <c r="H227" s="140" t="s">
        <v>304</v>
      </c>
    </row>
    <row r="228" spans="1:8">
      <c r="A228" s="140" t="s">
        <v>300</v>
      </c>
      <c r="B228" s="140">
        <v>72</v>
      </c>
      <c r="C228" s="141">
        <v>264.98099999999999</v>
      </c>
      <c r="D228" s="141">
        <v>265.84500000000003</v>
      </c>
      <c r="E228" s="140" t="s">
        <v>306</v>
      </c>
      <c r="F228" s="140" t="s">
        <v>307</v>
      </c>
      <c r="G228" s="140" t="s">
        <v>303</v>
      </c>
      <c r="H228" s="140" t="s">
        <v>304</v>
      </c>
    </row>
    <row r="229" spans="1:8">
      <c r="A229" s="140" t="s">
        <v>300</v>
      </c>
      <c r="B229" s="140">
        <v>72</v>
      </c>
      <c r="C229" s="141">
        <v>265.84500000000003</v>
      </c>
      <c r="D229" s="141">
        <v>285.25</v>
      </c>
      <c r="E229" s="140" t="s">
        <v>308</v>
      </c>
      <c r="F229" s="140" t="s">
        <v>309</v>
      </c>
      <c r="G229" s="140" t="s">
        <v>303</v>
      </c>
      <c r="H229" s="140" t="s">
        <v>304</v>
      </c>
    </row>
    <row r="230" spans="1:8">
      <c r="A230" s="140" t="s">
        <v>300</v>
      </c>
      <c r="B230" s="140">
        <v>72</v>
      </c>
      <c r="C230" s="141">
        <v>285.25</v>
      </c>
      <c r="D230" s="141">
        <v>286.14800000000002</v>
      </c>
      <c r="E230" s="140" t="s">
        <v>310</v>
      </c>
      <c r="F230" s="140" t="s">
        <v>311</v>
      </c>
      <c r="G230" s="140" t="s">
        <v>303</v>
      </c>
      <c r="H230" s="140" t="s">
        <v>304</v>
      </c>
    </row>
    <row r="231" spans="1:8">
      <c r="A231" s="140" t="s">
        <v>300</v>
      </c>
      <c r="B231" s="140">
        <v>72</v>
      </c>
      <c r="C231" s="141">
        <v>286</v>
      </c>
      <c r="D231" s="141">
        <v>286.14800000000002</v>
      </c>
      <c r="E231" s="140" t="s">
        <v>310</v>
      </c>
      <c r="F231" s="140" t="s">
        <v>312</v>
      </c>
      <c r="G231" s="140" t="s">
        <v>303</v>
      </c>
      <c r="H231" s="140" t="s">
        <v>304</v>
      </c>
    </row>
    <row r="232" spans="1:8">
      <c r="A232" s="140" t="s">
        <v>300</v>
      </c>
      <c r="B232" s="140">
        <v>72</v>
      </c>
      <c r="C232" s="141">
        <v>286.14800000000002</v>
      </c>
      <c r="D232" s="141">
        <v>296.589</v>
      </c>
      <c r="E232" s="140" t="s">
        <v>313</v>
      </c>
      <c r="F232" s="140" t="s">
        <v>314</v>
      </c>
      <c r="G232" s="140" t="s">
        <v>303</v>
      </c>
      <c r="H232" s="140" t="s">
        <v>304</v>
      </c>
    </row>
    <row r="233" spans="1:8">
      <c r="A233" s="140" t="s">
        <v>300</v>
      </c>
      <c r="B233" s="140">
        <v>72</v>
      </c>
      <c r="C233" s="141">
        <v>296.589</v>
      </c>
      <c r="D233" s="141">
        <v>297.62</v>
      </c>
      <c r="E233" s="140" t="s">
        <v>315</v>
      </c>
      <c r="F233" s="140" t="s">
        <v>316</v>
      </c>
      <c r="G233" s="140" t="s">
        <v>303</v>
      </c>
      <c r="H233" s="140" t="s">
        <v>304</v>
      </c>
    </row>
    <row r="234" spans="1:8">
      <c r="A234" s="140" t="s">
        <v>300</v>
      </c>
      <c r="B234" s="140">
        <v>72</v>
      </c>
      <c r="C234" s="141">
        <v>297.62</v>
      </c>
      <c r="D234" s="141">
        <v>320.57</v>
      </c>
      <c r="E234" s="140" t="s">
        <v>317</v>
      </c>
      <c r="F234" s="140" t="s">
        <v>318</v>
      </c>
      <c r="G234" s="140" t="s">
        <v>303</v>
      </c>
      <c r="H234" s="140" t="s">
        <v>304</v>
      </c>
    </row>
    <row r="235" spans="1:8">
      <c r="A235" s="140" t="s">
        <v>300</v>
      </c>
      <c r="B235" s="140">
        <v>72</v>
      </c>
      <c r="C235" s="141">
        <v>320.57</v>
      </c>
      <c r="D235" s="141">
        <v>320.714</v>
      </c>
      <c r="E235" s="140" t="s">
        <v>319</v>
      </c>
      <c r="F235" s="140" t="s">
        <v>320</v>
      </c>
      <c r="G235" s="140" t="s">
        <v>303</v>
      </c>
      <c r="H235" s="140" t="s">
        <v>304</v>
      </c>
    </row>
    <row r="236" spans="1:8">
      <c r="A236" s="140" t="s">
        <v>300</v>
      </c>
      <c r="B236" s="140">
        <v>72</v>
      </c>
      <c r="C236" s="141">
        <v>320.714</v>
      </c>
      <c r="D236" s="141">
        <v>321.32799999999997</v>
      </c>
      <c r="E236" s="140" t="s">
        <v>321</v>
      </c>
      <c r="F236" s="140" t="s">
        <v>322</v>
      </c>
      <c r="G236" s="140" t="s">
        <v>303</v>
      </c>
      <c r="H236" s="140" t="s">
        <v>304</v>
      </c>
    </row>
    <row r="237" spans="1:8">
      <c r="A237" s="140" t="s">
        <v>300</v>
      </c>
      <c r="B237" s="140">
        <v>72</v>
      </c>
      <c r="C237" s="141">
        <v>321.32799999999997</v>
      </c>
      <c r="D237" s="141">
        <v>337.24</v>
      </c>
      <c r="E237" s="140" t="s">
        <v>323</v>
      </c>
      <c r="F237" s="140" t="s">
        <v>324</v>
      </c>
      <c r="G237" s="140" t="s">
        <v>303</v>
      </c>
      <c r="H237" s="140" t="s">
        <v>304</v>
      </c>
    </row>
    <row r="238" spans="1:8">
      <c r="A238" s="140" t="s">
        <v>300</v>
      </c>
      <c r="B238" s="140">
        <v>72</v>
      </c>
      <c r="C238" s="141">
        <v>321.32799999999997</v>
      </c>
      <c r="D238" s="141">
        <v>337.24</v>
      </c>
      <c r="E238" s="140" t="s">
        <v>323</v>
      </c>
      <c r="F238" s="140" t="s">
        <v>325</v>
      </c>
      <c r="G238" s="140" t="s">
        <v>303</v>
      </c>
      <c r="H238" s="140" t="s">
        <v>304</v>
      </c>
    </row>
    <row r="239" spans="1:8">
      <c r="A239" s="140" t="s">
        <v>300</v>
      </c>
      <c r="B239" s="140">
        <v>72</v>
      </c>
      <c r="C239" s="141">
        <v>337.24</v>
      </c>
      <c r="D239" s="141">
        <v>356.803</v>
      </c>
      <c r="E239" s="140" t="s">
        <v>326</v>
      </c>
      <c r="F239" s="140" t="s">
        <v>327</v>
      </c>
      <c r="G239" s="140" t="s">
        <v>303</v>
      </c>
      <c r="H239" s="140" t="s">
        <v>304</v>
      </c>
    </row>
    <row r="240" spans="1:8">
      <c r="A240" s="140" t="s">
        <v>300</v>
      </c>
      <c r="B240" s="140">
        <v>72</v>
      </c>
      <c r="C240" s="141">
        <v>356.803</v>
      </c>
      <c r="D240" s="141">
        <v>357.702</v>
      </c>
      <c r="E240" s="140" t="s">
        <v>328</v>
      </c>
      <c r="F240" s="140" t="s">
        <v>329</v>
      </c>
      <c r="G240" s="140" t="s">
        <v>303</v>
      </c>
      <c r="H240" s="140" t="s">
        <v>304</v>
      </c>
    </row>
    <row r="241" spans="1:8">
      <c r="A241" s="140" t="s">
        <v>300</v>
      </c>
      <c r="B241" s="140">
        <v>72</v>
      </c>
      <c r="C241" s="141">
        <v>356.803</v>
      </c>
      <c r="D241" s="141">
        <v>357.702</v>
      </c>
      <c r="E241" s="140" t="s">
        <v>328</v>
      </c>
      <c r="F241" s="140" t="s">
        <v>330</v>
      </c>
      <c r="G241" s="140" t="s">
        <v>303</v>
      </c>
      <c r="H241" s="140" t="s">
        <v>304</v>
      </c>
    </row>
    <row r="242" spans="1:8">
      <c r="A242" s="140" t="s">
        <v>300</v>
      </c>
      <c r="B242" s="140">
        <v>72</v>
      </c>
      <c r="C242" s="141">
        <v>357.702</v>
      </c>
      <c r="D242" s="141">
        <v>396.82</v>
      </c>
      <c r="E242" s="140" t="s">
        <v>331</v>
      </c>
      <c r="F242" s="140" t="s">
        <v>332</v>
      </c>
      <c r="G242" s="140" t="s">
        <v>303</v>
      </c>
      <c r="H242" s="140" t="s">
        <v>304</v>
      </c>
    </row>
    <row r="243" spans="1:8">
      <c r="A243" s="140" t="s">
        <v>300</v>
      </c>
      <c r="B243" s="140">
        <v>72</v>
      </c>
      <c r="C243" s="141">
        <v>396.82</v>
      </c>
      <c r="D243" s="141">
        <v>398.33</v>
      </c>
      <c r="E243" s="140" t="s">
        <v>333</v>
      </c>
      <c r="F243" s="140" t="s">
        <v>334</v>
      </c>
      <c r="G243" s="140" t="s">
        <v>303</v>
      </c>
      <c r="H243" s="140" t="s">
        <v>304</v>
      </c>
    </row>
    <row r="244" spans="1:8">
      <c r="A244" s="140" t="s">
        <v>300</v>
      </c>
      <c r="B244" s="140">
        <v>72</v>
      </c>
      <c r="C244" s="141">
        <v>396.82</v>
      </c>
      <c r="D244" s="141">
        <v>398.33</v>
      </c>
      <c r="E244" s="140" t="s">
        <v>333</v>
      </c>
      <c r="F244" s="140" t="s">
        <v>335</v>
      </c>
      <c r="G244" s="140" t="s">
        <v>303</v>
      </c>
      <c r="H244" s="140" t="s">
        <v>304</v>
      </c>
    </row>
    <row r="245" spans="1:8">
      <c r="A245" s="140" t="s">
        <v>300</v>
      </c>
      <c r="B245" s="140">
        <v>72</v>
      </c>
      <c r="C245" s="141">
        <v>398.33</v>
      </c>
      <c r="D245" s="141">
        <v>427.81299999999999</v>
      </c>
      <c r="E245" s="140" t="s">
        <v>336</v>
      </c>
      <c r="F245" s="140" t="s">
        <v>337</v>
      </c>
      <c r="G245" s="140" t="s">
        <v>303</v>
      </c>
      <c r="H245" s="140" t="s">
        <v>304</v>
      </c>
    </row>
    <row r="246" spans="1:8">
      <c r="A246" s="140" t="s">
        <v>300</v>
      </c>
      <c r="B246" s="140">
        <v>72</v>
      </c>
      <c r="C246" s="141">
        <v>427.81299999999999</v>
      </c>
      <c r="D246" s="141">
        <v>428.399</v>
      </c>
      <c r="E246" s="140" t="s">
        <v>338</v>
      </c>
      <c r="F246" s="140" t="s">
        <v>339</v>
      </c>
      <c r="G246" s="140" t="s">
        <v>303</v>
      </c>
      <c r="H246" s="140" t="s">
        <v>304</v>
      </c>
    </row>
    <row r="247" spans="1:8">
      <c r="A247" s="140" t="s">
        <v>300</v>
      </c>
      <c r="B247" s="140">
        <v>72</v>
      </c>
      <c r="C247" s="141">
        <v>427.81299999999999</v>
      </c>
      <c r="D247" s="141">
        <v>428.399</v>
      </c>
      <c r="E247" s="140" t="s">
        <v>338</v>
      </c>
      <c r="F247" s="140" t="s">
        <v>340</v>
      </c>
      <c r="G247" s="140" t="s">
        <v>303</v>
      </c>
      <c r="H247" s="140" t="s">
        <v>304</v>
      </c>
    </row>
    <row r="248" spans="1:8">
      <c r="A248" s="140" t="s">
        <v>300</v>
      </c>
      <c r="B248" s="140">
        <v>72</v>
      </c>
      <c r="C248" s="141">
        <v>428.399</v>
      </c>
      <c r="D248" s="141">
        <v>465</v>
      </c>
      <c r="E248" s="140" t="s">
        <v>341</v>
      </c>
      <c r="F248" s="140" t="s">
        <v>342</v>
      </c>
      <c r="G248" s="140" t="s">
        <v>303</v>
      </c>
      <c r="H248" s="140" t="s">
        <v>304</v>
      </c>
    </row>
    <row r="249" spans="1:8">
      <c r="A249" s="140" t="s">
        <v>300</v>
      </c>
      <c r="B249" s="140">
        <v>72</v>
      </c>
      <c r="C249" s="141">
        <v>465</v>
      </c>
      <c r="D249" s="141">
        <v>506.37700000000001</v>
      </c>
      <c r="E249" s="140" t="s">
        <v>341</v>
      </c>
      <c r="F249" s="140" t="s">
        <v>343</v>
      </c>
      <c r="G249" s="140" t="s">
        <v>303</v>
      </c>
      <c r="H249" s="140" t="s">
        <v>304</v>
      </c>
    </row>
    <row r="250" spans="1:8">
      <c r="A250" s="140" t="s">
        <v>300</v>
      </c>
      <c r="B250" s="140">
        <v>72</v>
      </c>
      <c r="C250" s="141">
        <v>506.37700000000001</v>
      </c>
      <c r="D250" s="141">
        <v>506.81</v>
      </c>
      <c r="E250" s="140" t="s">
        <v>344</v>
      </c>
      <c r="F250" s="140" t="s">
        <v>345</v>
      </c>
      <c r="G250" s="140" t="s">
        <v>303</v>
      </c>
      <c r="H250" s="140" t="s">
        <v>304</v>
      </c>
    </row>
    <row r="251" spans="1:8">
      <c r="A251" s="140" t="s">
        <v>300</v>
      </c>
      <c r="B251" s="140">
        <v>72</v>
      </c>
      <c r="C251" s="141">
        <v>506.37700000000001</v>
      </c>
      <c r="D251" s="141">
        <v>506.81</v>
      </c>
      <c r="E251" s="140" t="s">
        <v>344</v>
      </c>
      <c r="F251" s="140" t="s">
        <v>346</v>
      </c>
      <c r="G251" s="140" t="s">
        <v>303</v>
      </c>
      <c r="H251" s="140" t="s">
        <v>304</v>
      </c>
    </row>
    <row r="252" spans="1:8">
      <c r="A252" s="140" t="s">
        <v>300</v>
      </c>
      <c r="B252" s="140">
        <v>78</v>
      </c>
      <c r="C252" s="141">
        <v>174.887</v>
      </c>
      <c r="D252" s="141">
        <v>182.45400000000001</v>
      </c>
      <c r="E252" s="140" t="s">
        <v>347</v>
      </c>
      <c r="F252" s="140" t="s">
        <v>348</v>
      </c>
      <c r="G252" s="140" t="s">
        <v>349</v>
      </c>
      <c r="H252" s="140" t="s">
        <v>304</v>
      </c>
    </row>
    <row r="253" spans="1:8">
      <c r="A253" s="140" t="s">
        <v>300</v>
      </c>
      <c r="B253" s="140">
        <v>78</v>
      </c>
      <c r="C253" s="141">
        <v>182.45400000000001</v>
      </c>
      <c r="D253" s="141">
        <v>183.511</v>
      </c>
      <c r="E253" s="140" t="s">
        <v>350</v>
      </c>
      <c r="F253" s="140" t="s">
        <v>351</v>
      </c>
      <c r="G253" s="140" t="s">
        <v>349</v>
      </c>
      <c r="H253" s="140" t="s">
        <v>304</v>
      </c>
    </row>
    <row r="254" spans="1:8">
      <c r="A254" s="140" t="s">
        <v>300</v>
      </c>
      <c r="B254" s="140">
        <v>78</v>
      </c>
      <c r="C254" s="141">
        <v>183.511</v>
      </c>
      <c r="D254" s="141">
        <v>189.465</v>
      </c>
      <c r="E254" s="140" t="s">
        <v>352</v>
      </c>
      <c r="F254" s="140" t="s">
        <v>353</v>
      </c>
      <c r="G254" s="140" t="s">
        <v>349</v>
      </c>
      <c r="H254" s="140" t="s">
        <v>304</v>
      </c>
    </row>
    <row r="255" spans="1:8">
      <c r="A255" s="140" t="s">
        <v>300</v>
      </c>
      <c r="B255" s="140">
        <v>78</v>
      </c>
      <c r="C255" s="141">
        <v>189.465</v>
      </c>
      <c r="D255" s="141">
        <v>190.654</v>
      </c>
      <c r="E255" s="140" t="s">
        <v>354</v>
      </c>
      <c r="F255" s="140" t="s">
        <v>355</v>
      </c>
      <c r="G255" s="140" t="s">
        <v>349</v>
      </c>
      <c r="H255" s="140" t="s">
        <v>304</v>
      </c>
    </row>
    <row r="256" spans="1:8">
      <c r="A256" s="140" t="s">
        <v>300</v>
      </c>
      <c r="B256" s="140">
        <v>78</v>
      </c>
      <c r="C256" s="141">
        <v>189.465</v>
      </c>
      <c r="D256" s="141">
        <v>190.654</v>
      </c>
      <c r="E256" s="140" t="s">
        <v>354</v>
      </c>
      <c r="F256" s="140" t="s">
        <v>356</v>
      </c>
      <c r="G256" s="140" t="s">
        <v>349</v>
      </c>
      <c r="H256" s="140" t="s">
        <v>304</v>
      </c>
    </row>
    <row r="257" spans="1:8">
      <c r="A257" s="140" t="s">
        <v>300</v>
      </c>
      <c r="B257" s="140">
        <v>78</v>
      </c>
      <c r="C257" s="141">
        <v>190.654</v>
      </c>
      <c r="D257" s="141">
        <v>197.24799999999999</v>
      </c>
      <c r="E257" s="140" t="s">
        <v>357</v>
      </c>
      <c r="F257" s="140" t="s">
        <v>358</v>
      </c>
      <c r="G257" s="140" t="s">
        <v>349</v>
      </c>
      <c r="H257" s="140" t="s">
        <v>304</v>
      </c>
    </row>
    <row r="258" spans="1:8">
      <c r="A258" s="140" t="s">
        <v>300</v>
      </c>
      <c r="B258" s="140">
        <v>78</v>
      </c>
      <c r="C258" s="141">
        <v>197.24799999999999</v>
      </c>
      <c r="D258" s="141">
        <v>198.511</v>
      </c>
      <c r="E258" s="140" t="s">
        <v>359</v>
      </c>
      <c r="F258" s="140" t="s">
        <v>360</v>
      </c>
      <c r="G258" s="140" t="s">
        <v>349</v>
      </c>
      <c r="H258" s="140" t="s">
        <v>304</v>
      </c>
    </row>
    <row r="259" spans="1:8">
      <c r="A259" s="140" t="s">
        <v>300</v>
      </c>
      <c r="B259" s="140">
        <v>78</v>
      </c>
      <c r="C259" s="141">
        <v>198.511</v>
      </c>
      <c r="D259" s="141">
        <v>206.14099999999999</v>
      </c>
      <c r="E259" s="140" t="s">
        <v>361</v>
      </c>
      <c r="F259" s="140" t="s">
        <v>362</v>
      </c>
      <c r="G259" s="140" t="s">
        <v>349</v>
      </c>
      <c r="H259" s="140" t="s">
        <v>304</v>
      </c>
    </row>
    <row r="260" spans="1:8">
      <c r="A260" s="140" t="s">
        <v>300</v>
      </c>
      <c r="B260" s="140">
        <v>78</v>
      </c>
      <c r="C260" s="141">
        <v>206.14099999999999</v>
      </c>
      <c r="D260" s="141">
        <v>207.946</v>
      </c>
      <c r="E260" s="140" t="s">
        <v>363</v>
      </c>
      <c r="F260" s="140" t="s">
        <v>364</v>
      </c>
      <c r="G260" s="140" t="s">
        <v>349</v>
      </c>
      <c r="H260" s="140" t="s">
        <v>304</v>
      </c>
    </row>
    <row r="261" spans="1:8">
      <c r="A261" s="140" t="s">
        <v>300</v>
      </c>
      <c r="B261" s="140">
        <v>78</v>
      </c>
      <c r="C261" s="141">
        <v>206.14099999999999</v>
      </c>
      <c r="D261" s="141">
        <v>207.946</v>
      </c>
      <c r="E261" s="140" t="s">
        <v>363</v>
      </c>
      <c r="F261" s="140" t="s">
        <v>365</v>
      </c>
      <c r="G261" s="140" t="s">
        <v>349</v>
      </c>
      <c r="H261" s="140" t="s">
        <v>304</v>
      </c>
    </row>
    <row r="262" spans="1:8">
      <c r="A262" s="140" t="s">
        <v>300</v>
      </c>
      <c r="B262" s="140">
        <v>78</v>
      </c>
      <c r="C262" s="141">
        <v>207.946</v>
      </c>
      <c r="D262" s="141">
        <v>211.024</v>
      </c>
      <c r="E262" s="140" t="s">
        <v>366</v>
      </c>
      <c r="F262" s="140" t="s">
        <v>367</v>
      </c>
      <c r="G262" s="140" t="s">
        <v>349</v>
      </c>
      <c r="H262" s="140" t="s">
        <v>304</v>
      </c>
    </row>
    <row r="263" spans="1:8">
      <c r="A263" s="140" t="s">
        <v>300</v>
      </c>
      <c r="B263" s="140">
        <v>78</v>
      </c>
      <c r="C263" s="141">
        <v>211.024</v>
      </c>
      <c r="D263" s="141">
        <v>211.95400000000001</v>
      </c>
      <c r="E263" s="140" t="s">
        <v>368</v>
      </c>
      <c r="F263" s="140" t="s">
        <v>369</v>
      </c>
      <c r="G263" s="140" t="s">
        <v>349</v>
      </c>
      <c r="H263" s="140" t="s">
        <v>304</v>
      </c>
    </row>
    <row r="264" spans="1:8">
      <c r="A264" s="140" t="s">
        <v>300</v>
      </c>
      <c r="B264" s="140">
        <v>78</v>
      </c>
      <c r="C264" s="141">
        <v>211.95400000000001</v>
      </c>
      <c r="D264" s="141">
        <v>219.41300000000001</v>
      </c>
      <c r="E264" s="140" t="s">
        <v>370</v>
      </c>
      <c r="F264" s="140" t="s">
        <v>371</v>
      </c>
      <c r="G264" s="140" t="s">
        <v>349</v>
      </c>
      <c r="H264" s="140" t="s">
        <v>304</v>
      </c>
    </row>
    <row r="265" spans="1:8">
      <c r="A265" s="140" t="s">
        <v>300</v>
      </c>
      <c r="B265" s="140">
        <v>78</v>
      </c>
      <c r="C265" s="141">
        <v>219.41300000000001</v>
      </c>
      <c r="D265" s="141">
        <v>220.22900000000001</v>
      </c>
      <c r="E265" s="140" t="s">
        <v>372</v>
      </c>
      <c r="F265" s="140" t="s">
        <v>373</v>
      </c>
      <c r="G265" s="140" t="s">
        <v>349</v>
      </c>
      <c r="H265" s="140" t="s">
        <v>304</v>
      </c>
    </row>
    <row r="266" spans="1:8">
      <c r="A266" s="140" t="s">
        <v>300</v>
      </c>
      <c r="B266" s="140">
        <v>78</v>
      </c>
      <c r="C266" s="141">
        <v>220.22900000000001</v>
      </c>
      <c r="D266" s="141">
        <v>227.41300000000001</v>
      </c>
      <c r="E266" s="140" t="s">
        <v>374</v>
      </c>
      <c r="F266" s="140" t="s">
        <v>375</v>
      </c>
      <c r="G266" s="140" t="s">
        <v>349</v>
      </c>
      <c r="H266" s="140" t="s">
        <v>304</v>
      </c>
    </row>
    <row r="267" spans="1:8">
      <c r="A267" s="140" t="s">
        <v>300</v>
      </c>
      <c r="B267" s="140">
        <v>78</v>
      </c>
      <c r="C267" s="141">
        <v>227.41300000000001</v>
      </c>
      <c r="D267" s="141">
        <v>228.57</v>
      </c>
      <c r="E267" s="140" t="s">
        <v>376</v>
      </c>
      <c r="F267" s="140" t="s">
        <v>377</v>
      </c>
      <c r="G267" s="140" t="s">
        <v>349</v>
      </c>
      <c r="H267" s="140" t="s">
        <v>304</v>
      </c>
    </row>
    <row r="268" spans="1:8">
      <c r="A268" s="140" t="s">
        <v>300</v>
      </c>
      <c r="B268" s="140">
        <v>78</v>
      </c>
      <c r="C268" s="141">
        <v>227.41300000000001</v>
      </c>
      <c r="D268" s="141">
        <v>228.57</v>
      </c>
      <c r="E268" s="140" t="s">
        <v>376</v>
      </c>
      <c r="F268" s="140" t="s">
        <v>378</v>
      </c>
      <c r="G268" s="140" t="s">
        <v>349</v>
      </c>
      <c r="H268" s="140" t="s">
        <v>304</v>
      </c>
    </row>
    <row r="269" spans="1:8">
      <c r="A269" s="140" t="s">
        <v>300</v>
      </c>
      <c r="B269" s="140">
        <v>78</v>
      </c>
      <c r="C269" s="141">
        <v>228.57</v>
      </c>
      <c r="D269" s="141">
        <v>233.43700000000001</v>
      </c>
      <c r="E269" s="140" t="s">
        <v>379</v>
      </c>
      <c r="F269" s="140" t="s">
        <v>380</v>
      </c>
      <c r="G269" s="140" t="s">
        <v>349</v>
      </c>
      <c r="H269" s="140" t="s">
        <v>304</v>
      </c>
    </row>
    <row r="270" spans="1:8">
      <c r="A270" s="140" t="s">
        <v>300</v>
      </c>
      <c r="B270" s="140">
        <v>78</v>
      </c>
      <c r="C270" s="141">
        <v>233.43700000000001</v>
      </c>
      <c r="D270" s="141">
        <v>234.62200000000001</v>
      </c>
      <c r="E270" s="140" t="s">
        <v>381</v>
      </c>
      <c r="F270" s="140" t="s">
        <v>382</v>
      </c>
      <c r="G270" s="140" t="s">
        <v>349</v>
      </c>
      <c r="H270" s="140" t="s">
        <v>304</v>
      </c>
    </row>
    <row r="271" spans="1:8">
      <c r="A271" s="140" t="s">
        <v>300</v>
      </c>
      <c r="B271" s="140">
        <v>78</v>
      </c>
      <c r="C271" s="141">
        <v>234.62200000000001</v>
      </c>
      <c r="D271" s="141">
        <v>242.61</v>
      </c>
      <c r="E271" s="140" t="s">
        <v>383</v>
      </c>
      <c r="F271" s="140" t="s">
        <v>384</v>
      </c>
      <c r="G271" s="140" t="s">
        <v>349</v>
      </c>
      <c r="H271" s="140" t="s">
        <v>304</v>
      </c>
    </row>
    <row r="272" spans="1:8">
      <c r="A272" s="140" t="s">
        <v>300</v>
      </c>
      <c r="B272" s="140">
        <v>78</v>
      </c>
      <c r="C272" s="141">
        <v>242.61</v>
      </c>
      <c r="D272" s="141">
        <v>243.798</v>
      </c>
      <c r="E272" s="140" t="s">
        <v>385</v>
      </c>
      <c r="F272" s="140" t="s">
        <v>386</v>
      </c>
      <c r="G272" s="140" t="s">
        <v>349</v>
      </c>
      <c r="H272" s="140" t="s">
        <v>304</v>
      </c>
    </row>
    <row r="273" spans="1:8">
      <c r="A273" s="140" t="s">
        <v>300</v>
      </c>
      <c r="B273" s="140">
        <v>78</v>
      </c>
      <c r="C273" s="141">
        <v>243.798</v>
      </c>
      <c r="D273" s="141">
        <v>250.56</v>
      </c>
      <c r="E273" s="140" t="s">
        <v>387</v>
      </c>
      <c r="F273" s="140" t="s">
        <v>388</v>
      </c>
      <c r="G273" s="140" t="s">
        <v>349</v>
      </c>
      <c r="H273" s="140" t="s">
        <v>304</v>
      </c>
    </row>
    <row r="274" spans="1:8">
      <c r="A274" s="140" t="s">
        <v>300</v>
      </c>
      <c r="B274" s="140">
        <v>78</v>
      </c>
      <c r="C274" s="141">
        <v>250.56</v>
      </c>
      <c r="D274" s="141">
        <v>252.452</v>
      </c>
      <c r="E274" s="140" t="s">
        <v>389</v>
      </c>
      <c r="F274" s="140" t="s">
        <v>390</v>
      </c>
      <c r="G274" s="140" t="s">
        <v>349</v>
      </c>
      <c r="H274" s="140" t="s">
        <v>304</v>
      </c>
    </row>
    <row r="275" spans="1:8">
      <c r="A275" s="140" t="s">
        <v>300</v>
      </c>
      <c r="B275" s="140">
        <v>78</v>
      </c>
      <c r="C275" s="141">
        <v>250.56</v>
      </c>
      <c r="D275" s="141">
        <v>252.452</v>
      </c>
      <c r="E275" s="140" t="s">
        <v>389</v>
      </c>
      <c r="F275" s="140" t="s">
        <v>391</v>
      </c>
      <c r="G275" s="140" t="s">
        <v>349</v>
      </c>
      <c r="H275" s="140" t="s">
        <v>304</v>
      </c>
    </row>
    <row r="276" spans="1:8">
      <c r="A276" s="140" t="s">
        <v>300</v>
      </c>
      <c r="B276" s="140">
        <v>78</v>
      </c>
      <c r="C276" s="141">
        <v>252.452</v>
      </c>
      <c r="D276" s="141">
        <v>259.13600000000002</v>
      </c>
      <c r="E276" s="140" t="s">
        <v>392</v>
      </c>
      <c r="F276" s="140" t="s">
        <v>393</v>
      </c>
      <c r="G276" s="140" t="s">
        <v>349</v>
      </c>
      <c r="H276" s="140" t="s">
        <v>304</v>
      </c>
    </row>
    <row r="277" spans="1:8">
      <c r="A277" s="140" t="s">
        <v>300</v>
      </c>
      <c r="B277" s="140">
        <v>78</v>
      </c>
      <c r="C277" s="141">
        <v>259.13600000000002</v>
      </c>
      <c r="D277" s="141">
        <v>260.39800000000002</v>
      </c>
      <c r="E277" s="140" t="s">
        <v>394</v>
      </c>
      <c r="F277" s="140" t="s">
        <v>395</v>
      </c>
      <c r="G277" s="140" t="s">
        <v>349</v>
      </c>
      <c r="H277" s="140" t="s">
        <v>304</v>
      </c>
    </row>
    <row r="278" spans="1:8">
      <c r="A278" s="140" t="s">
        <v>300</v>
      </c>
      <c r="B278" s="140">
        <v>78</v>
      </c>
      <c r="C278" s="141">
        <v>260.39800000000002</v>
      </c>
      <c r="D278" s="141">
        <v>275.30799999999999</v>
      </c>
      <c r="E278" s="140" t="s">
        <v>396</v>
      </c>
      <c r="F278" s="140" t="s">
        <v>397</v>
      </c>
      <c r="G278" s="140" t="s">
        <v>349</v>
      </c>
      <c r="H278" s="140" t="s">
        <v>304</v>
      </c>
    </row>
    <row r="279" spans="1:8">
      <c r="A279" s="140" t="s">
        <v>300</v>
      </c>
      <c r="B279" s="140">
        <v>78</v>
      </c>
      <c r="C279" s="141">
        <v>275.30799999999999</v>
      </c>
      <c r="D279" s="141">
        <v>276.47000000000003</v>
      </c>
      <c r="E279" s="140" t="s">
        <v>398</v>
      </c>
      <c r="F279" s="140" t="s">
        <v>399</v>
      </c>
      <c r="G279" s="140" t="s">
        <v>349</v>
      </c>
      <c r="H279" s="140" t="s">
        <v>304</v>
      </c>
    </row>
    <row r="280" spans="1:8">
      <c r="A280" s="140" t="s">
        <v>300</v>
      </c>
      <c r="B280" s="140">
        <v>78</v>
      </c>
      <c r="C280" s="141">
        <v>275.30799999999999</v>
      </c>
      <c r="D280" s="141">
        <v>276.47000000000003</v>
      </c>
      <c r="E280" s="140" t="s">
        <v>398</v>
      </c>
      <c r="F280" s="140" t="s">
        <v>400</v>
      </c>
      <c r="G280" s="140" t="s">
        <v>349</v>
      </c>
      <c r="H280" s="140" t="s">
        <v>304</v>
      </c>
    </row>
    <row r="281" spans="1:8">
      <c r="A281" s="140" t="s">
        <v>300</v>
      </c>
      <c r="B281" s="140">
        <v>78</v>
      </c>
      <c r="C281" s="141">
        <v>276.47000000000003</v>
      </c>
      <c r="D281" s="141">
        <v>284.48899999999998</v>
      </c>
      <c r="E281" s="140" t="s">
        <v>401</v>
      </c>
      <c r="F281" s="140" t="s">
        <v>402</v>
      </c>
      <c r="G281" s="140" t="s">
        <v>349</v>
      </c>
      <c r="H281" s="140" t="s">
        <v>304</v>
      </c>
    </row>
    <row r="282" spans="1:8">
      <c r="A282" s="140" t="s">
        <v>300</v>
      </c>
      <c r="B282" s="140">
        <v>78</v>
      </c>
      <c r="C282" s="141">
        <v>284.48899999999998</v>
      </c>
      <c r="D282" s="141">
        <v>285.58600000000001</v>
      </c>
      <c r="E282" s="140" t="s">
        <v>403</v>
      </c>
      <c r="F282" s="140" t="s">
        <v>404</v>
      </c>
      <c r="G282" s="140" t="s">
        <v>349</v>
      </c>
      <c r="H282" s="140" t="s">
        <v>304</v>
      </c>
    </row>
    <row r="283" spans="1:8">
      <c r="A283" s="140" t="s">
        <v>300</v>
      </c>
      <c r="B283" s="140">
        <v>78</v>
      </c>
      <c r="C283" s="141">
        <v>285.58600000000001</v>
      </c>
      <c r="D283" s="141">
        <v>291.50299999999999</v>
      </c>
      <c r="E283" s="140" t="s">
        <v>405</v>
      </c>
      <c r="F283" s="140" t="s">
        <v>406</v>
      </c>
      <c r="G283" s="140" t="s">
        <v>349</v>
      </c>
      <c r="H283" s="140" t="s">
        <v>304</v>
      </c>
    </row>
    <row r="284" spans="1:8">
      <c r="A284" s="140" t="s">
        <v>300</v>
      </c>
      <c r="B284" s="140">
        <v>78</v>
      </c>
      <c r="C284" s="141">
        <v>291.50299999999999</v>
      </c>
      <c r="D284" s="141">
        <v>292.58100000000002</v>
      </c>
      <c r="E284" s="140" t="s">
        <v>407</v>
      </c>
      <c r="F284" s="140" t="s">
        <v>408</v>
      </c>
      <c r="G284" s="140" t="s">
        <v>349</v>
      </c>
      <c r="H284" s="140" t="s">
        <v>304</v>
      </c>
    </row>
    <row r="285" spans="1:8">
      <c r="A285" s="140" t="s">
        <v>300</v>
      </c>
      <c r="B285" s="140">
        <v>78</v>
      </c>
      <c r="C285" s="141">
        <v>292.58100000000002</v>
      </c>
      <c r="D285" s="141">
        <v>293.3</v>
      </c>
      <c r="E285" s="140" t="s">
        <v>409</v>
      </c>
      <c r="F285" s="140" t="s">
        <v>410</v>
      </c>
      <c r="G285" s="140" t="s">
        <v>349</v>
      </c>
      <c r="H285" s="140" t="s">
        <v>304</v>
      </c>
    </row>
    <row r="286" spans="1:8">
      <c r="A286" s="140" t="s">
        <v>300</v>
      </c>
      <c r="B286" s="140">
        <v>78</v>
      </c>
      <c r="C286" s="141">
        <v>293.3</v>
      </c>
      <c r="D286" s="141">
        <v>295.07</v>
      </c>
      <c r="E286" s="140" t="s">
        <v>409</v>
      </c>
      <c r="F286" s="140">
        <v>293295</v>
      </c>
      <c r="G286" s="140" t="s">
        <v>349</v>
      </c>
      <c r="H286" s="140" t="s">
        <v>304</v>
      </c>
    </row>
    <row r="287" spans="1:8">
      <c r="A287" s="140" t="s">
        <v>300</v>
      </c>
      <c r="B287" s="140">
        <v>78</v>
      </c>
      <c r="C287" s="141">
        <v>295.07</v>
      </c>
      <c r="D287" s="141">
        <v>295.59800000000001</v>
      </c>
      <c r="E287" s="140" t="s">
        <v>409</v>
      </c>
      <c r="F287" s="140">
        <v>295296</v>
      </c>
      <c r="G287" s="140" t="s">
        <v>349</v>
      </c>
      <c r="H287" s="140" t="s">
        <v>304</v>
      </c>
    </row>
    <row r="288" spans="1:8">
      <c r="A288" s="140" t="s">
        <v>300</v>
      </c>
      <c r="B288" s="140">
        <v>78</v>
      </c>
      <c r="C288" s="141">
        <v>295.59800000000001</v>
      </c>
      <c r="D288" s="141">
        <v>301.98399999999998</v>
      </c>
      <c r="E288" s="140" t="s">
        <v>409</v>
      </c>
      <c r="F288" s="140" t="s">
        <v>411</v>
      </c>
      <c r="G288" s="140" t="s">
        <v>349</v>
      </c>
      <c r="H288" s="140" t="s">
        <v>304</v>
      </c>
    </row>
    <row r="289" spans="1:8">
      <c r="A289" s="140" t="s">
        <v>300</v>
      </c>
      <c r="B289" s="140">
        <v>78</v>
      </c>
      <c r="C289" s="141">
        <v>301.98399999999998</v>
      </c>
      <c r="D289" s="141">
        <v>303.20499999999998</v>
      </c>
      <c r="E289" s="140" t="s">
        <v>412</v>
      </c>
      <c r="F289" s="140" t="s">
        <v>413</v>
      </c>
      <c r="G289" s="140" t="s">
        <v>349</v>
      </c>
      <c r="H289" s="140" t="s">
        <v>304</v>
      </c>
    </row>
    <row r="290" spans="1:8">
      <c r="A290" s="140" t="s">
        <v>300</v>
      </c>
      <c r="B290" s="140">
        <v>78</v>
      </c>
      <c r="C290" s="141">
        <v>301.98399999999998</v>
      </c>
      <c r="D290" s="141">
        <v>303.20499999999998</v>
      </c>
      <c r="E290" s="140" t="s">
        <v>412</v>
      </c>
      <c r="F290" s="140" t="s">
        <v>414</v>
      </c>
      <c r="G290" s="140" t="s">
        <v>349</v>
      </c>
      <c r="H290" s="140" t="s">
        <v>304</v>
      </c>
    </row>
    <row r="291" spans="1:8">
      <c r="A291" s="140" t="s">
        <v>300</v>
      </c>
      <c r="B291" s="140">
        <v>78</v>
      </c>
      <c r="C291" s="141">
        <v>303.20499999999998</v>
      </c>
      <c r="D291" s="141">
        <v>309.61099999999999</v>
      </c>
      <c r="E291" s="140" t="s">
        <v>415</v>
      </c>
      <c r="F291" s="140" t="s">
        <v>416</v>
      </c>
      <c r="G291" s="140" t="s">
        <v>349</v>
      </c>
      <c r="H291" s="140" t="s">
        <v>304</v>
      </c>
    </row>
    <row r="292" spans="1:8">
      <c r="A292" s="140" t="s">
        <v>300</v>
      </c>
      <c r="B292" s="140">
        <v>78</v>
      </c>
      <c r="C292" s="141">
        <v>309.61099999999999</v>
      </c>
      <c r="D292" s="141">
        <v>310.52999999999997</v>
      </c>
      <c r="E292" s="140" t="s">
        <v>417</v>
      </c>
      <c r="F292" s="140" t="s">
        <v>418</v>
      </c>
      <c r="G292" s="140" t="s">
        <v>349</v>
      </c>
      <c r="H292" s="140" t="s">
        <v>304</v>
      </c>
    </row>
    <row r="293" spans="1:8">
      <c r="A293" s="140" t="s">
        <v>300</v>
      </c>
      <c r="B293" s="140">
        <v>78</v>
      </c>
      <c r="C293" s="141">
        <v>310.52999999999997</v>
      </c>
      <c r="D293" s="141">
        <v>318.03100000000001</v>
      </c>
      <c r="E293" s="140" t="s">
        <v>419</v>
      </c>
      <c r="F293" s="140" t="s">
        <v>420</v>
      </c>
      <c r="G293" s="140" t="s">
        <v>349</v>
      </c>
      <c r="H293" s="140" t="s">
        <v>304</v>
      </c>
    </row>
    <row r="294" spans="1:8">
      <c r="A294" s="140" t="s">
        <v>300</v>
      </c>
      <c r="B294" s="140">
        <v>78</v>
      </c>
      <c r="C294" s="141">
        <v>318.03100000000001</v>
      </c>
      <c r="D294" s="141">
        <v>319.322</v>
      </c>
      <c r="E294" s="140" t="s">
        <v>421</v>
      </c>
      <c r="F294" s="140" t="s">
        <v>422</v>
      </c>
      <c r="G294" s="140" t="s">
        <v>349</v>
      </c>
      <c r="H294" s="140" t="s">
        <v>304</v>
      </c>
    </row>
    <row r="295" spans="1:8">
      <c r="A295" s="140" t="s">
        <v>300</v>
      </c>
      <c r="B295" s="140">
        <v>78</v>
      </c>
      <c r="C295" s="141">
        <v>319.322</v>
      </c>
      <c r="D295" s="141">
        <v>329.63299999999998</v>
      </c>
      <c r="E295" s="140" t="s">
        <v>423</v>
      </c>
      <c r="F295" s="140" t="s">
        <v>424</v>
      </c>
      <c r="G295" s="140" t="s">
        <v>349</v>
      </c>
      <c r="H295" s="140" t="s">
        <v>304</v>
      </c>
    </row>
    <row r="296" spans="1:8">
      <c r="A296" s="140" t="s">
        <v>300</v>
      </c>
      <c r="B296" s="140">
        <v>78</v>
      </c>
      <c r="C296" s="141">
        <v>329.63299999999998</v>
      </c>
      <c r="D296" s="141">
        <v>330.93900000000002</v>
      </c>
      <c r="E296" s="140" t="s">
        <v>425</v>
      </c>
      <c r="F296" s="140" t="s">
        <v>426</v>
      </c>
      <c r="G296" s="140" t="s">
        <v>349</v>
      </c>
      <c r="H296" s="140" t="s">
        <v>304</v>
      </c>
    </row>
    <row r="297" spans="1:8">
      <c r="A297" s="140" t="s">
        <v>300</v>
      </c>
      <c r="B297" s="140">
        <v>78</v>
      </c>
      <c r="C297" s="141">
        <v>330.93900000000002</v>
      </c>
      <c r="D297" s="141">
        <v>334.75900000000001</v>
      </c>
      <c r="E297" s="140" t="s">
        <v>427</v>
      </c>
      <c r="F297" s="140" t="s">
        <v>428</v>
      </c>
      <c r="G297" s="140" t="s">
        <v>349</v>
      </c>
      <c r="H297" s="140" t="s">
        <v>304</v>
      </c>
    </row>
    <row r="298" spans="1:8">
      <c r="A298" s="140" t="s">
        <v>300</v>
      </c>
      <c r="B298" s="140">
        <v>78</v>
      </c>
      <c r="C298" s="141">
        <v>334.75900000000001</v>
      </c>
      <c r="D298" s="141">
        <v>336.81799999999998</v>
      </c>
      <c r="E298" s="140" t="s">
        <v>429</v>
      </c>
      <c r="F298" s="140" t="s">
        <v>430</v>
      </c>
      <c r="G298" s="140" t="s">
        <v>349</v>
      </c>
      <c r="H298" s="140" t="s">
        <v>304</v>
      </c>
    </row>
    <row r="299" spans="1:8">
      <c r="A299" s="140" t="s">
        <v>300</v>
      </c>
      <c r="B299" s="140">
        <v>78</v>
      </c>
      <c r="C299" s="141">
        <v>334.75900000000001</v>
      </c>
      <c r="D299" s="141">
        <v>336.81799999999998</v>
      </c>
      <c r="E299" s="140" t="s">
        <v>429</v>
      </c>
      <c r="F299" s="140" t="s">
        <v>431</v>
      </c>
      <c r="G299" s="140" t="s">
        <v>349</v>
      </c>
      <c r="H299" s="140" t="s">
        <v>304</v>
      </c>
    </row>
    <row r="300" spans="1:8">
      <c r="A300" s="140" t="s">
        <v>300</v>
      </c>
      <c r="B300" s="140">
        <v>78</v>
      </c>
      <c r="C300" s="141">
        <v>336.81799999999998</v>
      </c>
      <c r="D300" s="141">
        <v>338.88</v>
      </c>
      <c r="E300" s="140" t="s">
        <v>432</v>
      </c>
      <c r="F300" s="140" t="s">
        <v>433</v>
      </c>
      <c r="G300" s="140" t="s">
        <v>349</v>
      </c>
      <c r="H300" s="140" t="s">
        <v>304</v>
      </c>
    </row>
    <row r="301" spans="1:8">
      <c r="A301" s="140" t="s">
        <v>300</v>
      </c>
      <c r="B301" s="140">
        <v>78</v>
      </c>
      <c r="C301" s="141">
        <v>336.81799999999998</v>
      </c>
      <c r="D301" s="141">
        <v>338.88</v>
      </c>
      <c r="E301" s="140" t="s">
        <v>432</v>
      </c>
      <c r="F301" s="140" t="s">
        <v>434</v>
      </c>
      <c r="G301" s="140" t="s">
        <v>349</v>
      </c>
      <c r="H301" s="140" t="s">
        <v>304</v>
      </c>
    </row>
    <row r="302" spans="1:8">
      <c r="A302" s="140" t="s">
        <v>300</v>
      </c>
      <c r="B302" s="140">
        <v>101</v>
      </c>
      <c r="C302" s="141">
        <v>717.93700000000001</v>
      </c>
      <c r="D302" s="141">
        <v>718.27099999999996</v>
      </c>
      <c r="E302" s="140" t="s">
        <v>435</v>
      </c>
      <c r="F302" s="140" t="s">
        <v>436</v>
      </c>
      <c r="G302" s="140" t="s">
        <v>437</v>
      </c>
      <c r="H302" s="140" t="s">
        <v>438</v>
      </c>
    </row>
    <row r="303" spans="1:8">
      <c r="A303" s="140" t="s">
        <v>300</v>
      </c>
      <c r="B303" s="140">
        <v>101</v>
      </c>
      <c r="C303" s="141">
        <v>718.27099999999996</v>
      </c>
      <c r="D303" s="141">
        <v>719.50400000000002</v>
      </c>
      <c r="E303" s="140" t="s">
        <v>435</v>
      </c>
      <c r="F303" s="140" t="s">
        <v>439</v>
      </c>
      <c r="G303" s="140" t="s">
        <v>437</v>
      </c>
      <c r="H303" s="140" t="s">
        <v>438</v>
      </c>
    </row>
    <row r="304" spans="1:8">
      <c r="A304" s="140" t="s">
        <v>300</v>
      </c>
      <c r="B304" s="140">
        <v>101</v>
      </c>
      <c r="C304" s="141">
        <v>719.50400000000002</v>
      </c>
      <c r="D304" s="141">
        <v>719.92200000000003</v>
      </c>
      <c r="E304" s="140" t="s">
        <v>435</v>
      </c>
      <c r="F304" s="140" t="s">
        <v>440</v>
      </c>
      <c r="G304" s="140" t="s">
        <v>437</v>
      </c>
      <c r="H304" s="140" t="s">
        <v>438</v>
      </c>
    </row>
    <row r="305" spans="1:8">
      <c r="A305" s="140" t="s">
        <v>300</v>
      </c>
      <c r="B305" s="140">
        <v>101</v>
      </c>
      <c r="C305" s="141">
        <v>719.92200000000003</v>
      </c>
      <c r="D305" s="141">
        <v>724.01700000000005</v>
      </c>
      <c r="E305" s="140" t="s">
        <v>435</v>
      </c>
      <c r="F305" s="140" t="s">
        <v>441</v>
      </c>
      <c r="G305" s="140" t="s">
        <v>437</v>
      </c>
      <c r="H305" s="140" t="s">
        <v>438</v>
      </c>
    </row>
    <row r="306" spans="1:8">
      <c r="A306" s="140" t="s">
        <v>300</v>
      </c>
      <c r="B306" s="140">
        <v>101</v>
      </c>
      <c r="C306" s="141">
        <v>719.92200000000003</v>
      </c>
      <c r="D306" s="141">
        <v>724.01700000000005</v>
      </c>
      <c r="E306" s="140" t="s">
        <v>435</v>
      </c>
      <c r="F306" s="140" t="s">
        <v>442</v>
      </c>
      <c r="G306" s="140" t="s">
        <v>437</v>
      </c>
      <c r="H306" s="140" t="s">
        <v>438</v>
      </c>
    </row>
    <row r="307" spans="1:8">
      <c r="A307" s="140" t="s">
        <v>300</v>
      </c>
      <c r="B307" s="140">
        <v>101</v>
      </c>
      <c r="C307" s="141">
        <v>724.01700000000005</v>
      </c>
      <c r="D307" s="141">
        <v>726</v>
      </c>
      <c r="E307" s="140" t="s">
        <v>443</v>
      </c>
      <c r="F307" s="140" t="s">
        <v>444</v>
      </c>
      <c r="G307" s="140" t="s">
        <v>437</v>
      </c>
      <c r="H307" s="140" t="s">
        <v>438</v>
      </c>
    </row>
    <row r="308" spans="1:8">
      <c r="A308" s="140" t="s">
        <v>300</v>
      </c>
      <c r="B308" s="140">
        <v>101</v>
      </c>
      <c r="C308" s="141">
        <v>726</v>
      </c>
      <c r="D308" s="141">
        <v>747.34299999999996</v>
      </c>
      <c r="E308" s="140" t="s">
        <v>443</v>
      </c>
      <c r="F308" s="140" t="s">
        <v>445</v>
      </c>
      <c r="G308" s="140" t="s">
        <v>437</v>
      </c>
      <c r="H308" s="140" t="s">
        <v>438</v>
      </c>
    </row>
    <row r="309" spans="1:8">
      <c r="A309" s="140" t="s">
        <v>300</v>
      </c>
      <c r="B309" s="140">
        <v>101</v>
      </c>
      <c r="C309" s="141">
        <v>747.34299999999996</v>
      </c>
      <c r="D309" s="141">
        <v>749.721</v>
      </c>
      <c r="E309" s="140" t="s">
        <v>446</v>
      </c>
      <c r="F309" s="140" t="s">
        <v>447</v>
      </c>
      <c r="G309" s="140" t="s">
        <v>437</v>
      </c>
      <c r="H309" s="140" t="s">
        <v>438</v>
      </c>
    </row>
    <row r="310" spans="1:8">
      <c r="A310" s="140" t="s">
        <v>300</v>
      </c>
      <c r="B310" s="140">
        <v>101</v>
      </c>
      <c r="C310" s="141">
        <v>747.34299999999996</v>
      </c>
      <c r="D310" s="141">
        <v>749.721</v>
      </c>
      <c r="E310" s="140" t="s">
        <v>446</v>
      </c>
      <c r="F310" s="140" t="s">
        <v>448</v>
      </c>
      <c r="G310" s="140" t="s">
        <v>437</v>
      </c>
      <c r="H310" s="140" t="s">
        <v>438</v>
      </c>
    </row>
    <row r="311" spans="1:8">
      <c r="A311" s="140" t="s">
        <v>300</v>
      </c>
      <c r="B311" s="140">
        <v>101</v>
      </c>
      <c r="C311" s="141">
        <v>749.721</v>
      </c>
      <c r="D311" s="141">
        <v>794.49400000000003</v>
      </c>
      <c r="E311" s="140" t="s">
        <v>449</v>
      </c>
      <c r="F311" s="140" t="s">
        <v>450</v>
      </c>
      <c r="G311" s="140" t="s">
        <v>437</v>
      </c>
      <c r="H311" s="140" t="s">
        <v>438</v>
      </c>
    </row>
    <row r="312" spans="1:8">
      <c r="A312" s="140" t="s">
        <v>300</v>
      </c>
      <c r="B312" s="140">
        <v>101</v>
      </c>
      <c r="C312" s="141">
        <v>794.49400000000003</v>
      </c>
      <c r="D312" s="141">
        <v>796.53099999999995</v>
      </c>
      <c r="E312" s="140" t="s">
        <v>451</v>
      </c>
      <c r="F312" s="140" t="s">
        <v>452</v>
      </c>
      <c r="G312" s="140" t="s">
        <v>437</v>
      </c>
      <c r="H312" s="140" t="s">
        <v>438</v>
      </c>
    </row>
    <row r="313" spans="1:8">
      <c r="A313" s="140" t="s">
        <v>300</v>
      </c>
      <c r="B313" s="140">
        <v>101</v>
      </c>
      <c r="C313" s="141">
        <v>794.49400000000003</v>
      </c>
      <c r="D313" s="141">
        <v>796.53099999999995</v>
      </c>
      <c r="E313" s="140" t="s">
        <v>451</v>
      </c>
      <c r="F313" s="140" t="s">
        <v>453</v>
      </c>
      <c r="G313" s="140" t="s">
        <v>437</v>
      </c>
      <c r="H313" s="140" t="s">
        <v>438</v>
      </c>
    </row>
    <row r="314" spans="1:8">
      <c r="A314" s="140" t="s">
        <v>300</v>
      </c>
      <c r="B314" s="140">
        <v>101</v>
      </c>
      <c r="C314" s="141">
        <v>796.53099999999995</v>
      </c>
      <c r="D314" s="141">
        <v>841.83199999999999</v>
      </c>
      <c r="E314" s="140" t="s">
        <v>454</v>
      </c>
      <c r="F314" s="140" t="s">
        <v>455</v>
      </c>
      <c r="G314" s="140" t="s">
        <v>437</v>
      </c>
      <c r="H314" s="140" t="s">
        <v>438</v>
      </c>
    </row>
    <row r="315" spans="1:8">
      <c r="A315" s="140" t="s">
        <v>300</v>
      </c>
      <c r="B315" s="140">
        <v>101</v>
      </c>
      <c r="C315" s="141">
        <v>841.83199999999999</v>
      </c>
      <c r="D315" s="141">
        <v>843.66700000000003</v>
      </c>
      <c r="E315" s="140" t="s">
        <v>456</v>
      </c>
      <c r="F315" s="140" t="s">
        <v>457</v>
      </c>
      <c r="G315" s="140" t="s">
        <v>437</v>
      </c>
      <c r="H315" s="140" t="s">
        <v>438</v>
      </c>
    </row>
    <row r="316" spans="1:8">
      <c r="A316" s="140" t="s">
        <v>300</v>
      </c>
      <c r="B316" s="140">
        <v>101</v>
      </c>
      <c r="C316" s="141">
        <v>841.83199999999999</v>
      </c>
      <c r="D316" s="141">
        <v>843.66700000000003</v>
      </c>
      <c r="E316" s="140" t="s">
        <v>456</v>
      </c>
      <c r="F316" s="140" t="s">
        <v>458</v>
      </c>
      <c r="G316" s="140" t="s">
        <v>437</v>
      </c>
      <c r="H316" s="140" t="s">
        <v>438</v>
      </c>
    </row>
    <row r="317" spans="1:8">
      <c r="A317" s="140" t="s">
        <v>300</v>
      </c>
      <c r="B317" s="140">
        <v>101</v>
      </c>
      <c r="C317" s="141">
        <v>843.66700000000003</v>
      </c>
      <c r="D317" s="141">
        <v>890.08</v>
      </c>
      <c r="E317" s="140" t="s">
        <v>459</v>
      </c>
      <c r="F317" s="140" t="s">
        <v>460</v>
      </c>
      <c r="G317" s="140" t="s">
        <v>437</v>
      </c>
      <c r="H317" s="140" t="s">
        <v>438</v>
      </c>
    </row>
    <row r="318" spans="1:8">
      <c r="A318" s="140" t="s">
        <v>300</v>
      </c>
      <c r="B318" s="140">
        <v>101</v>
      </c>
      <c r="C318" s="141">
        <v>890.08</v>
      </c>
      <c r="D318" s="141">
        <v>892.09400000000005</v>
      </c>
      <c r="E318" s="140" t="s">
        <v>461</v>
      </c>
      <c r="F318" s="140" t="s">
        <v>462</v>
      </c>
      <c r="G318" s="140" t="s">
        <v>437</v>
      </c>
      <c r="H318" s="140" t="s">
        <v>438</v>
      </c>
    </row>
    <row r="319" spans="1:8">
      <c r="A319" s="140" t="s">
        <v>300</v>
      </c>
      <c r="B319" s="140">
        <v>101</v>
      </c>
      <c r="C319" s="141">
        <v>890.08</v>
      </c>
      <c r="D319" s="141">
        <v>892.09400000000005</v>
      </c>
      <c r="E319" s="140" t="s">
        <v>461</v>
      </c>
      <c r="F319" s="140" t="s">
        <v>463</v>
      </c>
      <c r="G319" s="140" t="s">
        <v>437</v>
      </c>
      <c r="H319" s="140" t="s">
        <v>438</v>
      </c>
    </row>
    <row r="320" spans="1:8">
      <c r="A320" s="140" t="s">
        <v>300</v>
      </c>
      <c r="B320" s="140">
        <v>101</v>
      </c>
      <c r="C320" s="141">
        <v>892.09400000000005</v>
      </c>
      <c r="D320" s="141">
        <v>937.95899999999995</v>
      </c>
      <c r="E320" s="140" t="s">
        <v>464</v>
      </c>
      <c r="F320" s="140" t="s">
        <v>465</v>
      </c>
      <c r="G320" s="140" t="s">
        <v>437</v>
      </c>
      <c r="H320" s="140" t="s">
        <v>438</v>
      </c>
    </row>
    <row r="321" spans="1:8">
      <c r="A321" s="140" t="s">
        <v>300</v>
      </c>
      <c r="B321" s="140">
        <v>101</v>
      </c>
      <c r="C321" s="141">
        <v>937.95899999999995</v>
      </c>
      <c r="D321" s="141">
        <v>940.71400000000006</v>
      </c>
      <c r="E321" s="140" t="s">
        <v>466</v>
      </c>
      <c r="F321" s="140" t="s">
        <v>467</v>
      </c>
      <c r="G321" s="140" t="s">
        <v>437</v>
      </c>
      <c r="H321" s="140" t="s">
        <v>438</v>
      </c>
    </row>
    <row r="322" spans="1:8">
      <c r="A322" s="140" t="s">
        <v>300</v>
      </c>
      <c r="B322" s="140">
        <v>101</v>
      </c>
      <c r="C322" s="141">
        <v>937.95899999999995</v>
      </c>
      <c r="D322" s="141">
        <v>940.71400000000006</v>
      </c>
      <c r="E322" s="140" t="s">
        <v>466</v>
      </c>
      <c r="F322" s="140" t="s">
        <v>468</v>
      </c>
      <c r="G322" s="140" t="s">
        <v>437</v>
      </c>
      <c r="H322" s="140" t="s">
        <v>438</v>
      </c>
    </row>
    <row r="323" spans="1:8">
      <c r="A323" s="140" t="s">
        <v>300</v>
      </c>
      <c r="B323" s="140">
        <v>101</v>
      </c>
      <c r="C323" s="141">
        <v>940.71400000000006</v>
      </c>
      <c r="D323" s="141">
        <v>987.22199999999998</v>
      </c>
      <c r="E323" s="140" t="s">
        <v>469</v>
      </c>
      <c r="F323" s="140" t="s">
        <v>470</v>
      </c>
      <c r="G323" s="140" t="s">
        <v>437</v>
      </c>
      <c r="H323" s="140" t="s">
        <v>438</v>
      </c>
    </row>
    <row r="324" spans="1:8">
      <c r="A324" s="140" t="s">
        <v>300</v>
      </c>
      <c r="B324" s="140">
        <v>101</v>
      </c>
      <c r="C324" s="141">
        <v>987.22199999999998</v>
      </c>
      <c r="D324" s="141">
        <v>989.50800000000004</v>
      </c>
      <c r="E324" s="140" t="s">
        <v>471</v>
      </c>
      <c r="F324" s="140" t="s">
        <v>472</v>
      </c>
      <c r="G324" s="140" t="s">
        <v>437</v>
      </c>
      <c r="H324" s="140" t="s">
        <v>438</v>
      </c>
    </row>
    <row r="325" spans="1:8">
      <c r="A325" s="140" t="s">
        <v>300</v>
      </c>
      <c r="B325" s="140">
        <v>101</v>
      </c>
      <c r="C325" s="141">
        <v>987.22199999999998</v>
      </c>
      <c r="D325" s="141">
        <v>989.50800000000004</v>
      </c>
      <c r="E325" s="140" t="s">
        <v>471</v>
      </c>
      <c r="F325" s="140" t="s">
        <v>473</v>
      </c>
      <c r="G325" s="140" t="s">
        <v>437</v>
      </c>
      <c r="H325" s="140" t="s">
        <v>438</v>
      </c>
    </row>
    <row r="326" spans="1:8">
      <c r="A326" s="140" t="s">
        <v>300</v>
      </c>
      <c r="B326" s="140">
        <v>101</v>
      </c>
      <c r="C326" s="141">
        <v>989.50800000000004</v>
      </c>
      <c r="D326" s="141">
        <v>1008.2859999999999</v>
      </c>
      <c r="E326" s="140" t="s">
        <v>474</v>
      </c>
      <c r="F326" s="140" t="s">
        <v>475</v>
      </c>
      <c r="G326" s="140" t="s">
        <v>437</v>
      </c>
      <c r="H326" s="140" t="s">
        <v>438</v>
      </c>
    </row>
    <row r="327" spans="1:8">
      <c r="A327" s="140" t="s">
        <v>300</v>
      </c>
      <c r="B327" s="140">
        <v>101</v>
      </c>
      <c r="C327" s="141">
        <v>1008.2859999999999</v>
      </c>
      <c r="D327" s="141">
        <v>1040.482</v>
      </c>
      <c r="E327" s="140" t="s">
        <v>474</v>
      </c>
      <c r="F327" s="140" t="s">
        <v>476</v>
      </c>
      <c r="G327" s="140" t="s">
        <v>437</v>
      </c>
      <c r="H327" s="140" t="s">
        <v>438</v>
      </c>
    </row>
    <row r="328" spans="1:8">
      <c r="A328" s="140" t="s">
        <v>300</v>
      </c>
      <c r="B328" s="140">
        <v>101</v>
      </c>
      <c r="C328" s="141">
        <v>1040.482</v>
      </c>
      <c r="D328" s="141">
        <v>1042.4680000000001</v>
      </c>
      <c r="E328" s="140" t="s">
        <v>477</v>
      </c>
      <c r="F328" s="140" t="s">
        <v>478</v>
      </c>
      <c r="G328" s="140" t="s">
        <v>437</v>
      </c>
      <c r="H328" s="140" t="s">
        <v>438</v>
      </c>
    </row>
    <row r="329" spans="1:8">
      <c r="A329" s="140" t="s">
        <v>300</v>
      </c>
      <c r="B329" s="140">
        <v>101</v>
      </c>
      <c r="C329" s="141">
        <v>1040.482</v>
      </c>
      <c r="D329" s="141">
        <v>1042.4680000000001</v>
      </c>
      <c r="E329" s="140" t="s">
        <v>477</v>
      </c>
      <c r="F329" s="140" t="s">
        <v>479</v>
      </c>
      <c r="G329" s="140" t="s">
        <v>437</v>
      </c>
      <c r="H329" s="140" t="s">
        <v>438</v>
      </c>
    </row>
    <row r="330" spans="1:8">
      <c r="A330" s="140" t="s">
        <v>300</v>
      </c>
      <c r="B330" s="140">
        <v>101</v>
      </c>
      <c r="C330" s="141">
        <v>1042.4680000000001</v>
      </c>
      <c r="D330" s="141">
        <v>1097.702</v>
      </c>
      <c r="E330" s="140" t="s">
        <v>480</v>
      </c>
      <c r="F330" s="140" t="s">
        <v>481</v>
      </c>
      <c r="G330" s="140" t="s">
        <v>437</v>
      </c>
      <c r="H330" s="140" t="s">
        <v>438</v>
      </c>
    </row>
    <row r="331" spans="1:8">
      <c r="A331" s="140" t="s">
        <v>300</v>
      </c>
      <c r="B331" s="140">
        <v>101</v>
      </c>
      <c r="C331" s="141">
        <v>1097.702</v>
      </c>
      <c r="D331" s="141">
        <v>1099.663</v>
      </c>
      <c r="E331" s="140" t="s">
        <v>482</v>
      </c>
      <c r="F331" s="140" t="s">
        <v>483</v>
      </c>
      <c r="G331" s="140" t="s">
        <v>437</v>
      </c>
      <c r="H331" s="140" t="s">
        <v>438</v>
      </c>
    </row>
    <row r="332" spans="1:8">
      <c r="A332" s="140" t="s">
        <v>300</v>
      </c>
      <c r="B332" s="140">
        <v>101</v>
      </c>
      <c r="C332" s="141">
        <v>1097.702</v>
      </c>
      <c r="D332" s="141">
        <v>1099.663</v>
      </c>
      <c r="E332" s="140" t="s">
        <v>482</v>
      </c>
      <c r="F332" s="140" t="s">
        <v>484</v>
      </c>
      <c r="G332" s="140" t="s">
        <v>437</v>
      </c>
      <c r="H332" s="140" t="s">
        <v>438</v>
      </c>
    </row>
    <row r="333" spans="1:8">
      <c r="A333" s="140" t="s">
        <v>300</v>
      </c>
      <c r="B333" s="140">
        <v>101</v>
      </c>
      <c r="C333" s="141">
        <v>1099.663</v>
      </c>
      <c r="D333" s="141">
        <v>1142.702</v>
      </c>
      <c r="E333" s="140" t="s">
        <v>485</v>
      </c>
      <c r="F333" s="140" t="s">
        <v>486</v>
      </c>
      <c r="G333" s="140" t="s">
        <v>437</v>
      </c>
      <c r="H333" s="140" t="s">
        <v>438</v>
      </c>
    </row>
    <row r="334" spans="1:8">
      <c r="A334" s="140" t="s">
        <v>300</v>
      </c>
      <c r="B334" s="140">
        <v>101</v>
      </c>
      <c r="C334" s="141">
        <v>1142.702</v>
      </c>
      <c r="D334" s="141">
        <v>1144.771</v>
      </c>
      <c r="E334" s="140" t="s">
        <v>487</v>
      </c>
      <c r="F334" s="140" t="s">
        <v>488</v>
      </c>
      <c r="G334" s="140" t="s">
        <v>437</v>
      </c>
      <c r="H334" s="140" t="s">
        <v>438</v>
      </c>
    </row>
    <row r="335" spans="1:8">
      <c r="A335" s="140" t="s">
        <v>300</v>
      </c>
      <c r="B335" s="140">
        <v>101</v>
      </c>
      <c r="C335" s="141">
        <v>1142.702</v>
      </c>
      <c r="D335" s="141">
        <v>1144.771</v>
      </c>
      <c r="E335" s="140" t="s">
        <v>487</v>
      </c>
      <c r="F335" s="140" t="s">
        <v>489</v>
      </c>
      <c r="G335" s="140" t="s">
        <v>437</v>
      </c>
      <c r="H335" s="140" t="s">
        <v>438</v>
      </c>
    </row>
    <row r="336" spans="1:8">
      <c r="A336" s="140" t="s">
        <v>300</v>
      </c>
      <c r="B336" s="140">
        <v>101</v>
      </c>
      <c r="C336" s="141">
        <v>1144.771</v>
      </c>
      <c r="D336" s="141">
        <v>1185.557</v>
      </c>
      <c r="E336" s="140" t="s">
        <v>490</v>
      </c>
      <c r="F336" s="140" t="s">
        <v>491</v>
      </c>
      <c r="G336" s="140" t="s">
        <v>437</v>
      </c>
      <c r="H336" s="140" t="s">
        <v>438</v>
      </c>
    </row>
    <row r="337" spans="1:8">
      <c r="A337" s="140" t="s">
        <v>300</v>
      </c>
      <c r="B337" s="140">
        <v>101</v>
      </c>
      <c r="C337" s="141">
        <v>1185.557</v>
      </c>
      <c r="D337" s="141">
        <v>1187.587</v>
      </c>
      <c r="E337" s="140" t="s">
        <v>492</v>
      </c>
      <c r="F337" s="140" t="s">
        <v>493</v>
      </c>
      <c r="G337" s="140" t="s">
        <v>437</v>
      </c>
      <c r="H337" s="140" t="s">
        <v>438</v>
      </c>
    </row>
    <row r="338" spans="1:8">
      <c r="A338" s="140" t="s">
        <v>300</v>
      </c>
      <c r="B338" s="140">
        <v>101</v>
      </c>
      <c r="C338" s="141">
        <v>1185.557</v>
      </c>
      <c r="D338" s="141">
        <v>1187.587</v>
      </c>
      <c r="E338" s="140" t="s">
        <v>492</v>
      </c>
      <c r="F338" s="140" t="s">
        <v>494</v>
      </c>
      <c r="G338" s="140" t="s">
        <v>437</v>
      </c>
      <c r="H338" s="140" t="s">
        <v>438</v>
      </c>
    </row>
    <row r="339" spans="1:8">
      <c r="A339" s="140" t="s">
        <v>300</v>
      </c>
      <c r="B339" s="140">
        <v>101</v>
      </c>
      <c r="C339" s="141">
        <v>1187.587</v>
      </c>
      <c r="D339" s="141">
        <v>1238.712</v>
      </c>
      <c r="E339" s="140" t="s">
        <v>495</v>
      </c>
      <c r="F339" s="140" t="s">
        <v>496</v>
      </c>
      <c r="G339" s="140" t="s">
        <v>437</v>
      </c>
      <c r="H339" s="140" t="s">
        <v>438</v>
      </c>
    </row>
    <row r="340" spans="1:8">
      <c r="A340" s="140" t="s">
        <v>300</v>
      </c>
      <c r="B340" s="140">
        <v>101</v>
      </c>
      <c r="C340" s="141">
        <v>1238.712</v>
      </c>
      <c r="D340" s="141">
        <v>1241.008</v>
      </c>
      <c r="E340" s="140" t="s">
        <v>497</v>
      </c>
      <c r="F340" s="140" t="s">
        <v>498</v>
      </c>
      <c r="G340" s="140" t="s">
        <v>437</v>
      </c>
      <c r="H340" s="140" t="s">
        <v>438</v>
      </c>
    </row>
    <row r="341" spans="1:8">
      <c r="A341" s="140" t="s">
        <v>300</v>
      </c>
      <c r="B341" s="140">
        <v>101</v>
      </c>
      <c r="C341" s="141">
        <v>1238.712</v>
      </c>
      <c r="D341" s="141">
        <v>1241.008</v>
      </c>
      <c r="E341" s="140" t="s">
        <v>497</v>
      </c>
      <c r="F341" s="140" t="s">
        <v>499</v>
      </c>
      <c r="G341" s="140" t="s">
        <v>437</v>
      </c>
      <c r="H341" s="140" t="s">
        <v>438</v>
      </c>
    </row>
    <row r="342" spans="1:8">
      <c r="A342" s="140" t="s">
        <v>300</v>
      </c>
      <c r="B342" s="140">
        <v>101</v>
      </c>
      <c r="C342" s="141">
        <v>1241.008</v>
      </c>
      <c r="D342" s="141">
        <v>1290.7059999999999</v>
      </c>
      <c r="E342" s="140" t="s">
        <v>500</v>
      </c>
      <c r="F342" s="140" t="s">
        <v>501</v>
      </c>
      <c r="G342" s="140" t="s">
        <v>437</v>
      </c>
      <c r="H342" s="140" t="s">
        <v>438</v>
      </c>
    </row>
    <row r="343" spans="1:8">
      <c r="A343" s="140" t="s">
        <v>300</v>
      </c>
      <c r="B343" s="140">
        <v>101</v>
      </c>
      <c r="C343" s="141">
        <v>1290.7059999999999</v>
      </c>
      <c r="D343" s="141">
        <v>1292.7239999999999</v>
      </c>
      <c r="E343" s="140" t="s">
        <v>502</v>
      </c>
      <c r="F343" s="140" t="s">
        <v>503</v>
      </c>
      <c r="G343" s="140" t="s">
        <v>437</v>
      </c>
      <c r="H343" s="140" t="s">
        <v>438</v>
      </c>
    </row>
    <row r="344" spans="1:8">
      <c r="A344" s="140" t="s">
        <v>300</v>
      </c>
      <c r="B344" s="140">
        <v>101</v>
      </c>
      <c r="C344" s="141">
        <v>1290.7059999999999</v>
      </c>
      <c r="D344" s="141">
        <v>1292.7239999999999</v>
      </c>
      <c r="E344" s="140" t="s">
        <v>502</v>
      </c>
      <c r="F344" s="140" t="s">
        <v>504</v>
      </c>
      <c r="G344" s="140" t="s">
        <v>437</v>
      </c>
      <c r="H344" s="140" t="s">
        <v>438</v>
      </c>
    </row>
    <row r="345" spans="1:8">
      <c r="A345" s="140" t="s">
        <v>300</v>
      </c>
      <c r="B345" s="140">
        <v>101</v>
      </c>
      <c r="C345" s="141">
        <v>1292.7239999999999</v>
      </c>
      <c r="D345" s="141">
        <v>1345.366</v>
      </c>
      <c r="E345" s="140" t="s">
        <v>505</v>
      </c>
      <c r="F345" s="140" t="s">
        <v>506</v>
      </c>
      <c r="G345" s="140" t="s">
        <v>437</v>
      </c>
      <c r="H345" s="140" t="s">
        <v>438</v>
      </c>
    </row>
    <row r="346" spans="1:8">
      <c r="A346" s="140" t="s">
        <v>300</v>
      </c>
      <c r="B346" s="140">
        <v>101</v>
      </c>
      <c r="C346" s="141">
        <v>1345.366</v>
      </c>
      <c r="D346" s="141">
        <v>1347.146</v>
      </c>
      <c r="E346" s="140" t="s">
        <v>507</v>
      </c>
      <c r="F346" s="140" t="s">
        <v>508</v>
      </c>
      <c r="G346" s="140" t="s">
        <v>437</v>
      </c>
      <c r="H346" s="140" t="s">
        <v>438</v>
      </c>
    </row>
    <row r="347" spans="1:8">
      <c r="A347" s="140" t="s">
        <v>300</v>
      </c>
      <c r="B347" s="140">
        <v>101</v>
      </c>
      <c r="C347" s="141">
        <v>1345.366</v>
      </c>
      <c r="D347" s="141">
        <v>1347.146</v>
      </c>
      <c r="E347" s="140" t="s">
        <v>507</v>
      </c>
      <c r="F347" s="140" t="s">
        <v>509</v>
      </c>
      <c r="G347" s="140" t="s">
        <v>437</v>
      </c>
      <c r="H347" s="140" t="s">
        <v>438</v>
      </c>
    </row>
    <row r="348" spans="1:8">
      <c r="A348" s="140" t="s">
        <v>300</v>
      </c>
      <c r="B348" s="140">
        <v>101</v>
      </c>
      <c r="C348" s="141">
        <v>1347.146</v>
      </c>
      <c r="D348" s="141">
        <v>1399.7339999999999</v>
      </c>
      <c r="E348" s="140" t="s">
        <v>510</v>
      </c>
      <c r="F348" s="140" t="s">
        <v>511</v>
      </c>
      <c r="G348" s="140" t="s">
        <v>437</v>
      </c>
      <c r="H348" s="140" t="s">
        <v>438</v>
      </c>
    </row>
    <row r="349" spans="1:8">
      <c r="A349" s="140" t="s">
        <v>300</v>
      </c>
      <c r="B349" s="140">
        <v>101</v>
      </c>
      <c r="C349" s="141">
        <v>1399.7339999999999</v>
      </c>
      <c r="D349" s="141">
        <v>1401.8109999999999</v>
      </c>
      <c r="E349" s="140" t="s">
        <v>512</v>
      </c>
      <c r="F349" s="140" t="s">
        <v>513</v>
      </c>
      <c r="G349" s="140" t="s">
        <v>437</v>
      </c>
      <c r="H349" s="140" t="s">
        <v>438</v>
      </c>
    </row>
    <row r="350" spans="1:8">
      <c r="A350" s="140" t="s">
        <v>300</v>
      </c>
      <c r="B350" s="140">
        <v>101</v>
      </c>
      <c r="C350" s="141">
        <v>1399.7339999999999</v>
      </c>
      <c r="D350" s="141">
        <v>1401.8109999999999</v>
      </c>
      <c r="E350" s="140" t="s">
        <v>512</v>
      </c>
      <c r="F350" s="140" t="s">
        <v>514</v>
      </c>
      <c r="G350" s="140" t="s">
        <v>437</v>
      </c>
      <c r="H350" s="140" t="s">
        <v>438</v>
      </c>
    </row>
    <row r="351" spans="1:8">
      <c r="A351" s="140" t="s">
        <v>300</v>
      </c>
      <c r="B351" s="140">
        <v>101</v>
      </c>
      <c r="C351" s="141">
        <v>1401.8109999999999</v>
      </c>
      <c r="D351" s="141">
        <v>1434.83</v>
      </c>
      <c r="E351" s="140" t="s">
        <v>515</v>
      </c>
      <c r="F351" s="140" t="s">
        <v>516</v>
      </c>
      <c r="G351" s="140" t="s">
        <v>437</v>
      </c>
      <c r="H351" s="140" t="s">
        <v>438</v>
      </c>
    </row>
    <row r="352" spans="1:8">
      <c r="A352" s="140" t="s">
        <v>300</v>
      </c>
      <c r="B352" s="140">
        <v>101</v>
      </c>
      <c r="C352" s="141">
        <v>1434.83</v>
      </c>
      <c r="D352" s="141">
        <v>1436.7760000000001</v>
      </c>
      <c r="E352" s="140" t="s">
        <v>517</v>
      </c>
      <c r="F352" s="140" t="s">
        <v>518</v>
      </c>
      <c r="G352" s="140" t="s">
        <v>437</v>
      </c>
      <c r="H352" s="140" t="s">
        <v>438</v>
      </c>
    </row>
    <row r="353" spans="1:8">
      <c r="A353" s="140" t="s">
        <v>300</v>
      </c>
      <c r="B353" s="140">
        <v>101</v>
      </c>
      <c r="C353" s="141">
        <v>1434.83</v>
      </c>
      <c r="D353" s="141">
        <v>1436.7760000000001</v>
      </c>
      <c r="E353" s="140" t="s">
        <v>517</v>
      </c>
      <c r="F353" s="140" t="s">
        <v>519</v>
      </c>
      <c r="G353" s="140" t="s">
        <v>437</v>
      </c>
      <c r="H353" s="140" t="s">
        <v>438</v>
      </c>
    </row>
    <row r="354" spans="1:8">
      <c r="A354" s="140" t="s">
        <v>300</v>
      </c>
      <c r="B354" s="140">
        <v>101</v>
      </c>
      <c r="C354" s="141">
        <v>1436.7760000000001</v>
      </c>
      <c r="D354" s="141">
        <v>1471.0350000000001</v>
      </c>
      <c r="E354" s="140" t="s">
        <v>520</v>
      </c>
      <c r="F354" s="140" t="s">
        <v>521</v>
      </c>
      <c r="G354" s="140" t="s">
        <v>437</v>
      </c>
      <c r="H354" s="140" t="s">
        <v>438</v>
      </c>
    </row>
    <row r="355" spans="1:8">
      <c r="A355" s="140" t="s">
        <v>300</v>
      </c>
      <c r="B355" s="140">
        <v>101</v>
      </c>
      <c r="C355" s="141">
        <v>1471.0350000000001</v>
      </c>
      <c r="D355" s="141">
        <v>1473.0119999999999</v>
      </c>
      <c r="E355" s="140" t="s">
        <v>522</v>
      </c>
      <c r="F355" s="140" t="s">
        <v>523</v>
      </c>
      <c r="G355" s="140" t="s">
        <v>437</v>
      </c>
      <c r="H355" s="140" t="s">
        <v>438</v>
      </c>
    </row>
    <row r="356" spans="1:8">
      <c r="A356" s="140" t="s">
        <v>300</v>
      </c>
      <c r="B356" s="140">
        <v>101</v>
      </c>
      <c r="C356" s="141">
        <v>1471.0350000000001</v>
      </c>
      <c r="D356" s="141">
        <v>1473.0119999999999</v>
      </c>
      <c r="E356" s="140" t="s">
        <v>522</v>
      </c>
      <c r="F356" s="140" t="s">
        <v>524</v>
      </c>
      <c r="G356" s="140" t="s">
        <v>437</v>
      </c>
      <c r="H356" s="140" t="s">
        <v>438</v>
      </c>
    </row>
    <row r="357" spans="1:8">
      <c r="A357" s="140" t="s">
        <v>300</v>
      </c>
      <c r="B357" s="140">
        <v>101</v>
      </c>
      <c r="C357" s="141">
        <v>1473.0119999999999</v>
      </c>
      <c r="D357" s="141">
        <v>1524.9829999999999</v>
      </c>
      <c r="E357" s="140" t="s">
        <v>525</v>
      </c>
      <c r="F357" s="140" t="s">
        <v>526</v>
      </c>
      <c r="G357" s="140" t="s">
        <v>437</v>
      </c>
      <c r="H357" s="140" t="s">
        <v>438</v>
      </c>
    </row>
    <row r="358" spans="1:8">
      <c r="A358" s="140" t="s">
        <v>300</v>
      </c>
      <c r="B358" s="140">
        <v>102</v>
      </c>
      <c r="C358" s="141">
        <v>6.3E-2</v>
      </c>
      <c r="D358" s="141">
        <v>1.901</v>
      </c>
      <c r="E358" s="140" t="s">
        <v>527</v>
      </c>
      <c r="F358" s="140" t="s">
        <v>528</v>
      </c>
      <c r="G358" s="140" t="s">
        <v>529</v>
      </c>
      <c r="H358" s="140" t="s">
        <v>530</v>
      </c>
    </row>
    <row r="359" spans="1:8">
      <c r="A359" s="140" t="s">
        <v>300</v>
      </c>
      <c r="B359" s="140">
        <v>102</v>
      </c>
      <c r="C359" s="141">
        <v>6.3E-2</v>
      </c>
      <c r="D359" s="141">
        <v>1.901</v>
      </c>
      <c r="E359" s="140" t="s">
        <v>527</v>
      </c>
      <c r="F359" s="140" t="s">
        <v>531</v>
      </c>
      <c r="G359" s="140" t="s">
        <v>529</v>
      </c>
      <c r="H359" s="140" t="s">
        <v>530</v>
      </c>
    </row>
    <row r="360" spans="1:8">
      <c r="A360" s="140" t="s">
        <v>300</v>
      </c>
      <c r="B360" s="140">
        <v>102</v>
      </c>
      <c r="C360" s="141">
        <v>1.901</v>
      </c>
      <c r="D360" s="141">
        <v>44.243000000000002</v>
      </c>
      <c r="E360" s="140" t="s">
        <v>532</v>
      </c>
      <c r="F360" s="140" t="s">
        <v>533</v>
      </c>
      <c r="G360" s="140" t="s">
        <v>529</v>
      </c>
      <c r="H360" s="140" t="s">
        <v>530</v>
      </c>
    </row>
    <row r="361" spans="1:8">
      <c r="A361" s="140" t="s">
        <v>300</v>
      </c>
      <c r="B361" s="140">
        <v>102</v>
      </c>
      <c r="C361" s="141">
        <v>44.243000000000002</v>
      </c>
      <c r="D361" s="141">
        <v>46.752000000000002</v>
      </c>
      <c r="E361" s="140" t="s">
        <v>532</v>
      </c>
      <c r="F361" s="140" t="s">
        <v>534</v>
      </c>
      <c r="G361" s="140" t="s">
        <v>529</v>
      </c>
      <c r="H361" s="140" t="s">
        <v>530</v>
      </c>
    </row>
    <row r="362" spans="1:8">
      <c r="A362" s="140" t="s">
        <v>300</v>
      </c>
      <c r="B362" s="140">
        <v>102</v>
      </c>
      <c r="C362" s="141">
        <v>46.752000000000002</v>
      </c>
      <c r="D362" s="141">
        <v>50.84</v>
      </c>
      <c r="E362" s="140" t="s">
        <v>535</v>
      </c>
      <c r="F362" s="140" t="s">
        <v>536</v>
      </c>
      <c r="G362" s="140" t="s">
        <v>529</v>
      </c>
      <c r="H362" s="140" t="s">
        <v>530</v>
      </c>
    </row>
    <row r="363" spans="1:8">
      <c r="A363" s="140" t="s">
        <v>300</v>
      </c>
      <c r="B363" s="140">
        <v>102</v>
      </c>
      <c r="C363" s="141">
        <v>50.84</v>
      </c>
      <c r="D363" s="141">
        <v>52.296999999999997</v>
      </c>
      <c r="E363" s="140" t="s">
        <v>535</v>
      </c>
      <c r="F363" s="140" t="s">
        <v>537</v>
      </c>
      <c r="G363" s="140" t="s">
        <v>529</v>
      </c>
      <c r="H363" s="140" t="s">
        <v>530</v>
      </c>
    </row>
    <row r="364" spans="1:8">
      <c r="A364" s="140" t="s">
        <v>300</v>
      </c>
      <c r="B364" s="140">
        <v>103</v>
      </c>
      <c r="C364" s="141">
        <v>1524.9829999999999</v>
      </c>
      <c r="D364" s="141">
        <v>1527.52</v>
      </c>
      <c r="E364" s="140" t="s">
        <v>538</v>
      </c>
      <c r="F364" s="140" t="s">
        <v>539</v>
      </c>
      <c r="G364" s="140" t="s">
        <v>540</v>
      </c>
      <c r="H364" s="140" t="s">
        <v>530</v>
      </c>
    </row>
    <row r="365" spans="1:8">
      <c r="A365" s="140" t="s">
        <v>300</v>
      </c>
      <c r="B365" s="140">
        <v>103</v>
      </c>
      <c r="C365" s="141">
        <v>1525.184</v>
      </c>
      <c r="D365" s="141">
        <v>1527.52</v>
      </c>
      <c r="E365" s="140" t="s">
        <v>538</v>
      </c>
      <c r="F365" s="140" t="s">
        <v>541</v>
      </c>
      <c r="G365" s="140" t="s">
        <v>540</v>
      </c>
      <c r="H365" s="140" t="s">
        <v>530</v>
      </c>
    </row>
    <row r="366" spans="1:8">
      <c r="A366" s="140" t="s">
        <v>300</v>
      </c>
      <c r="B366" s="140">
        <v>103</v>
      </c>
      <c r="C366" s="141">
        <v>1527.52</v>
      </c>
      <c r="D366" s="141">
        <v>1538.921</v>
      </c>
      <c r="E366" s="140" t="s">
        <v>542</v>
      </c>
      <c r="F366" s="140" t="s">
        <v>543</v>
      </c>
      <c r="G366" s="140" t="s">
        <v>540</v>
      </c>
      <c r="H366" s="140" t="s">
        <v>530</v>
      </c>
    </row>
    <row r="367" spans="1:8">
      <c r="A367" s="140" t="s">
        <v>300</v>
      </c>
      <c r="B367" s="140">
        <v>103</v>
      </c>
      <c r="C367" s="141">
        <v>1538.921</v>
      </c>
      <c r="D367" s="141">
        <v>1541.0340000000001</v>
      </c>
      <c r="E367" s="140" t="s">
        <v>544</v>
      </c>
      <c r="F367" s="140" t="s">
        <v>545</v>
      </c>
      <c r="G367" s="140" t="s">
        <v>540</v>
      </c>
      <c r="H367" s="140" t="s">
        <v>530</v>
      </c>
    </row>
    <row r="368" spans="1:8">
      <c r="A368" s="140" t="s">
        <v>300</v>
      </c>
      <c r="B368" s="140">
        <v>103</v>
      </c>
      <c r="C368" s="141">
        <v>1541.0340000000001</v>
      </c>
      <c r="D368" s="141">
        <v>1585.672</v>
      </c>
      <c r="E368" s="140" t="s">
        <v>546</v>
      </c>
      <c r="F368" s="140" t="s">
        <v>547</v>
      </c>
      <c r="G368" s="140" t="s">
        <v>540</v>
      </c>
      <c r="H368" s="140" t="s">
        <v>530</v>
      </c>
    </row>
    <row r="369" spans="1:8">
      <c r="A369" s="140" t="s">
        <v>300</v>
      </c>
      <c r="B369" s="140">
        <v>103</v>
      </c>
      <c r="C369" s="141">
        <v>1585.672</v>
      </c>
      <c r="D369" s="141">
        <v>1587.8</v>
      </c>
      <c r="E369" s="140" t="s">
        <v>548</v>
      </c>
      <c r="F369" s="140" t="s">
        <v>549</v>
      </c>
      <c r="G369" s="140" t="s">
        <v>540</v>
      </c>
      <c r="H369" s="140" t="s">
        <v>530</v>
      </c>
    </row>
    <row r="370" spans="1:8">
      <c r="A370" s="140" t="s">
        <v>300</v>
      </c>
      <c r="B370" s="140">
        <v>103</v>
      </c>
      <c r="C370" s="141">
        <v>1585.672</v>
      </c>
      <c r="D370" s="141">
        <v>1587.8</v>
      </c>
      <c r="E370" s="140" t="s">
        <v>548</v>
      </c>
      <c r="F370" s="140" t="s">
        <v>550</v>
      </c>
      <c r="G370" s="140" t="s">
        <v>540</v>
      </c>
      <c r="H370" s="140" t="s">
        <v>530</v>
      </c>
    </row>
    <row r="371" spans="1:8">
      <c r="A371" s="140" t="s">
        <v>300</v>
      </c>
      <c r="B371" s="140">
        <v>103</v>
      </c>
      <c r="C371" s="141">
        <v>1587.8</v>
      </c>
      <c r="D371" s="141">
        <v>1643.8</v>
      </c>
      <c r="E371" s="140" t="s">
        <v>551</v>
      </c>
      <c r="F371" s="140" t="s">
        <v>552</v>
      </c>
      <c r="G371" s="140" t="s">
        <v>540</v>
      </c>
      <c r="H371" s="140" t="s">
        <v>530</v>
      </c>
    </row>
    <row r="372" spans="1:8">
      <c r="A372" s="140" t="s">
        <v>300</v>
      </c>
      <c r="B372" s="140">
        <v>103</v>
      </c>
      <c r="C372" s="141">
        <v>1643.8</v>
      </c>
      <c r="D372" s="141">
        <v>1645.895</v>
      </c>
      <c r="E372" s="140" t="s">
        <v>553</v>
      </c>
      <c r="F372" s="140" t="s">
        <v>554</v>
      </c>
      <c r="G372" s="140" t="s">
        <v>540</v>
      </c>
      <c r="H372" s="140" t="s">
        <v>530</v>
      </c>
    </row>
    <row r="373" spans="1:8">
      <c r="A373" s="140" t="s">
        <v>300</v>
      </c>
      <c r="B373" s="140">
        <v>103</v>
      </c>
      <c r="C373" s="141">
        <v>1643.8</v>
      </c>
      <c r="D373" s="141">
        <v>1645.895</v>
      </c>
      <c r="E373" s="140" t="s">
        <v>553</v>
      </c>
      <c r="F373" s="140" t="s">
        <v>555</v>
      </c>
      <c r="G373" s="140" t="s">
        <v>540</v>
      </c>
      <c r="H373" s="140" t="s">
        <v>530</v>
      </c>
    </row>
    <row r="374" spans="1:8">
      <c r="A374" s="140" t="s">
        <v>300</v>
      </c>
      <c r="B374" s="140">
        <v>103</v>
      </c>
      <c r="C374" s="141">
        <v>1645.895</v>
      </c>
      <c r="D374" s="141">
        <v>1724.2860000000001</v>
      </c>
      <c r="E374" s="140" t="s">
        <v>556</v>
      </c>
      <c r="F374" s="140" t="s">
        <v>557</v>
      </c>
      <c r="G374" s="140" t="s">
        <v>540</v>
      </c>
      <c r="H374" s="140" t="s">
        <v>530</v>
      </c>
    </row>
    <row r="375" spans="1:8">
      <c r="A375" s="140" t="s">
        <v>300</v>
      </c>
      <c r="B375" s="140">
        <v>103</v>
      </c>
      <c r="C375" s="141">
        <v>1724.2860000000001</v>
      </c>
      <c r="D375" s="141">
        <v>1726.242</v>
      </c>
      <c r="E375" s="140" t="s">
        <v>558</v>
      </c>
      <c r="F375" s="140" t="s">
        <v>559</v>
      </c>
      <c r="G375" s="140" t="s">
        <v>540</v>
      </c>
      <c r="H375" s="140" t="s">
        <v>530</v>
      </c>
    </row>
    <row r="376" spans="1:8">
      <c r="A376" s="140" t="s">
        <v>300</v>
      </c>
      <c r="B376" s="140">
        <v>103</v>
      </c>
      <c r="C376" s="141">
        <v>1724.2860000000001</v>
      </c>
      <c r="D376" s="141">
        <v>1726.242</v>
      </c>
      <c r="E376" s="140" t="s">
        <v>558</v>
      </c>
      <c r="F376" s="140" t="s">
        <v>560</v>
      </c>
      <c r="G376" s="140" t="s">
        <v>540</v>
      </c>
      <c r="H376" s="140" t="s">
        <v>530</v>
      </c>
    </row>
    <row r="377" spans="1:8">
      <c r="A377" s="140" t="s">
        <v>300</v>
      </c>
      <c r="B377" s="140">
        <v>103</v>
      </c>
      <c r="C377" s="141">
        <v>1726.242</v>
      </c>
      <c r="D377" s="141">
        <v>1803.5129999999999</v>
      </c>
      <c r="E377" s="140" t="s">
        <v>561</v>
      </c>
      <c r="F377" s="140" t="s">
        <v>562</v>
      </c>
      <c r="G377" s="140" t="s">
        <v>540</v>
      </c>
      <c r="H377" s="140" t="s">
        <v>530</v>
      </c>
    </row>
    <row r="378" spans="1:8">
      <c r="A378" s="140" t="s">
        <v>300</v>
      </c>
      <c r="B378" s="140">
        <v>103</v>
      </c>
      <c r="C378" s="141">
        <v>1803.5129999999999</v>
      </c>
      <c r="D378" s="141">
        <v>1806.6489999999999</v>
      </c>
      <c r="E378" s="140" t="s">
        <v>563</v>
      </c>
      <c r="F378" s="140" t="s">
        <v>564</v>
      </c>
      <c r="G378" s="140" t="s">
        <v>540</v>
      </c>
      <c r="H378" s="140" t="s">
        <v>530</v>
      </c>
    </row>
    <row r="379" spans="1:8">
      <c r="A379" s="140" t="s">
        <v>300</v>
      </c>
      <c r="B379" s="140">
        <v>103</v>
      </c>
      <c r="C379" s="141">
        <v>1803.5129999999999</v>
      </c>
      <c r="D379" s="141">
        <v>1806.6489999999999</v>
      </c>
      <c r="E379" s="140" t="s">
        <v>563</v>
      </c>
      <c r="F379" s="140" t="s">
        <v>565</v>
      </c>
      <c r="G379" s="140" t="s">
        <v>540</v>
      </c>
      <c r="H379" s="140" t="s">
        <v>530</v>
      </c>
    </row>
    <row r="380" spans="1:8">
      <c r="A380" s="140" t="s">
        <v>300</v>
      </c>
      <c r="B380" s="140">
        <v>103</v>
      </c>
      <c r="C380" s="141">
        <v>1806.6489999999999</v>
      </c>
      <c r="D380" s="141">
        <v>1813.345</v>
      </c>
      <c r="E380" s="140" t="s">
        <v>566</v>
      </c>
      <c r="F380" s="140" t="s">
        <v>567</v>
      </c>
      <c r="G380" s="140" t="s">
        <v>540</v>
      </c>
      <c r="H380" s="140" t="s">
        <v>530</v>
      </c>
    </row>
    <row r="381" spans="1:8">
      <c r="A381" s="140" t="s">
        <v>300</v>
      </c>
      <c r="B381" s="140">
        <v>103</v>
      </c>
      <c r="C381" s="141">
        <v>1813.345</v>
      </c>
      <c r="D381" s="141">
        <v>1822.8620000000001</v>
      </c>
      <c r="E381" s="140" t="s">
        <v>566</v>
      </c>
      <c r="F381" s="140" t="s">
        <v>568</v>
      </c>
      <c r="G381" s="140" t="s">
        <v>540</v>
      </c>
      <c r="H381" s="140" t="s">
        <v>530</v>
      </c>
    </row>
    <row r="382" spans="1:8">
      <c r="A382" s="140" t="s">
        <v>300</v>
      </c>
      <c r="B382" s="140">
        <v>103</v>
      </c>
      <c r="C382" s="141">
        <v>1822.8620000000001</v>
      </c>
      <c r="D382" s="141">
        <v>1825.5909999999999</v>
      </c>
      <c r="E382" s="140" t="s">
        <v>569</v>
      </c>
      <c r="F382" s="140" t="s">
        <v>570</v>
      </c>
      <c r="G382" s="140" t="s">
        <v>540</v>
      </c>
      <c r="H382" s="140" t="s">
        <v>571</v>
      </c>
    </row>
    <row r="383" spans="1:8">
      <c r="A383" s="140" t="s">
        <v>300</v>
      </c>
      <c r="B383" s="140">
        <v>103</v>
      </c>
      <c r="C383" s="141">
        <v>1822.8620000000001</v>
      </c>
      <c r="D383" s="141">
        <v>1825.5909999999999</v>
      </c>
      <c r="E383" s="140" t="s">
        <v>569</v>
      </c>
      <c r="F383" s="140" t="s">
        <v>572</v>
      </c>
      <c r="G383" s="140" t="s">
        <v>540</v>
      </c>
      <c r="H383" s="140" t="s">
        <v>571</v>
      </c>
    </row>
    <row r="384" spans="1:8">
      <c r="A384" s="140" t="s">
        <v>300</v>
      </c>
      <c r="B384" s="140">
        <v>103</v>
      </c>
      <c r="C384" s="141">
        <v>1825.5909999999999</v>
      </c>
      <c r="D384" s="141">
        <v>1850.855</v>
      </c>
      <c r="E384" s="140" t="s">
        <v>573</v>
      </c>
      <c r="F384" s="140" t="s">
        <v>574</v>
      </c>
      <c r="G384" s="140" t="s">
        <v>540</v>
      </c>
      <c r="H384" s="140" t="s">
        <v>571</v>
      </c>
    </row>
    <row r="385" spans="1:8">
      <c r="A385" s="140" t="s">
        <v>300</v>
      </c>
      <c r="B385" s="140">
        <v>103</v>
      </c>
      <c r="C385" s="141">
        <v>1850.855</v>
      </c>
      <c r="D385" s="141">
        <v>1854.0170000000001</v>
      </c>
      <c r="E385" s="140" t="s">
        <v>575</v>
      </c>
      <c r="F385" s="140" t="s">
        <v>576</v>
      </c>
      <c r="G385" s="140" t="s">
        <v>540</v>
      </c>
      <c r="H385" s="140" t="s">
        <v>571</v>
      </c>
    </row>
    <row r="386" spans="1:8">
      <c r="A386" s="140" t="s">
        <v>300</v>
      </c>
      <c r="B386" s="140">
        <v>103</v>
      </c>
      <c r="C386" s="141">
        <v>1850.855</v>
      </c>
      <c r="D386" s="141">
        <v>1854.0170000000001</v>
      </c>
      <c r="E386" s="140" t="s">
        <v>575</v>
      </c>
      <c r="F386" s="140" t="s">
        <v>577</v>
      </c>
      <c r="G386" s="140" t="s">
        <v>540</v>
      </c>
      <c r="H386" s="140" t="s">
        <v>571</v>
      </c>
    </row>
    <row r="387" spans="1:8">
      <c r="A387" s="140" t="s">
        <v>300</v>
      </c>
      <c r="B387" s="140">
        <v>103</v>
      </c>
      <c r="C387" s="141">
        <v>1854.0170000000001</v>
      </c>
      <c r="D387" s="141">
        <v>1892.068</v>
      </c>
      <c r="E387" s="140" t="s">
        <v>578</v>
      </c>
      <c r="F387" s="140" t="s">
        <v>579</v>
      </c>
      <c r="G387" s="140" t="s">
        <v>540</v>
      </c>
      <c r="H387" s="140" t="s">
        <v>571</v>
      </c>
    </row>
    <row r="388" spans="1:8">
      <c r="A388" s="140" t="s">
        <v>300</v>
      </c>
      <c r="B388" s="140">
        <v>103</v>
      </c>
      <c r="C388" s="141">
        <v>1892.068</v>
      </c>
      <c r="D388" s="141">
        <v>1894.85</v>
      </c>
      <c r="E388" s="140" t="s">
        <v>580</v>
      </c>
      <c r="F388" s="140" t="s">
        <v>581</v>
      </c>
      <c r="G388" s="140" t="s">
        <v>540</v>
      </c>
      <c r="H388" s="140" t="s">
        <v>571</v>
      </c>
    </row>
    <row r="389" spans="1:8">
      <c r="A389" s="140" t="s">
        <v>300</v>
      </c>
      <c r="B389" s="140">
        <v>103</v>
      </c>
      <c r="C389" s="141">
        <v>1892.068</v>
      </c>
      <c r="D389" s="141">
        <v>1894.85</v>
      </c>
      <c r="E389" s="140" t="s">
        <v>580</v>
      </c>
      <c r="F389" s="140" t="s">
        <v>582</v>
      </c>
      <c r="G389" s="140" t="s">
        <v>540</v>
      </c>
      <c r="H389" s="140" t="s">
        <v>571</v>
      </c>
    </row>
    <row r="390" spans="1:8">
      <c r="A390" s="140" t="s">
        <v>300</v>
      </c>
      <c r="B390" s="140">
        <v>103</v>
      </c>
      <c r="C390" s="141">
        <v>1894.85</v>
      </c>
      <c r="D390" s="141">
        <v>1934.7660000000001</v>
      </c>
      <c r="E390" s="140" t="s">
        <v>583</v>
      </c>
      <c r="F390" s="140" t="s">
        <v>584</v>
      </c>
      <c r="G390" s="140" t="s">
        <v>540</v>
      </c>
      <c r="H390" s="140" t="s">
        <v>571</v>
      </c>
    </row>
    <row r="391" spans="1:8">
      <c r="A391" s="140" t="s">
        <v>300</v>
      </c>
      <c r="B391" s="140">
        <v>103</v>
      </c>
      <c r="C391" s="141">
        <v>1934.7660000000001</v>
      </c>
      <c r="D391" s="141">
        <v>1937.5050000000001</v>
      </c>
      <c r="E391" s="140" t="s">
        <v>585</v>
      </c>
      <c r="F391" s="140" t="s">
        <v>586</v>
      </c>
      <c r="G391" s="140" t="s">
        <v>540</v>
      </c>
      <c r="H391" s="140" t="s">
        <v>571</v>
      </c>
    </row>
    <row r="392" spans="1:8">
      <c r="A392" s="140" t="s">
        <v>300</v>
      </c>
      <c r="B392" s="140">
        <v>103</v>
      </c>
      <c r="C392" s="141">
        <v>1934.7660000000001</v>
      </c>
      <c r="D392" s="141">
        <v>1937.5050000000001</v>
      </c>
      <c r="E392" s="140" t="s">
        <v>585</v>
      </c>
      <c r="F392" s="140" t="s">
        <v>587</v>
      </c>
      <c r="G392" s="140" t="s">
        <v>540</v>
      </c>
      <c r="H392" s="140" t="s">
        <v>571</v>
      </c>
    </row>
    <row r="393" spans="1:8">
      <c r="A393" s="140" t="s">
        <v>300</v>
      </c>
      <c r="B393" s="140">
        <v>103</v>
      </c>
      <c r="C393" s="141">
        <v>1937.5050000000001</v>
      </c>
      <c r="D393" s="141">
        <v>1983.4059999999999</v>
      </c>
      <c r="E393" s="140" t="s">
        <v>588</v>
      </c>
      <c r="F393" s="140" t="s">
        <v>589</v>
      </c>
      <c r="G393" s="140" t="s">
        <v>540</v>
      </c>
      <c r="H393" s="140" t="s">
        <v>571</v>
      </c>
    </row>
    <row r="394" spans="1:8">
      <c r="A394" s="140" t="s">
        <v>300</v>
      </c>
      <c r="B394" s="140">
        <v>103</v>
      </c>
      <c r="C394" s="141">
        <v>1983.4059999999999</v>
      </c>
      <c r="D394" s="141">
        <v>1986.088</v>
      </c>
      <c r="E394" s="140" t="s">
        <v>590</v>
      </c>
      <c r="F394" s="140" t="s">
        <v>591</v>
      </c>
      <c r="G394" s="140" t="s">
        <v>540</v>
      </c>
      <c r="H394" s="140" t="s">
        <v>571</v>
      </c>
    </row>
    <row r="395" spans="1:8">
      <c r="A395" s="140" t="s">
        <v>300</v>
      </c>
      <c r="B395" s="140">
        <v>103</v>
      </c>
      <c r="C395" s="141">
        <v>1983.4059999999999</v>
      </c>
      <c r="D395" s="141">
        <v>1986.088</v>
      </c>
      <c r="E395" s="140" t="s">
        <v>590</v>
      </c>
      <c r="F395" s="140" t="s">
        <v>592</v>
      </c>
      <c r="G395" s="140" t="s">
        <v>540</v>
      </c>
      <c r="H395" s="140" t="s">
        <v>571</v>
      </c>
    </row>
    <row r="396" spans="1:8">
      <c r="A396" s="140" t="s">
        <v>300</v>
      </c>
      <c r="B396" s="140">
        <v>103</v>
      </c>
      <c r="C396" s="141">
        <v>1986.088</v>
      </c>
      <c r="D396" s="141">
        <v>2018</v>
      </c>
      <c r="E396" s="140" t="s">
        <v>593</v>
      </c>
      <c r="F396" s="140" t="s">
        <v>594</v>
      </c>
      <c r="G396" s="140" t="s">
        <v>540</v>
      </c>
      <c r="H396" s="140" t="s">
        <v>571</v>
      </c>
    </row>
    <row r="397" spans="1:8">
      <c r="A397" s="140" t="s">
        <v>300</v>
      </c>
      <c r="B397" s="140">
        <v>103</v>
      </c>
      <c r="C397" s="141">
        <v>2018</v>
      </c>
      <c r="D397" s="141">
        <v>2027.47</v>
      </c>
      <c r="E397" s="140" t="s">
        <v>593</v>
      </c>
      <c r="F397" s="140" t="s">
        <v>595</v>
      </c>
      <c r="G397" s="140" t="s">
        <v>540</v>
      </c>
      <c r="H397" s="140" t="s">
        <v>571</v>
      </c>
    </row>
    <row r="398" spans="1:8">
      <c r="A398" s="140" t="s">
        <v>300</v>
      </c>
      <c r="B398" s="140">
        <v>103</v>
      </c>
      <c r="C398" s="141">
        <v>2027.47</v>
      </c>
      <c r="D398" s="141">
        <v>2030.586</v>
      </c>
      <c r="E398" s="140" t="s">
        <v>593</v>
      </c>
      <c r="F398" s="140" t="s">
        <v>596</v>
      </c>
      <c r="G398" s="140" t="s">
        <v>540</v>
      </c>
      <c r="H398" s="140" t="s">
        <v>571</v>
      </c>
    </row>
    <row r="399" spans="1:8">
      <c r="A399" s="140" t="s">
        <v>300</v>
      </c>
      <c r="B399" s="140">
        <v>103</v>
      </c>
      <c r="C399" s="141">
        <v>2027.47</v>
      </c>
      <c r="D399" s="141">
        <v>2030.586</v>
      </c>
      <c r="E399" s="140" t="s">
        <v>593</v>
      </c>
      <c r="F399" s="140" t="s">
        <v>597</v>
      </c>
      <c r="G399" s="140" t="s">
        <v>540</v>
      </c>
      <c r="H399" s="140" t="s">
        <v>571</v>
      </c>
    </row>
    <row r="400" spans="1:8">
      <c r="A400" s="140" t="s">
        <v>300</v>
      </c>
      <c r="B400" s="140">
        <v>103</v>
      </c>
      <c r="C400" s="141">
        <v>2030.586</v>
      </c>
      <c r="D400" s="141">
        <v>2033.424</v>
      </c>
      <c r="E400" s="140" t="s">
        <v>598</v>
      </c>
      <c r="F400" s="140" t="s">
        <v>599</v>
      </c>
      <c r="G400" s="140" t="s">
        <v>540</v>
      </c>
      <c r="H400" s="140" t="s">
        <v>571</v>
      </c>
    </row>
    <row r="401" spans="1:8">
      <c r="A401" s="140" t="s">
        <v>300</v>
      </c>
      <c r="B401" s="140">
        <v>103</v>
      </c>
      <c r="C401" s="141">
        <v>2030.586</v>
      </c>
      <c r="D401" s="141">
        <v>2033.424</v>
      </c>
      <c r="E401" s="140" t="s">
        <v>598</v>
      </c>
      <c r="F401" s="140" t="s">
        <v>600</v>
      </c>
      <c r="G401" s="140" t="s">
        <v>540</v>
      </c>
      <c r="H401" s="140" t="s">
        <v>571</v>
      </c>
    </row>
    <row r="402" spans="1:8">
      <c r="A402" s="140" t="s">
        <v>300</v>
      </c>
      <c r="B402" s="140">
        <v>103</v>
      </c>
      <c r="C402" s="141">
        <v>2033.424</v>
      </c>
      <c r="D402" s="141">
        <v>2038</v>
      </c>
      <c r="E402" s="140" t="s">
        <v>601</v>
      </c>
      <c r="F402" s="140" t="s">
        <v>602</v>
      </c>
      <c r="G402" s="140" t="s">
        <v>540</v>
      </c>
      <c r="H402" s="140" t="s">
        <v>571</v>
      </c>
    </row>
    <row r="403" spans="1:8">
      <c r="A403" s="140" t="s">
        <v>300</v>
      </c>
      <c r="B403" s="140">
        <v>103</v>
      </c>
      <c r="C403" s="141">
        <v>2038</v>
      </c>
      <c r="D403" s="141">
        <v>2056</v>
      </c>
      <c r="E403" s="140" t="s">
        <v>601</v>
      </c>
      <c r="F403" s="140" t="s">
        <v>603</v>
      </c>
      <c r="G403" s="140" t="s">
        <v>540</v>
      </c>
      <c r="H403" s="140" t="s">
        <v>571</v>
      </c>
    </row>
    <row r="404" spans="1:8">
      <c r="A404" s="140" t="s">
        <v>300</v>
      </c>
      <c r="B404" s="140">
        <v>103</v>
      </c>
      <c r="C404" s="141">
        <v>2056</v>
      </c>
      <c r="D404" s="141">
        <v>2075.86</v>
      </c>
      <c r="E404" s="140" t="s">
        <v>601</v>
      </c>
      <c r="F404" s="140" t="s">
        <v>604</v>
      </c>
      <c r="G404" s="140" t="s">
        <v>540</v>
      </c>
      <c r="H404" s="140" t="s">
        <v>571</v>
      </c>
    </row>
    <row r="405" spans="1:8">
      <c r="A405" s="140" t="s">
        <v>300</v>
      </c>
      <c r="B405" s="140">
        <v>103</v>
      </c>
      <c r="C405" s="141">
        <v>2075.86</v>
      </c>
      <c r="D405" s="141">
        <v>2078.5169999999998</v>
      </c>
      <c r="E405" s="140" t="s">
        <v>605</v>
      </c>
      <c r="F405" s="140" t="s">
        <v>606</v>
      </c>
      <c r="G405" s="140" t="s">
        <v>540</v>
      </c>
      <c r="H405" s="140" t="s">
        <v>571</v>
      </c>
    </row>
    <row r="406" spans="1:8">
      <c r="A406" s="140" t="s">
        <v>300</v>
      </c>
      <c r="B406" s="140">
        <v>103</v>
      </c>
      <c r="C406" s="141">
        <v>2075.86</v>
      </c>
      <c r="D406" s="141">
        <v>2078.5169999999998</v>
      </c>
      <c r="E406" s="140" t="s">
        <v>605</v>
      </c>
      <c r="F406" s="140" t="s">
        <v>607</v>
      </c>
      <c r="G406" s="140" t="s">
        <v>540</v>
      </c>
      <c r="H406" s="140" t="s">
        <v>571</v>
      </c>
    </row>
    <row r="407" spans="1:8">
      <c r="A407" s="140" t="s">
        <v>300</v>
      </c>
      <c r="B407" s="140">
        <v>103</v>
      </c>
      <c r="C407" s="141">
        <v>2078.5169999999998</v>
      </c>
      <c r="D407" s="141">
        <v>2096</v>
      </c>
      <c r="E407" s="140" t="s">
        <v>608</v>
      </c>
      <c r="F407" s="140" t="s">
        <v>609</v>
      </c>
      <c r="G407" s="140" t="s">
        <v>540</v>
      </c>
      <c r="H407" s="140" t="s">
        <v>571</v>
      </c>
    </row>
    <row r="408" spans="1:8">
      <c r="A408" s="140" t="s">
        <v>300</v>
      </c>
      <c r="B408" s="140">
        <v>103</v>
      </c>
      <c r="C408" s="141">
        <v>2096</v>
      </c>
      <c r="D408" s="141">
        <v>2115.7240000000002</v>
      </c>
      <c r="E408" s="140" t="s">
        <v>608</v>
      </c>
      <c r="F408" s="140" t="s">
        <v>610</v>
      </c>
      <c r="G408" s="140" t="s">
        <v>540</v>
      </c>
      <c r="H408" s="140" t="s">
        <v>571</v>
      </c>
    </row>
    <row r="409" spans="1:8">
      <c r="A409" s="140" t="s">
        <v>300</v>
      </c>
      <c r="B409" s="140">
        <v>103</v>
      </c>
      <c r="C409" s="141">
        <v>2115.7240000000002</v>
      </c>
      <c r="D409" s="141">
        <v>2118.4</v>
      </c>
      <c r="E409" s="140" t="s">
        <v>611</v>
      </c>
      <c r="F409" s="140" t="s">
        <v>612</v>
      </c>
      <c r="G409" s="140" t="s">
        <v>540</v>
      </c>
      <c r="H409" s="140" t="s">
        <v>571</v>
      </c>
    </row>
    <row r="410" spans="1:8">
      <c r="A410" s="140" t="s">
        <v>300</v>
      </c>
      <c r="B410" s="140">
        <v>103</v>
      </c>
      <c r="C410" s="141">
        <v>2115.7240000000002</v>
      </c>
      <c r="D410" s="141">
        <v>2118.4</v>
      </c>
      <c r="E410" s="140" t="s">
        <v>611</v>
      </c>
      <c r="F410" s="140" t="s">
        <v>613</v>
      </c>
      <c r="G410" s="140" t="s">
        <v>540</v>
      </c>
      <c r="H410" s="140" t="s">
        <v>571</v>
      </c>
    </row>
    <row r="411" spans="1:8">
      <c r="A411" s="140" t="s">
        <v>300</v>
      </c>
      <c r="B411" s="140">
        <v>103</v>
      </c>
      <c r="C411" s="141">
        <v>2118.4</v>
      </c>
      <c r="D411" s="141">
        <v>2122.431</v>
      </c>
      <c r="E411" s="140" t="s">
        <v>614</v>
      </c>
      <c r="F411" s="140" t="s">
        <v>615</v>
      </c>
      <c r="G411" s="140" t="s">
        <v>540</v>
      </c>
      <c r="H411" s="140" t="s">
        <v>571</v>
      </c>
    </row>
    <row r="412" spans="1:8">
      <c r="A412" s="140" t="s">
        <v>300</v>
      </c>
      <c r="B412" s="140">
        <v>103</v>
      </c>
      <c r="C412" s="141">
        <v>2122.431</v>
      </c>
      <c r="D412" s="141">
        <v>2128</v>
      </c>
      <c r="E412" s="140" t="s">
        <v>614</v>
      </c>
      <c r="F412" s="140" t="s">
        <v>616</v>
      </c>
      <c r="G412" s="140" t="s">
        <v>540</v>
      </c>
      <c r="H412" s="140" t="s">
        <v>571</v>
      </c>
    </row>
    <row r="413" spans="1:8">
      <c r="A413" s="140" t="s">
        <v>300</v>
      </c>
      <c r="B413" s="140">
        <v>103</v>
      </c>
      <c r="C413" s="141">
        <v>2128</v>
      </c>
      <c r="D413" s="141">
        <v>2151.7240000000002</v>
      </c>
      <c r="E413" s="140" t="s">
        <v>614</v>
      </c>
      <c r="F413" s="140" t="s">
        <v>617</v>
      </c>
      <c r="G413" s="140" t="s">
        <v>540</v>
      </c>
      <c r="H413" s="140" t="s">
        <v>571</v>
      </c>
    </row>
    <row r="414" spans="1:8">
      <c r="A414" s="140" t="s">
        <v>300</v>
      </c>
      <c r="B414" s="140">
        <v>103</v>
      </c>
      <c r="C414" s="141">
        <v>2151.7240000000002</v>
      </c>
      <c r="D414" s="141">
        <v>2154.395</v>
      </c>
      <c r="E414" s="140" t="s">
        <v>618</v>
      </c>
      <c r="F414" s="140" t="s">
        <v>619</v>
      </c>
      <c r="G414" s="140" t="s">
        <v>540</v>
      </c>
      <c r="H414" s="140" t="s">
        <v>571</v>
      </c>
    </row>
    <row r="415" spans="1:8">
      <c r="A415" s="140" t="s">
        <v>300</v>
      </c>
      <c r="B415" s="140">
        <v>103</v>
      </c>
      <c r="C415" s="141">
        <v>2151.7240000000002</v>
      </c>
      <c r="D415" s="141">
        <v>2154.395</v>
      </c>
      <c r="E415" s="140" t="s">
        <v>618</v>
      </c>
      <c r="F415" s="140" t="s">
        <v>620</v>
      </c>
      <c r="G415" s="140" t="s">
        <v>540</v>
      </c>
      <c r="H415" s="140" t="s">
        <v>571</v>
      </c>
    </row>
    <row r="416" spans="1:8">
      <c r="A416" s="140" t="s">
        <v>300</v>
      </c>
      <c r="B416" s="140">
        <v>103</v>
      </c>
      <c r="C416" s="141">
        <v>2154.395</v>
      </c>
      <c r="D416" s="141">
        <v>2175</v>
      </c>
      <c r="E416" s="140" t="s">
        <v>621</v>
      </c>
      <c r="F416" s="140" t="s">
        <v>622</v>
      </c>
      <c r="G416" s="140" t="s">
        <v>540</v>
      </c>
      <c r="H416" s="140" t="s">
        <v>571</v>
      </c>
    </row>
    <row r="417" spans="1:8">
      <c r="A417" s="140" t="s">
        <v>300</v>
      </c>
      <c r="B417" s="140">
        <v>103</v>
      </c>
      <c r="C417" s="141">
        <v>2175</v>
      </c>
      <c r="D417" s="141">
        <v>2196.5650000000001</v>
      </c>
      <c r="E417" s="140" t="s">
        <v>621</v>
      </c>
      <c r="F417" s="140" t="s">
        <v>623</v>
      </c>
      <c r="G417" s="140" t="s">
        <v>540</v>
      </c>
      <c r="H417" s="140" t="s">
        <v>571</v>
      </c>
    </row>
    <row r="418" spans="1:8">
      <c r="A418" s="140" t="s">
        <v>300</v>
      </c>
      <c r="B418" s="140">
        <v>103</v>
      </c>
      <c r="C418" s="141">
        <v>2196.5650000000001</v>
      </c>
      <c r="D418" s="141">
        <v>2199.4789999999998</v>
      </c>
      <c r="E418" s="140" t="s">
        <v>624</v>
      </c>
      <c r="F418" s="140" t="s">
        <v>625</v>
      </c>
      <c r="G418" s="140" t="s">
        <v>540</v>
      </c>
      <c r="H418" s="140" t="s">
        <v>571</v>
      </c>
    </row>
    <row r="419" spans="1:8">
      <c r="A419" s="140" t="s">
        <v>300</v>
      </c>
      <c r="B419" s="140">
        <v>103</v>
      </c>
      <c r="C419" s="141">
        <v>2196.5650000000001</v>
      </c>
      <c r="D419" s="141">
        <v>2199.4789999999998</v>
      </c>
      <c r="E419" s="140" t="s">
        <v>624</v>
      </c>
      <c r="F419" s="140" t="s">
        <v>626</v>
      </c>
      <c r="G419" s="140" t="s">
        <v>540</v>
      </c>
      <c r="H419" s="140" t="s">
        <v>571</v>
      </c>
    </row>
    <row r="420" spans="1:8">
      <c r="A420" s="140" t="s">
        <v>300</v>
      </c>
      <c r="B420" s="140">
        <v>103</v>
      </c>
      <c r="C420" s="141">
        <v>2199.4789999999998</v>
      </c>
      <c r="D420" s="141">
        <v>2203.627</v>
      </c>
      <c r="E420" s="140" t="s">
        <v>627</v>
      </c>
      <c r="F420" s="140" t="s">
        <v>628</v>
      </c>
      <c r="G420" s="140" t="s">
        <v>540</v>
      </c>
      <c r="H420" s="140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50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50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50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50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50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50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50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50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50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50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50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50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50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50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50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50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50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50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50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50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50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50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50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50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50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50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50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50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50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50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50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50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50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50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50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50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50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50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50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50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50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50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50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50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50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50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50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50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50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50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50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50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50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50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50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50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50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50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50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50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50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50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50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50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50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50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50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50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50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50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50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50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50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50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50" t="s">
        <v>865</v>
      </c>
    </row>
    <row r="83" spans="1:10">
      <c r="A83" s="150" t="s">
        <v>866</v>
      </c>
    </row>
    <row r="84" spans="1:10">
      <c r="A84" t="s">
        <v>867</v>
      </c>
    </row>
    <row r="85" spans="1:10">
      <c r="A85" s="150" t="s">
        <v>868</v>
      </c>
    </row>
    <row r="86" spans="1:10">
      <c r="A86" s="150" t="s">
        <v>869</v>
      </c>
    </row>
    <row r="87" spans="1:10">
      <c r="A87" s="150" t="s">
        <v>870</v>
      </c>
    </row>
    <row r="88" spans="1:10">
      <c r="A88" s="150" t="s">
        <v>871</v>
      </c>
    </row>
    <row r="89" spans="1:10">
      <c r="A89" s="150" t="s">
        <v>872</v>
      </c>
    </row>
    <row r="90" spans="1:10">
      <c r="A90" s="150" t="s">
        <v>873</v>
      </c>
    </row>
    <row r="91" spans="1:10">
      <c r="A91" s="150" t="s">
        <v>874</v>
      </c>
    </row>
    <row r="92" spans="1:10">
      <c r="A92" s="150" t="s">
        <v>875</v>
      </c>
    </row>
    <row r="93" spans="1:10">
      <c r="A93" s="150" t="s">
        <v>876</v>
      </c>
    </row>
    <row r="94" spans="1:10">
      <c r="A94" s="150" t="s">
        <v>877</v>
      </c>
    </row>
    <row r="95" spans="1:10">
      <c r="A95" s="150" t="s">
        <v>878</v>
      </c>
    </row>
    <row r="96" spans="1:10">
      <c r="A96" s="150" t="s">
        <v>879</v>
      </c>
    </row>
    <row r="97" spans="1:1">
      <c r="A97" s="150" t="s">
        <v>880</v>
      </c>
    </row>
    <row r="98" spans="1:1">
      <c r="A98" s="150" t="s">
        <v>881</v>
      </c>
    </row>
    <row r="99" spans="1:1">
      <c r="A99" s="150" t="s">
        <v>882</v>
      </c>
    </row>
    <row r="100" spans="1:1">
      <c r="A100" s="150" t="s">
        <v>883</v>
      </c>
    </row>
    <row r="101" spans="1:1">
      <c r="A101" s="150" t="s">
        <v>884</v>
      </c>
    </row>
    <row r="102" spans="1:1">
      <c r="A102" s="150" t="s">
        <v>885</v>
      </c>
    </row>
    <row r="103" spans="1:1">
      <c r="A103" s="150" t="s">
        <v>886</v>
      </c>
    </row>
    <row r="104" spans="1:1">
      <c r="A104" s="150" t="s">
        <v>887</v>
      </c>
    </row>
    <row r="105" spans="1:1">
      <c r="A105" s="150" t="s">
        <v>888</v>
      </c>
    </row>
    <row r="106" spans="1:1">
      <c r="A106" s="150" t="s">
        <v>889</v>
      </c>
    </row>
    <row r="107" spans="1:1">
      <c r="A107" s="150" t="s">
        <v>890</v>
      </c>
    </row>
    <row r="108" spans="1:1">
      <c r="A108" s="150" t="s">
        <v>891</v>
      </c>
    </row>
    <row r="109" spans="1:1">
      <c r="A109" s="150" t="s">
        <v>892</v>
      </c>
    </row>
    <row r="110" spans="1:1">
      <c r="A110" s="150" t="s">
        <v>893</v>
      </c>
    </row>
    <row r="111" spans="1:1">
      <c r="A111" s="150" t="s">
        <v>783</v>
      </c>
    </row>
    <row r="112" spans="1:1">
      <c r="A112" s="150" t="s">
        <v>894</v>
      </c>
    </row>
    <row r="113" spans="1:1">
      <c r="A113" s="150" t="s">
        <v>895</v>
      </c>
    </row>
    <row r="114" spans="1:1">
      <c r="A114" s="150" t="s">
        <v>896</v>
      </c>
    </row>
    <row r="115" spans="1:1">
      <c r="A115" s="150" t="s">
        <v>897</v>
      </c>
    </row>
    <row r="116" spans="1:1">
      <c r="A116" s="150" t="s">
        <v>898</v>
      </c>
    </row>
    <row r="117" spans="1:1">
      <c r="A117" s="150" t="s">
        <v>899</v>
      </c>
    </row>
    <row r="118" spans="1:1">
      <c r="A118" s="150" t="s">
        <v>900</v>
      </c>
    </row>
    <row r="119" spans="1:1">
      <c r="A119" s="150" t="s">
        <v>901</v>
      </c>
    </row>
    <row r="120" spans="1:1">
      <c r="A120" s="150" t="s">
        <v>902</v>
      </c>
    </row>
    <row r="121" spans="1:1">
      <c r="A121" s="150" t="s">
        <v>903</v>
      </c>
    </row>
    <row r="122" spans="1:1">
      <c r="A122" t="s">
        <v>904</v>
      </c>
    </row>
    <row r="123" spans="1:1">
      <c r="A123" s="150" t="s">
        <v>905</v>
      </c>
    </row>
    <row r="124" spans="1:1">
      <c r="A124" s="150" t="s">
        <v>906</v>
      </c>
    </row>
    <row r="125" spans="1:1">
      <c r="A125" s="150" t="s">
        <v>907</v>
      </c>
    </row>
    <row r="126" spans="1:1">
      <c r="A126" s="150" t="s">
        <v>908</v>
      </c>
    </row>
    <row r="127" spans="1:1">
      <c r="A127" s="150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50" t="s">
        <v>912</v>
      </c>
    </row>
    <row r="131" spans="1:1">
      <c r="A131" s="150" t="s">
        <v>913</v>
      </c>
    </row>
    <row r="132" spans="1:1">
      <c r="A132" s="150" t="s">
        <v>914</v>
      </c>
    </row>
    <row r="133" spans="1:1">
      <c r="A133" s="150" t="s">
        <v>915</v>
      </c>
    </row>
    <row r="134" spans="1:1">
      <c r="A134" s="150" t="s">
        <v>916</v>
      </c>
    </row>
    <row r="135" spans="1:1">
      <c r="A135" t="s">
        <v>917</v>
      </c>
    </row>
    <row r="136" spans="1:1">
      <c r="A136" s="150" t="s">
        <v>918</v>
      </c>
    </row>
    <row r="137" spans="1:1">
      <c r="A137" s="150" t="s">
        <v>919</v>
      </c>
    </row>
    <row r="138" spans="1:1">
      <c r="A138" s="150" t="s">
        <v>920</v>
      </c>
    </row>
    <row r="139" spans="1:1">
      <c r="A139" s="150" t="s">
        <v>921</v>
      </c>
    </row>
    <row r="140" spans="1:1">
      <c r="A140" s="150" t="s">
        <v>922</v>
      </c>
    </row>
    <row r="141" spans="1:1">
      <c r="A141" s="150" t="s">
        <v>923</v>
      </c>
    </row>
    <row r="142" spans="1:1">
      <c r="A142" s="150" t="s">
        <v>924</v>
      </c>
    </row>
    <row r="143" spans="1:1">
      <c r="A143" s="150" t="s">
        <v>925</v>
      </c>
    </row>
    <row r="144" spans="1:1">
      <c r="A144" s="150" t="s">
        <v>926</v>
      </c>
    </row>
    <row r="145" spans="1:1">
      <c r="A145" s="150" t="s">
        <v>927</v>
      </c>
    </row>
    <row r="146" spans="1:1">
      <c r="A146" s="150" t="s">
        <v>928</v>
      </c>
    </row>
    <row r="147" spans="1:1">
      <c r="A147" s="150" t="s">
        <v>929</v>
      </c>
    </row>
    <row r="148" spans="1:1">
      <c r="A148" s="150" t="s">
        <v>930</v>
      </c>
    </row>
    <row r="149" spans="1:1">
      <c r="A149" s="150" t="s">
        <v>931</v>
      </c>
    </row>
    <row r="150" spans="1:1">
      <c r="A150" s="150" t="s">
        <v>932</v>
      </c>
    </row>
    <row r="151" spans="1:1">
      <c r="A151" s="150" t="s">
        <v>933</v>
      </c>
    </row>
    <row r="152" spans="1:1">
      <c r="A152" s="150" t="s">
        <v>934</v>
      </c>
    </row>
    <row r="153" spans="1:1">
      <c r="A153" t="s">
        <v>935</v>
      </c>
    </row>
    <row r="154" spans="1:1">
      <c r="A154" s="150" t="s">
        <v>936</v>
      </c>
    </row>
    <row r="155" spans="1:1">
      <c r="A155" s="150" t="s">
        <v>937</v>
      </c>
    </row>
    <row r="156" spans="1:1">
      <c r="A156" s="150" t="s">
        <v>938</v>
      </c>
    </row>
    <row r="157" spans="1:1">
      <c r="A157" s="150" t="s">
        <v>939</v>
      </c>
    </row>
    <row r="158" spans="1:1">
      <c r="A158" s="150" t="s">
        <v>940</v>
      </c>
    </row>
    <row r="159" spans="1:1">
      <c r="A159" s="150" t="s">
        <v>941</v>
      </c>
    </row>
    <row r="160" spans="1:1">
      <c r="A160" s="150" t="s">
        <v>942</v>
      </c>
    </row>
    <row r="161" spans="1:1">
      <c r="A161" s="150" t="s">
        <v>943</v>
      </c>
    </row>
    <row r="162" spans="1:1">
      <c r="A162" s="150" t="s">
        <v>944</v>
      </c>
    </row>
    <row r="163" spans="1:1">
      <c r="A163" s="150" t="s">
        <v>945</v>
      </c>
    </row>
    <row r="164" spans="1:1">
      <c r="A164" s="150" t="s">
        <v>946</v>
      </c>
    </row>
    <row r="165" spans="1:1">
      <c r="A165" s="150" t="s">
        <v>947</v>
      </c>
    </row>
    <row r="166" spans="1:1">
      <c r="A166" s="150" t="s">
        <v>948</v>
      </c>
    </row>
    <row r="167" spans="1:1">
      <c r="A167" s="150" t="s">
        <v>949</v>
      </c>
    </row>
    <row r="168" spans="1:1">
      <c r="A168" s="150" t="s">
        <v>950</v>
      </c>
    </row>
    <row r="169" spans="1:1">
      <c r="A169" s="150" t="s">
        <v>951</v>
      </c>
    </row>
    <row r="170" spans="1:1">
      <c r="A170" s="150" t="s">
        <v>952</v>
      </c>
    </row>
    <row r="171" spans="1:1">
      <c r="A171" s="150" t="s">
        <v>953</v>
      </c>
    </row>
    <row r="172" spans="1:1">
      <c r="A172" s="150" t="s">
        <v>954</v>
      </c>
    </row>
    <row r="173" spans="1:1">
      <c r="A173" s="150" t="s">
        <v>955</v>
      </c>
    </row>
    <row r="174" spans="1:1">
      <c r="A174" s="150" t="s">
        <v>956</v>
      </c>
    </row>
    <row r="175" spans="1:1">
      <c r="A175" s="150" t="s">
        <v>957</v>
      </c>
    </row>
    <row r="176" spans="1:1">
      <c r="A176" s="150" t="s">
        <v>958</v>
      </c>
    </row>
    <row r="177" spans="1:1">
      <c r="A177" s="150" t="s">
        <v>959</v>
      </c>
    </row>
    <row r="178" spans="1:1">
      <c r="A178" s="150" t="s">
        <v>960</v>
      </c>
    </row>
    <row r="179" spans="1:1">
      <c r="A179" s="150" t="s">
        <v>961</v>
      </c>
    </row>
    <row r="180" spans="1:1">
      <c r="A180" s="150" t="s">
        <v>962</v>
      </c>
    </row>
    <row r="181" spans="1:1">
      <c r="A181" s="150" t="s">
        <v>963</v>
      </c>
    </row>
    <row r="182" spans="1:1">
      <c r="A182" s="150" t="s">
        <v>964</v>
      </c>
    </row>
    <row r="183" spans="1:1">
      <c r="A183" s="150" t="s">
        <v>965</v>
      </c>
    </row>
    <row r="184" spans="1:1">
      <c r="A184" s="150" t="s">
        <v>966</v>
      </c>
    </row>
    <row r="185" spans="1:1">
      <c r="A185" s="150" t="s">
        <v>967</v>
      </c>
    </row>
    <row r="186" spans="1:1">
      <c r="A186" s="150" t="s">
        <v>968</v>
      </c>
    </row>
    <row r="187" spans="1:1">
      <c r="A187" t="s">
        <v>969</v>
      </c>
    </row>
    <row r="188" spans="1:1">
      <c r="A188" s="150" t="s">
        <v>970</v>
      </c>
    </row>
    <row r="189" spans="1:1">
      <c r="A189" s="150" t="s">
        <v>971</v>
      </c>
    </row>
    <row r="190" spans="1:1">
      <c r="A190" s="150" t="s">
        <v>972</v>
      </c>
    </row>
    <row r="191" spans="1:1">
      <c r="A191" s="150" t="s">
        <v>973</v>
      </c>
    </row>
    <row r="192" spans="1:1">
      <c r="A192" s="150" t="s">
        <v>974</v>
      </c>
    </row>
    <row r="193" spans="1:1">
      <c r="A193" s="150" t="s">
        <v>975</v>
      </c>
    </row>
    <row r="194" spans="1:1">
      <c r="A194" s="150" t="s">
        <v>976</v>
      </c>
    </row>
    <row r="195" spans="1:1">
      <c r="A195" s="150" t="s">
        <v>977</v>
      </c>
    </row>
    <row r="196" spans="1:1">
      <c r="A196" s="150" t="s">
        <v>978</v>
      </c>
    </row>
    <row r="197" spans="1:1">
      <c r="A197" s="150" t="s">
        <v>979</v>
      </c>
    </row>
    <row r="198" spans="1:1">
      <c r="A198" s="150" t="s">
        <v>980</v>
      </c>
    </row>
    <row r="199" spans="1:1">
      <c r="A199" s="150" t="s">
        <v>981</v>
      </c>
    </row>
    <row r="200" spans="1:1">
      <c r="A200" s="150" t="s">
        <v>982</v>
      </c>
    </row>
    <row r="201" spans="1:1">
      <c r="A201" s="150" t="s">
        <v>983</v>
      </c>
    </row>
    <row r="202" spans="1:1">
      <c r="A202" s="150" t="s">
        <v>984</v>
      </c>
    </row>
    <row r="203" spans="1:1">
      <c r="A203" t="s">
        <v>985</v>
      </c>
    </row>
    <row r="204" spans="1:1">
      <c r="A204" s="150" t="s">
        <v>986</v>
      </c>
    </row>
    <row r="205" spans="1:1">
      <c r="A205" s="150" t="s">
        <v>987</v>
      </c>
    </row>
    <row r="206" spans="1:1">
      <c r="A206" s="150" t="s">
        <v>988</v>
      </c>
    </row>
    <row r="207" spans="1:1">
      <c r="A207" s="150" t="s">
        <v>989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859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640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640</v>
      </c>
      <c r="C5" s="28" t="s">
        <v>640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zoomScaleNormal="100" workbookViewId="0">
      <pane xSplit="6" topLeftCell="Y1" activePane="topRight" state="frozen"/>
      <selection pane="topRight" activeCell="F807" sqref="F80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789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1</v>
      </c>
      <c r="K5" s="154" t="s">
        <v>1203</v>
      </c>
      <c r="L5" s="154" t="s">
        <v>1204</v>
      </c>
      <c r="M5" s="154" t="s">
        <v>1205</v>
      </c>
      <c r="N5" s="179" t="s">
        <v>5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4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636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878</v>
      </c>
      <c r="E6" s="210"/>
      <c r="F6" s="134" t="s">
        <v>654</v>
      </c>
      <c r="G6" s="8" t="str">
        <f>IF(D6="","*",VLOOKUP(F6,BS_ATIVIDADE[#All],3,FALSE))</f>
        <v>OUTROS</v>
      </c>
      <c r="H6" s="211" t="s">
        <v>212</v>
      </c>
      <c r="I6" s="211" t="s">
        <v>255</v>
      </c>
      <c r="J6" s="212">
        <v>98</v>
      </c>
      <c r="K6" s="212">
        <v>501</v>
      </c>
      <c r="L6" s="213" t="s">
        <v>640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836</v>
      </c>
      <c r="E8" s="185"/>
      <c r="F8" s="134" t="s">
        <v>713</v>
      </c>
      <c r="G8" s="8" t="str">
        <f>IF(D8="","*",VLOOKUP(F8,BS_ATIVIDADE[#All],3,FALSE))</f>
        <v>OUTROS</v>
      </c>
      <c r="H8" s="135" t="s">
        <v>256</v>
      </c>
      <c r="I8" s="135" t="s">
        <v>212</v>
      </c>
      <c r="J8" s="151">
        <v>98</v>
      </c>
      <c r="K8" s="151">
        <v>616</v>
      </c>
      <c r="L8" s="71" t="s">
        <v>640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640</v>
      </c>
      <c r="AD8" s="135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846</v>
      </c>
      <c r="E9" s="185">
        <v>2</v>
      </c>
      <c r="F9" s="134" t="s">
        <v>745</v>
      </c>
      <c r="G9" s="8" t="str">
        <f>IF(D9="","*",VLOOKUP(F9,BS_ATIVIDADE[#All],3,FALSE))</f>
        <v>MECANIZAÇÃO - SOCADORA</v>
      </c>
      <c r="H9" s="135" t="s">
        <v>286</v>
      </c>
      <c r="I9" s="135" t="s">
        <v>286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640</v>
      </c>
      <c r="AD9" s="135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878</v>
      </c>
      <c r="E10" s="185">
        <v>3</v>
      </c>
      <c r="F10" s="134" t="s">
        <v>815</v>
      </c>
      <c r="G10" s="8" t="str">
        <f>IF(D10="","*",VLOOKUP(F10,BS_ATIVIDADE[#All],3,FALSE))</f>
        <v>PEDRA</v>
      </c>
      <c r="H10" s="211" t="s">
        <v>1275</v>
      </c>
      <c r="I10" s="211" t="s">
        <v>212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935</v>
      </c>
      <c r="E11" s="185">
        <v>4</v>
      </c>
      <c r="F11" s="134" t="s">
        <v>800</v>
      </c>
      <c r="G11" s="8" t="str">
        <f>IF(D11="","*",VLOOKUP(F11,BS_ATIVIDADE[#All],3,FALSE))</f>
        <v>AMV</v>
      </c>
      <c r="H11" s="135" t="s">
        <v>1280</v>
      </c>
      <c r="I11" s="135" t="s">
        <v>640</v>
      </c>
      <c r="J11" s="151">
        <v>98</v>
      </c>
      <c r="K11" s="151">
        <v>662.31299999999999</v>
      </c>
      <c r="L11" s="71" t="s">
        <v>640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640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907</v>
      </c>
      <c r="E12" s="185">
        <v>5</v>
      </c>
      <c r="F12" s="134" t="s">
        <v>822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640</v>
      </c>
      <c r="J12" s="212">
        <v>98</v>
      </c>
      <c r="K12" s="212">
        <v>548.14499999999998</v>
      </c>
      <c r="L12" s="213" t="s">
        <v>640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640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932</v>
      </c>
      <c r="E13" s="185">
        <v>6</v>
      </c>
      <c r="F13" s="134" t="s">
        <v>822</v>
      </c>
      <c r="G13" s="8" t="str">
        <f>IF(D13="","*",VLOOKUP(F13,BS_ATIVIDADE[#All],3,FALSE))</f>
        <v>SOLDA</v>
      </c>
      <c r="H13" s="135" t="s">
        <v>208</v>
      </c>
      <c r="I13" s="135" t="s">
        <v>640</v>
      </c>
      <c r="J13" s="151">
        <v>74</v>
      </c>
      <c r="K13" s="151">
        <v>498.9</v>
      </c>
      <c r="L13" s="71" t="s">
        <v>640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640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787</v>
      </c>
      <c r="E14" s="185">
        <v>7</v>
      </c>
      <c r="F14" s="134" t="s">
        <v>654</v>
      </c>
      <c r="G14" s="8" t="str">
        <f>IF(D14="","*",VLOOKUP(F14,BS_ATIVIDADE[#All],3,FALSE))</f>
        <v>OUTROS</v>
      </c>
      <c r="H14" s="135" t="s">
        <v>1289</v>
      </c>
      <c r="I14" s="135" t="s">
        <v>55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963</v>
      </c>
      <c r="E15" s="185">
        <v>8</v>
      </c>
      <c r="F15" s="134" t="s">
        <v>822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640</v>
      </c>
      <c r="J15" s="212">
        <v>74</v>
      </c>
      <c r="K15" s="212">
        <v>234.5</v>
      </c>
      <c r="L15" s="213" t="s">
        <v>640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913</v>
      </c>
      <c r="E16" s="185">
        <v>9</v>
      </c>
      <c r="F16" s="134" t="s">
        <v>829</v>
      </c>
      <c r="G16" s="8" t="str">
        <f>IF(D16="","*",VLOOKUP(F16,BS_ATIVIDADE[#All],3,FALSE))</f>
        <v>TRILHO - SUBSTITUIÇÂO</v>
      </c>
      <c r="H16" s="135" t="s">
        <v>640</v>
      </c>
      <c r="I16" s="135" t="s">
        <v>640</v>
      </c>
      <c r="J16" s="151">
        <v>101</v>
      </c>
      <c r="K16" s="151">
        <v>1494</v>
      </c>
      <c r="L16" s="71" t="s">
        <v>640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640</v>
      </c>
      <c r="AB16" s="59" t="s">
        <v>640</v>
      </c>
      <c r="AC16" s="59" t="s">
        <v>640</v>
      </c>
      <c r="AD16" s="135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846</v>
      </c>
      <c r="E17" s="185">
        <v>2</v>
      </c>
      <c r="F17" s="134" t="s">
        <v>745</v>
      </c>
      <c r="G17" s="8" t="str">
        <f>IF(D17="","*",VLOOKUP(F17,BS_ATIVIDADE[#All],3,FALSE))</f>
        <v>MECANIZAÇÃO - SOCADORA</v>
      </c>
      <c r="H17" s="135" t="s">
        <v>286</v>
      </c>
      <c r="I17" s="135" t="s">
        <v>286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878</v>
      </c>
      <c r="E18" s="185">
        <v>3</v>
      </c>
      <c r="F18" s="134" t="s">
        <v>815</v>
      </c>
      <c r="G18" s="8" t="str">
        <f>IF(D18="","*",VLOOKUP(F18,BS_ATIVIDADE[#All],3,FALSE))</f>
        <v>PEDRA</v>
      </c>
      <c r="H18" s="211" t="s">
        <v>1275</v>
      </c>
      <c r="I18" s="211" t="s">
        <v>212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935</v>
      </c>
      <c r="E19" s="185">
        <v>4</v>
      </c>
      <c r="F19" s="134" t="s">
        <v>800</v>
      </c>
      <c r="G19" s="8" t="str">
        <f>IF(D19="","*",VLOOKUP(F19,BS_ATIVIDADE[#All],3,FALSE))</f>
        <v>AMV</v>
      </c>
      <c r="H19" s="135" t="s">
        <v>1280</v>
      </c>
      <c r="I19" s="135" t="s">
        <v>640</v>
      </c>
      <c r="J19" s="151">
        <v>98</v>
      </c>
      <c r="K19" s="151">
        <v>662.31299999999999</v>
      </c>
      <c r="L19" s="71" t="s">
        <v>640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640</v>
      </c>
      <c r="AB19" s="59" t="s">
        <v>640</v>
      </c>
      <c r="AC19" s="59" t="s">
        <v>640</v>
      </c>
      <c r="AD19" s="135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907</v>
      </c>
      <c r="E20" s="185">
        <v>5</v>
      </c>
      <c r="F20" s="134" t="s">
        <v>822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640</v>
      </c>
      <c r="J20" s="212">
        <v>98</v>
      </c>
      <c r="K20" s="212">
        <v>548.14499999999998</v>
      </c>
      <c r="L20" s="213" t="s">
        <v>640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640</v>
      </c>
      <c r="AB20" s="59" t="s">
        <v>640</v>
      </c>
      <c r="AC20" s="59" t="s">
        <v>640</v>
      </c>
      <c r="AD20" s="135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932</v>
      </c>
      <c r="E21" s="185">
        <v>6</v>
      </c>
      <c r="F21" s="134" t="s">
        <v>822</v>
      </c>
      <c r="G21" s="8" t="str">
        <f>IF(D21="","*",VLOOKUP(F21,BS_ATIVIDADE[#All],3,FALSE))</f>
        <v>SOLDA</v>
      </c>
      <c r="H21" s="135" t="s">
        <v>208</v>
      </c>
      <c r="I21" s="135" t="s">
        <v>640</v>
      </c>
      <c r="J21" s="151">
        <v>74</v>
      </c>
      <c r="K21" s="151">
        <v>498.9</v>
      </c>
      <c r="L21" s="71" t="s">
        <v>640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209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640</v>
      </c>
      <c r="AB21" s="59" t="s">
        <v>640</v>
      </c>
      <c r="AC21" s="59" t="s">
        <v>640</v>
      </c>
      <c r="AD21" s="135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787</v>
      </c>
      <c r="E22" s="185">
        <v>7</v>
      </c>
      <c r="F22" s="134" t="s">
        <v>654</v>
      </c>
      <c r="G22" s="8" t="str">
        <f>IF(D22="","*",VLOOKUP(F22,BS_ATIVIDADE[#All],3,FALSE))</f>
        <v>OUTROS</v>
      </c>
      <c r="H22" s="135" t="s">
        <v>1289</v>
      </c>
      <c r="I22" s="135" t="s">
        <v>55</v>
      </c>
      <c r="J22" s="151">
        <v>74</v>
      </c>
      <c r="K22" s="151">
        <v>498.9</v>
      </c>
      <c r="L22" s="71" t="s">
        <v>640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640</v>
      </c>
      <c r="AD22" s="135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963</v>
      </c>
      <c r="E23" s="185">
        <v>16</v>
      </c>
      <c r="F23" s="134" t="s">
        <v>822</v>
      </c>
      <c r="G23" s="8" t="str">
        <f>IF(D23="","*",VLOOKUP(F23,BS_ATIVIDADE[#All],3,FALSE))</f>
        <v>SOLDA</v>
      </c>
      <c r="H23" s="149" t="s">
        <v>640</v>
      </c>
      <c r="I23" s="211" t="s">
        <v>640</v>
      </c>
      <c r="J23" s="212">
        <v>74</v>
      </c>
      <c r="K23" s="212">
        <v>280.5</v>
      </c>
      <c r="L23" s="213" t="s">
        <v>640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640</v>
      </c>
      <c r="AB23" s="59" t="s">
        <v>640</v>
      </c>
      <c r="AC23" s="59" t="s">
        <v>640</v>
      </c>
      <c r="AD23" s="135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869</v>
      </c>
      <c r="E24" s="185">
        <v>17</v>
      </c>
      <c r="F24" s="134" t="s">
        <v>777</v>
      </c>
      <c r="G24" s="8" t="str">
        <f>IF(D24="","*",VLOOKUP(F24,BS_ATIVIDADE[#All],3,FALSE))</f>
        <v>MODERNIZAÇÃO</v>
      </c>
      <c r="H24" s="135" t="s">
        <v>113</v>
      </c>
      <c r="I24" s="135" t="s">
        <v>113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640</v>
      </c>
      <c r="AD24" s="135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772</v>
      </c>
      <c r="E25" s="185">
        <v>18</v>
      </c>
      <c r="F25" s="134" t="s">
        <v>713</v>
      </c>
      <c r="G25" s="8" t="str">
        <f>IF(D25="","*",VLOOKUP(F25,BS_ATIVIDADE[#All],3,FALSE))</f>
        <v>OUTROS</v>
      </c>
      <c r="H25" s="135" t="s">
        <v>377</v>
      </c>
      <c r="I25" s="135" t="s">
        <v>391</v>
      </c>
      <c r="J25" s="151">
        <v>78</v>
      </c>
      <c r="K25" s="151">
        <v>228</v>
      </c>
      <c r="L25" s="71" t="s">
        <v>640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640</v>
      </c>
      <c r="AD25" s="135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887</v>
      </c>
      <c r="E26" s="185">
        <v>19</v>
      </c>
      <c r="F26" s="134" t="s">
        <v>815</v>
      </c>
      <c r="G26" s="8" t="str">
        <f>IF(D26="","*",VLOOKUP(F26,BS_ATIVIDADE[#All],3,FALSE))</f>
        <v>PEDRA</v>
      </c>
      <c r="H26" s="135" t="s">
        <v>611</v>
      </c>
      <c r="I26" s="135" t="s">
        <v>590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640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717</v>
      </c>
      <c r="E27" s="185">
        <v>20</v>
      </c>
      <c r="F27" s="134" t="s">
        <v>713</v>
      </c>
      <c r="G27" s="8" t="str">
        <f>IF(D27="","*",VLOOKUP(F27,BS_ATIVIDADE[#All],3,FALSE))</f>
        <v>OUTROS</v>
      </c>
      <c r="H27" s="135" t="s">
        <v>1338</v>
      </c>
      <c r="I27" s="135" t="s">
        <v>551</v>
      </c>
      <c r="J27" s="151">
        <v>102</v>
      </c>
      <c r="K27" s="151">
        <v>50</v>
      </c>
      <c r="L27" s="71" t="s">
        <v>640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640</v>
      </c>
      <c r="AD27" s="135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640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640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846</v>
      </c>
      <c r="E30" s="185">
        <v>23</v>
      </c>
      <c r="F30" s="134" t="s">
        <v>745</v>
      </c>
      <c r="G30" s="8" t="str">
        <f>IF(D30="","*",VLOOKUP(F30,BS_ATIVIDADE[#All],3,FALSE))</f>
        <v>MECANIZAÇÃO - SOCADORA</v>
      </c>
      <c r="H30" s="135" t="s">
        <v>286</v>
      </c>
      <c r="I30" s="135" t="s">
        <v>286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666</v>
      </c>
      <c r="S30" s="180" t="s">
        <v>8</v>
      </c>
      <c r="T30" s="180" t="s">
        <v>216</v>
      </c>
      <c r="U30" s="199" t="s">
        <v>215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640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878</v>
      </c>
      <c r="E32" s="185">
        <v>25</v>
      </c>
      <c r="F32" s="134" t="s">
        <v>815</v>
      </c>
      <c r="G32" s="8" t="str">
        <f>IF(D32="","*",VLOOKUP(F32,BS_ATIVIDADE[#All],3,FALSE))</f>
        <v>PEDRA</v>
      </c>
      <c r="H32" s="135" t="s">
        <v>257</v>
      </c>
      <c r="I32" s="135" t="s">
        <v>212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640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BRUNO (TF-525)46057</v>
      </c>
      <c r="B34" s="133">
        <v>46057</v>
      </c>
      <c r="C34" s="7">
        <f>IF(BS_CONTROLE[[#This Row],[DATA]]="","",WEEKNUM(BS_CONTROLE[[#This Row],[DATA]]))</f>
        <v>6</v>
      </c>
      <c r="D34" s="45" t="s">
        <v>907</v>
      </c>
      <c r="E34" s="185">
        <v>27</v>
      </c>
      <c r="F34" s="134" t="s">
        <v>822</v>
      </c>
      <c r="G34" s="8" t="str">
        <f>IF(D34="","*",VLOOKUP(F34,BS_ATIVIDADE[#All],3,FALSE))</f>
        <v>SOLDA</v>
      </c>
      <c r="H34" s="135" t="s">
        <v>225</v>
      </c>
      <c r="I34" s="135" t="s">
        <v>640</v>
      </c>
      <c r="J34" s="151">
        <v>98</v>
      </c>
      <c r="K34" s="151">
        <v>548.14499999999998</v>
      </c>
      <c r="L34" s="71" t="s">
        <v>640</v>
      </c>
      <c r="M34" s="149" t="s">
        <v>221</v>
      </c>
      <c r="N34" s="149" t="s">
        <v>225</v>
      </c>
      <c r="O34" s="135">
        <v>0.375</v>
      </c>
      <c r="P34" s="135">
        <v>0.125</v>
      </c>
      <c r="Q34" s="71">
        <v>2</v>
      </c>
      <c r="R34" s="9" t="s">
        <v>643</v>
      </c>
      <c r="S34" s="180" t="s">
        <v>8</v>
      </c>
      <c r="T34" s="180" t="s">
        <v>216</v>
      </c>
      <c r="U34" s="199" t="s">
        <v>215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539TRM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TBE-TRM</v>
      </c>
      <c r="AN34" s="175" t="str">
        <f>IF(BS_CONTROLE[[#This Row],[SB]]=0, "-", BS_CONTROLE[[#This Row],[SB]])</f>
        <v>539TRM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548.14499999999998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IF(D34="","*",IFERROR(IF(ISODD(COUNT(AS34:AX36)),"ERRO",SUM((AT34-AS34),(AV34-AU34),(AX34-AW34))),"ERRO"))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BASE_MAPA!$B$2:$B$420, BASE_MAPA!$G$2:$G$420), "ERRO")</f>
        <v>ALTO ARAGUAIA - RONDONOPOLIS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640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787</v>
      </c>
      <c r="E36" s="185">
        <v>29</v>
      </c>
      <c r="F36" s="134" t="s">
        <v>654</v>
      </c>
      <c r="G36" s="8" t="str">
        <f>IF(D36="","*",VLOOKUP(F36,BS_ATIVIDADE[#All],3,FALSE))</f>
        <v>OUTROS</v>
      </c>
      <c r="H36" s="135" t="s">
        <v>212</v>
      </c>
      <c r="I36" s="135" t="s">
        <v>55</v>
      </c>
      <c r="J36" s="151">
        <v>98</v>
      </c>
      <c r="K36" s="151">
        <v>502</v>
      </c>
      <c r="L36" s="71">
        <v>109</v>
      </c>
      <c r="M36" s="149" t="s">
        <v>1346</v>
      </c>
      <c r="N36" s="149" t="s">
        <v>1347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640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640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BASE_MAPA!$B$2:$B$420, BASE_MAPA!$G$2:$G$420),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IF(D38="","*",IFERROR(IF(ISODD(COUNT(AS38:AX40)),"ERRO",SUM((AT38-AS38),(AV38-AU38),(AX38-AW38))),"ERRO"))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BASE_MAPA!$B$2:$B$420, BASE_MAPA!$G$2:$G$420),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2"/>
        <v/>
      </c>
    </row>
    <row r="39" spans="1:72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963</v>
      </c>
      <c r="E39" s="185">
        <v>32</v>
      </c>
      <c r="F39" s="134" t="s">
        <v>822</v>
      </c>
      <c r="G39" s="8" t="str">
        <f>IF(D39="","*",VLOOKUP(F39,BS_ATIVIDADE[#All],3,FALSE))</f>
        <v>SOLDA</v>
      </c>
      <c r="H39" s="135" t="s">
        <v>110</v>
      </c>
      <c r="I39" s="135" t="s">
        <v>640</v>
      </c>
      <c r="J39" s="151">
        <v>74</v>
      </c>
      <c r="K39" s="151">
        <v>280.5</v>
      </c>
      <c r="L39" s="71" t="s">
        <v>640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640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640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869</v>
      </c>
      <c r="E41" s="185">
        <v>34</v>
      </c>
      <c r="F41" s="134" t="s">
        <v>777</v>
      </c>
      <c r="G41" s="8" t="str">
        <f>IF(D41="","*",VLOOKUP(F41,BS_ATIVIDADE[#All],3,FALSE))</f>
        <v>MODERNIZAÇÃO</v>
      </c>
      <c r="H41" s="135" t="s">
        <v>113</v>
      </c>
      <c r="I41" s="135" t="s">
        <v>113</v>
      </c>
      <c r="J41" s="151">
        <v>74</v>
      </c>
      <c r="K41" s="151">
        <v>245</v>
      </c>
      <c r="L41" s="71">
        <v>244.2</v>
      </c>
      <c r="M41" s="149" t="s">
        <v>98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680</v>
      </c>
      <c r="S41" s="180" t="s">
        <v>8</v>
      </c>
      <c r="T41" s="180" t="s">
        <v>12</v>
      </c>
      <c r="U41" s="199" t="s">
        <v>11</v>
      </c>
      <c r="V41" s="143" t="s">
        <v>1348</v>
      </c>
      <c r="W41" s="135" t="s">
        <v>1327</v>
      </c>
      <c r="X41" s="152" t="s">
        <v>1004</v>
      </c>
      <c r="Y41" s="129" t="s">
        <v>1007</v>
      </c>
      <c r="Z41" s="129"/>
      <c r="AA41" s="71" t="s">
        <v>1349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640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640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738</v>
      </c>
      <c r="E44" s="185">
        <v>37</v>
      </c>
      <c r="F44" s="134" t="s">
        <v>661</v>
      </c>
      <c r="G44" s="8" t="str">
        <f>IF(D44="","*",VLOOKUP(F44,BS_ATIVIDADE[#All],3,FALSE))</f>
        <v>DETECÇÃO</v>
      </c>
      <c r="H44" s="135" t="s">
        <v>1350</v>
      </c>
      <c r="I44" s="135" t="s">
        <v>113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1351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1352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640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640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IF(D46="","*",IFERROR(IF(ISODD(COUNT(AS46:AX48)),"ERRO",SUM((AT46-AS46),(AV46-AU46),(AX46-AW46))),"ERRO"))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2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640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640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640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640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640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640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640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640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640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640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640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640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640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640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640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640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640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640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640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640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640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640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640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idden="1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640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640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640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640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640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640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640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640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640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640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640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640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640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640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640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640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640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640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640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640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640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640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640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640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640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640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640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640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640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640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640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640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640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640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640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640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640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640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640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640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640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640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640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640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640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640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640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640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640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640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640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640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640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640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640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640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640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640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640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640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640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idden="1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640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640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640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640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640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640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640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640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640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640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640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640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640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640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640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640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640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640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640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640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640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640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640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640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640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640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640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640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640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640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640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640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640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640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640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640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640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640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640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640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640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640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640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640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640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640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640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640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640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640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640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640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640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640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640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640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640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640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640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640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640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640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640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640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idden="1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640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640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640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640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640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640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640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640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640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640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640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640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640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640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640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640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640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640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640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640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640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640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640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640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640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640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640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640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640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640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640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640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640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640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640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640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640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640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640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640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640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640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640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640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640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640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640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640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640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640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640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640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640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640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640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640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640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640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640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640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640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640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640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640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idden="1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640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640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640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640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640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640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640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640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640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640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640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640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640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640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640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640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640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640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640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640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640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640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640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640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640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640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640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640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640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640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640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640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640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640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640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640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640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640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640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640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640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640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640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640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640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640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640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640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640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640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640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640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640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640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640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640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640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640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640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640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640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640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640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640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idden="1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640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640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640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640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640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640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640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640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640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640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640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640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640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640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640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640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640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640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640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640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640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640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640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640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640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640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640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640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640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640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640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640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640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640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640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640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640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640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640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640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640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640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640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640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640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640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640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640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640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640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640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640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640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640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640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640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640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640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640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640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640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640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640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640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idden="1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640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640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640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640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640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640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640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640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640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640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640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640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640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640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640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640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640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640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640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640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640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640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640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640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640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640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640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640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640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640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640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640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640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640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640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640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640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640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640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640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640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640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640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640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640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640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640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640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640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640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640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640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640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640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640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640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640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640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640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640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640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640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640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640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idden="1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640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640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640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640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640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640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640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640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640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640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640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640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640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640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640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640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640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640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640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640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640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640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640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640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640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640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640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640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640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640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640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640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640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640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640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640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640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640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640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640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640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640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640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640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640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640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640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640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640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640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640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640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640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640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640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640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640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640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640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640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640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640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640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640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idden="1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640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640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640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640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640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640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640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640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640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640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640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640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640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640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640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640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640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640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640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640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640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640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640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640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640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640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640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640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640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640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640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640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640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640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640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640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640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640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640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640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640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640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640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640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640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640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640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640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640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640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640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640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640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640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640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640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640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640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640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640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640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640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640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640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idden="1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640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640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640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640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640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640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640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640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640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640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640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640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640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640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640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640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640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640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640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640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640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640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640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640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640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640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640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640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640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640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640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640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640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640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640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640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640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640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640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640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640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640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640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640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640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640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640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640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640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640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640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640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640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640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640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640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640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640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640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640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640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640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640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640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idden="1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640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640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640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640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640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640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640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640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640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640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640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640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640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640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640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640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640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640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640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640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640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640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640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640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640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640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640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640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640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640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640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640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640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640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640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640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640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640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640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640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640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640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640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640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640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640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640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640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640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640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640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640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640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640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640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640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640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640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640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640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640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640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640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640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idden="1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640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640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640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640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640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640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640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640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640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640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640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640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640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640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640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640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640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640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640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640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640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640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640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640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640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640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640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640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640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640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640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640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640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640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640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640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640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640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640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640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640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640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640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640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640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640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640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640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640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640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640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640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640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640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640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640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640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640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640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640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640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640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640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640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idden="1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640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640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640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640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640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640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640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640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640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640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640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640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640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640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640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640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640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640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640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640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640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640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640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640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640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640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26 BO28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26 BO28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 BO27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tabSelected="1" workbookViewId="0">
      <selection activeCell="C12" sqref="C12:C13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1353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733</v>
      </c>
      <c r="D3" s="186" t="s">
        <v>1354</v>
      </c>
      <c r="E3" s="186" t="s">
        <v>1355</v>
      </c>
      <c r="F3" s="186" t="s">
        <v>1356</v>
      </c>
      <c r="G3" s="186" t="s">
        <v>1357</v>
      </c>
      <c r="H3" s="186" t="s">
        <v>1358</v>
      </c>
    </row>
    <row r="4" spans="3:8">
      <c r="C4" s="187" t="s">
        <v>869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869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869</v>
      </c>
      <c r="D6" s="187">
        <v>7672</v>
      </c>
      <c r="E6" s="188">
        <v>46000</v>
      </c>
      <c r="F6" s="189" t="s">
        <v>1359</v>
      </c>
      <c r="G6" s="187"/>
      <c r="H6" s="187"/>
    </row>
    <row r="7" spans="3:8">
      <c r="C7" s="187" t="s">
        <v>878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878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878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1360</v>
      </c>
      <c r="D12" s="187">
        <v>9049</v>
      </c>
      <c r="E12" s="188">
        <v>46044</v>
      </c>
      <c r="F12" s="190" t="s">
        <v>1361</v>
      </c>
      <c r="G12" s="187" t="s">
        <v>1362</v>
      </c>
      <c r="H12" s="187"/>
    </row>
    <row r="13" spans="3:8">
      <c r="C13" s="187" t="s">
        <v>1360</v>
      </c>
      <c r="D13" s="187">
        <v>9044</v>
      </c>
      <c r="E13" s="188">
        <v>46044</v>
      </c>
      <c r="F13" s="190" t="s">
        <v>1363</v>
      </c>
      <c r="G13" s="187" t="s">
        <v>1364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787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787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1365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1366</v>
      </c>
      <c r="B2" s="91" t="s">
        <v>1367</v>
      </c>
      <c r="C2" s="91" t="s">
        <v>636</v>
      </c>
      <c r="D2" s="92" t="s">
        <v>1210</v>
      </c>
      <c r="E2" s="92" t="s">
        <v>4</v>
      </c>
      <c r="F2" s="92" t="s">
        <v>1368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5</v>
      </c>
      <c r="M2" s="105" t="s">
        <v>1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1369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BRUNO (TF-525)</v>
      </c>
      <c r="H31" s="96" t="str">
        <f>IF(FN_MC!F34="","*",FN_MC!F34)</f>
        <v>PDM - SOLDA</v>
      </c>
      <c r="I31" s="96" t="str">
        <f>IF(FN_MC!H34="","*",FN_MC!H34)</f>
        <v>539TRM</v>
      </c>
      <c r="J31" s="96" t="str">
        <f>IF(FN_MC!I34="","*",FN_MC!I34)</f>
        <v>-</v>
      </c>
      <c r="K31" s="96" t="str">
        <f>IF(FN_MC!M34="","*",FN_MC!M34)</f>
        <v>TBE-TRM</v>
      </c>
      <c r="L31" s="196" t="str">
        <f>IF(FN_MC!N34="","*",FN_MC!N34)</f>
        <v>539TRM</v>
      </c>
      <c r="M31" s="97">
        <f>IF(FN_MC!J34="","*",FN_MC!J34)</f>
        <v>98</v>
      </c>
      <c r="N31" s="183">
        <f>IF(FN_MC!K34="","*",FN_MC!K34)</f>
        <v>548.14499999999998</v>
      </c>
      <c r="O31" s="183" t="str">
        <f>IF(FN_MC!L34="","*",FN_MC!L34)</f>
        <v>-</v>
      </c>
      <c r="P31" s="107">
        <f>IF(FN_MC!O34="","*",FN_MC!O34)</f>
        <v>0.375</v>
      </c>
      <c r="Q31" s="107">
        <f>IF(FN_MC!P34="","*",FN_MC!P34)</f>
        <v>0.125</v>
      </c>
      <c r="R31" s="96" t="str">
        <f>IF(FN_MC!Q34="","*",CONCATENATE(FN_MC!Q34," ",FN_MC!R34))</f>
        <v>2 Nº DE SOLDA</v>
      </c>
      <c r="S31" s="96" t="str">
        <f>IF(FN_MC!V34="","*",FN_MC!V34)</f>
        <v>Bruno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1370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1371</v>
      </c>
      <c r="C4" s="191" t="s">
        <v>1372</v>
      </c>
      <c r="D4" s="191" t="s">
        <v>1373</v>
      </c>
      <c r="E4" s="191" t="s">
        <v>1374</v>
      </c>
      <c r="F4" s="191" t="s">
        <v>4</v>
      </c>
      <c r="G4" s="191" t="s">
        <v>1375</v>
      </c>
    </row>
    <row r="5" spans="2:7">
      <c r="B5" s="192" t="s">
        <v>1376</v>
      </c>
      <c r="C5" s="192">
        <v>309525</v>
      </c>
      <c r="D5" s="192" t="s">
        <v>1377</v>
      </c>
      <c r="E5" s="192" t="s">
        <v>878</v>
      </c>
      <c r="F5" s="192" t="s">
        <v>1378</v>
      </c>
      <c r="G5" s="193">
        <v>46296</v>
      </c>
    </row>
    <row r="6" spans="2:7">
      <c r="B6" s="192" t="s">
        <v>1379</v>
      </c>
      <c r="C6" s="192">
        <v>257410</v>
      </c>
      <c r="D6" s="192" t="s">
        <v>1380</v>
      </c>
      <c r="E6" s="192" t="s">
        <v>878</v>
      </c>
      <c r="F6" s="192" t="s">
        <v>1378</v>
      </c>
      <c r="G6" s="193"/>
    </row>
    <row r="7" spans="2:7">
      <c r="B7" s="192" t="s">
        <v>1381</v>
      </c>
      <c r="C7" s="192">
        <v>256875</v>
      </c>
      <c r="D7" s="192" t="s">
        <v>1382</v>
      </c>
      <c r="E7" s="192" t="s">
        <v>878</v>
      </c>
      <c r="F7" s="192" t="s">
        <v>1378</v>
      </c>
      <c r="G7" s="193">
        <v>46296</v>
      </c>
    </row>
    <row r="8" spans="2:7">
      <c r="B8" s="192" t="s">
        <v>1383</v>
      </c>
      <c r="C8" s="192">
        <v>257278</v>
      </c>
      <c r="D8" s="192" t="s">
        <v>1384</v>
      </c>
      <c r="E8" s="192" t="s">
        <v>869</v>
      </c>
      <c r="F8" s="192" t="s">
        <v>1385</v>
      </c>
      <c r="G8" s="193">
        <v>46235</v>
      </c>
    </row>
    <row r="9" spans="2:7">
      <c r="B9" s="192" t="s">
        <v>1386</v>
      </c>
      <c r="C9" s="192">
        <v>261794</v>
      </c>
      <c r="D9" s="192" t="s">
        <v>1387</v>
      </c>
      <c r="E9" s="192" t="s">
        <v>869</v>
      </c>
      <c r="F9" s="192" t="s">
        <v>1385</v>
      </c>
      <c r="G9" s="193">
        <v>46082</v>
      </c>
    </row>
    <row r="10" spans="2:7">
      <c r="B10" s="192" t="s">
        <v>1388</v>
      </c>
      <c r="C10" s="192">
        <v>257033</v>
      </c>
      <c r="D10" s="192" t="s">
        <v>1389</v>
      </c>
      <c r="E10" s="192" t="s">
        <v>869</v>
      </c>
      <c r="F10" s="192" t="s">
        <v>118</v>
      </c>
      <c r="G10" s="192" t="s">
        <v>1390</v>
      </c>
    </row>
    <row r="11" spans="2:7">
      <c r="B11" s="192" t="s">
        <v>1391</v>
      </c>
      <c r="C11" s="192">
        <v>396578</v>
      </c>
      <c r="D11" s="192" t="s">
        <v>1392</v>
      </c>
      <c r="E11" s="192" t="s">
        <v>869</v>
      </c>
      <c r="F11" s="192" t="s">
        <v>118</v>
      </c>
      <c r="G11" s="192" t="s">
        <v>1390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1393</v>
      </c>
      <c r="C2" s="83" t="s">
        <v>1195</v>
      </c>
      <c r="D2" s="83" t="s">
        <v>1197</v>
      </c>
      <c r="E2" s="83" t="s">
        <v>1394</v>
      </c>
      <c r="F2" s="83" t="s">
        <v>1395</v>
      </c>
      <c r="G2" s="83" t="s">
        <v>1396</v>
      </c>
      <c r="H2" s="83" t="s">
        <v>1397</v>
      </c>
      <c r="I2" s="83" t="s">
        <v>1398</v>
      </c>
      <c r="J2" s="83" t="s">
        <v>1399</v>
      </c>
      <c r="K2" s="109" t="s">
        <v>1400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BRUNO (TF-525)</v>
      </c>
      <c r="E29" s="101" t="str">
        <f>IF(FN_MC!H34="","*",FN_MC!H34)</f>
        <v>539TRM</v>
      </c>
      <c r="F29" s="114" t="str">
        <f>IF(FN_MC!M34="","*",FN_MC!M34)</f>
        <v>TBE-TRM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1401</v>
      </c>
      <c r="D5" s="265"/>
      <c r="E5" s="265"/>
      <c r="F5" s="265"/>
      <c r="G5" s="265"/>
      <c r="H5" s="265"/>
      <c r="I5" s="265"/>
      <c r="J5" s="266"/>
      <c r="K5" s="267" t="s">
        <v>1402</v>
      </c>
      <c r="L5" s="268"/>
      <c r="M5" s="268"/>
      <c r="N5" s="268"/>
      <c r="O5" s="269" t="s">
        <v>1403</v>
      </c>
      <c r="P5" s="270"/>
      <c r="Q5" s="271"/>
    </row>
    <row r="6" spans="1:17" s="81" customFormat="1" ht="15.75" customHeight="1">
      <c r="A6" s="75" t="s">
        <v>1368</v>
      </c>
      <c r="B6" s="82" t="s">
        <v>1367</v>
      </c>
      <c r="C6" s="83" t="s">
        <v>1210</v>
      </c>
      <c r="D6" s="84" t="s">
        <v>1211</v>
      </c>
      <c r="E6" s="83" t="s">
        <v>1404</v>
      </c>
      <c r="F6" s="83" t="s">
        <v>1201</v>
      </c>
      <c r="G6" s="83" t="s">
        <v>1205</v>
      </c>
      <c r="H6" s="124" t="s">
        <v>658</v>
      </c>
      <c r="I6" s="109" t="s">
        <v>1206</v>
      </c>
      <c r="J6" s="109" t="s">
        <v>1207</v>
      </c>
      <c r="K6" s="116" t="s">
        <v>1201</v>
      </c>
      <c r="L6" s="116" t="s">
        <v>1405</v>
      </c>
      <c r="M6" s="116" t="s">
        <v>658</v>
      </c>
      <c r="N6" s="117" t="s">
        <v>1205</v>
      </c>
      <c r="O6" s="165" t="s">
        <v>1248</v>
      </c>
      <c r="P6" s="128"/>
      <c r="Q6" s="139" t="s">
        <v>1406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>
        <f>IF(FN_MC!B34="","*",FN_MC!B34)</f>
        <v>46057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BRUNO (TF-525)</v>
      </c>
      <c r="F33" s="87" t="str">
        <f>IF(FN_MC!H34="","*",FN_MC!H34)</f>
        <v>539TRM</v>
      </c>
      <c r="G33" s="87" t="str">
        <f>IF(FN_MC!M34="","*",FN_MC!M34)</f>
        <v>TBE-TRM</v>
      </c>
      <c r="H33" s="125">
        <f>IF(FN_MC!K34="","*",FN_MC!K34)</f>
        <v>548.14499999999998</v>
      </c>
      <c r="I33" s="110">
        <f>IF(FN_MC!O34="","*",FN_MC!O34)</f>
        <v>0.375</v>
      </c>
      <c r="J33" s="110">
        <f>IF(FN_MC!P34="","*",FN_MC!P34)</f>
        <v>0.125</v>
      </c>
      <c r="K33" s="118" t="str">
        <f>IF(FN_MC!AK34="","*",FN_MC!AK34)</f>
        <v>539TRM</v>
      </c>
      <c r="L33" s="118" t="str">
        <f>IF(FN_MC!AM34="","*",FN_MC!AM34)</f>
        <v>TBE-TRM</v>
      </c>
      <c r="M33" s="118">
        <f>IF(FN_MC!AP34="","*",FN_MC!AP34)</f>
        <v>548.14499999999998</v>
      </c>
      <c r="N33" s="118" t="str">
        <f>IF(FN_MC!AM34="","*",FN_MC!AM34)</f>
        <v>TBE-TRM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2026-02-04T10:32:50Z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