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32" documentId="120_S{118792C3-22EF-5104-A093-F22BFE3913F3}" xr6:coauthVersionLast="47" xr6:coauthVersionMax="47" xr10:uidLastSave="{C66FE862-C7FE-4F4C-A359-07745DB23BA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<sst xmlns="http://schemas.openxmlformats.org/spreadsheetml/2006/main" count="4639" uniqueCount="1264">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</sst>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L1" activePane="topRight" state="frozen"/>
      <selection pane="topRight" activeCell="AO120" sqref="AO1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 ca="1"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aca="1" ref="S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aca="1" ref="T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aca="1" ref="U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 ca="1">IF(BS_CONTROLE[[#This Row],[Atividade]]=0, "-", BS_CONTROLE[[#This Row],[Atividade]])</f>
        <v>CAMINHÃO DE SOLDA</v>
      </c>
      <c r="AJ8" s="9" t="str">
        <f ca="1">IF(BS_CONTROLE[[#This Row],[Atividade]]=0, "-", BS_CONTROLE[[#This Row],[Atividade]])</f>
        <v>CAMINHÃO DE SOLDA</v>
      </c>
      <c r="AK8" s="31" t="str">
        <f ca="1">BS_CONTROLE[[#This Row],[Local - Partida]]</f>
        <v>102ZKW2</v>
      </c>
      <c r="AL8" s="31" t="str">
        <f ca="1">BS_CONTROLE[[#This Row],[Local - Encerramento]]</f>
        <v>102ZKW2</v>
      </c>
      <c r="AM8" s="105" t="str">
        <f ca="1">IF(BS_CONTROLE[[#This Row],[Entre - Estações]]=0, "-", BS_CONTROLE[[#This Row],[Entre - Estações]])</f>
        <v>ZKW</v>
      </c>
      <c r="AN8" s="105" t="str">
        <f ca="1">IF(BS_CONTROLE[[#This Row],[SB]]=0, "-", BS_CONTROLE[[#This Row],[SB]])</f>
        <v>102ZKW2</v>
      </c>
      <c r="AO8" s="105">
        <f ca="1">IF(BS_CONTROLE[[#This Row],[SUB]]=0, "-", BS_CONTROLE[[#This Row],[SUB]])</f>
        <v>55</v>
      </c>
      <c r="AP8" s="105">
        <f ca="1">BS_CONTROLE[[#This Row],[KM - Inicio]]</f>
        <v>100.3</v>
      </c>
      <c r="AQ8" s="105">
        <f ca="1"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 ca="1">IFERROR(_xlfn.XLOOKUP(AI8, BS_ATIVIDADE[ATIVIDADE],BS_ATIVIDADE[UNIDADE] ), "*")</f>
        <v>Nº DE SOLDA</v>
      </c>
      <c r="BC8" s="13" t="str" cm="1">
        <f t="array" aca="1" ref="BC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aca="1" ref="BD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aca="1" ref="BE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 ca="1">IF(BS_CONTROLE[[#This Row],[Entre - Estações]]=0, "-", BS_CONTROLE[[#This Row],[Entre - Estações]])</f>
        <v>ZKW-ZLU</v>
      </c>
      <c r="AN36" s="105">
        <f ca="1"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aca="1" ref="BD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 ca="1"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aca="1" ref="BD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 ca="1"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aca="1" ref="BC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 ca="1"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 ca="1">IF(BS_CONTROLE[[#This Row],[Entre - Estações]]=0, "-", BS_CONTROLE[[#This Row],[Entre - Estações]])</f>
        <v>ZEJ-ZEV</v>
      </c>
      <c r="AN40" s="105" t="str">
        <f ca="1"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aca="1" ref="BC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aca="1" ref="BD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aca="1" ref="BE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 ca="1">IF(BS_CONTROLE[[#This Row],[Entre - Estações]]=0, "-", BS_CONTROLE[[#This Row],[Entre - Estações]])</f>
        <v>ZEJ-ZEV</v>
      </c>
      <c r="AN41" s="105" t="str">
        <f ca="1"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aca="1" ref="BC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aca="1" ref="BD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aca="1" ref="BE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 ca="1"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aca="1" ref="BC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aca="1" ref="BD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aca="1" ref="BE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 ca="1">IF(BS_CONTROLE[[#This Row],[Entre - Estações]]=0, "-", BS_CONTROLE[[#This Row],[Entre - Estações]])</f>
        <v>ZEJ-ZEV</v>
      </c>
      <c r="AN43" s="105" t="str">
        <f ca="1"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aca="1" ref="BC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aca="1" ref="BE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 ca="1"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aca="1" ref="BC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aca="1" ref="BD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 ca="1">IF(BS_CONTROLE[[#This Row],[Entre - Estações]]=0, "-", BS_CONTROLE[[#This Row],[Entre - Estações]])</f>
        <v>069-ZEV</v>
      </c>
      <c r="AN45" s="105" t="str">
        <f ca="1"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aca="1" ref="BD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 ca="1"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aca="1" ref="BC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aca="1" ref="BD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 ca="1">IF(BS_CONTROLE[[#This Row],[Entre - Estações]]=0, "-", BS_CONTROLE[[#This Row],[Entre - Estações]])</f>
        <v>ZXW-ZEZ</v>
      </c>
      <c r="AN47" s="105" t="str">
        <f ca="1"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aca="1" ref="BD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 ca="1">IF(BS_CONTROLE[[#This Row],[Entre - Estações]]=0, "-", BS_CONTROLE[[#This Row],[Entre - Estações]])</f>
        <v>ZXW-ZEZ</v>
      </c>
      <c r="AN48" s="105" t="str">
        <f ca="1"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aca="1" ref="BC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aca="1" ref="BD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 ca="1">IF(BS_CONTROLE[[#This Row],[Entre - Estações]]=0, "-", BS_CONTROLE[[#This Row],[Entre - Estações]])</f>
        <v>ZXW-ZEZ</v>
      </c>
      <c r="AN49" s="105" t="str">
        <f ca="1"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aca="1" ref="BC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aca="1" ref="BD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 ca="1">IF(BS_CONTROLE[[#This Row],[Entre - Estações]]=0, "-", BS_CONTROLE[[#This Row],[Entre - Estações]])</f>
        <v>ZGP</v>
      </c>
      <c r="AN50" s="105" t="str">
        <f ca="1"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aca="1" ref="BC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aca="1" ref="BD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 ca="1">IF(BS_CONTROLE[[#This Row],[Entre - Estações]]=0, "-", BS_CONTROLE[[#This Row],[Entre - Estações]])</f>
        <v>ZGP</v>
      </c>
      <c r="AN51" s="105" t="str">
        <f ca="1"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aca="1" ref="BC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aca="1" ref="BD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 ca="1"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aca="1" ref="BC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aca="1" ref="BD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 ca="1">IF(BS_CONTROLE[[#This Row],[Entre - Estações]]=0, "-", BS_CONTROLE[[#This Row],[Entre - Estações]])</f>
        <v>ZGP</v>
      </c>
      <c r="AN53" s="105" t="str">
        <f ca="1"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aca="1" ref="BC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aca="1" ref="BD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 ca="1">IF(BS_CONTROLE[[#This Row],[Entre - Estações]]=0, "-", BS_CONTROLE[[#This Row],[Entre - Estações]])</f>
        <v>ZGP-ZPT</v>
      </c>
      <c r="AN54" s="105" t="str">
        <f ca="1"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aca="1" ref="BC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aca="1" ref="BD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 ca="1">IF(BS_CONTROLE[[#This Row],[Entre - Estações]]=0, "-", BS_CONTROLE[[#This Row],[Entre - Estações]])</f>
        <v>ZZV-117</v>
      </c>
      <c r="AN55" s="105">
        <f ca="1"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aca="1" ref="BC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aca="1" ref="BD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 ca="1"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aca="1" ref="BC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aca="1" ref="BD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 ca="1"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aca="1" ref="BC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aca="1" ref="BD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 ca="1"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aca="1" ref="BC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aca="1" ref="BD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 ca="1"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aca="1" ref="BC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 ca="1"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aca="1" ref="BC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aca="1" ref="BD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 ca="1"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aca="1" ref="BC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 ca="1"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aca="1" ref="BC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 ca="1">IF(BS_CONTROLE[[#This Row],[Entre - Estações]]=0, "-", BS_CONTROLE[[#This Row],[Entre - Estações]])</f>
        <v>ZST</v>
      </c>
      <c r="AN69" s="105" t="str">
        <f ca="1"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aca="1" ref="BC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 ca="1">IF(BS_CONTROLE[[#This Row],[Entre - Estações]]=0, "-", BS_CONTROLE[[#This Row],[Entre - Estações]])</f>
        <v>ZYU-ZST</v>
      </c>
      <c r="AN70" s="105" t="str">
        <f ca="1"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aca="1" ref="BC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aca="1" ref="BD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aca="1" ref="BE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aca="1" ref="BC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aca="1" ref="BD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aca="1" ref="BE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 ca="1">IF(BS_CONTROLE[[#This Row],[Entre - Estações]]=0, "-", BS_CONTROLE[[#This Row],[Entre - Estações]])</f>
        <v>ZXP-ZFY</v>
      </c>
      <c r="AN72" s="105" t="str">
        <f ca="1"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aca="1" ref="BC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aca="1" ref="BD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 ca="1">IF(BS_CONTROLE[[#This Row],[Entre - Estações]]=0, "-", BS_CONTROLE[[#This Row],[Entre - Estações]])</f>
        <v>ZDY-ZFY</v>
      </c>
      <c r="AN73" s="105" t="str">
        <f ca="1"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aca="1" ref="BC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aca="1" ref="BD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 ca="1">IF(BS_CONTROLE[[#This Row],[Entre - Estações]]=0, "-", BS_CONTROLE[[#This Row],[Entre - Estações]])</f>
        <v>-</v>
      </c>
      <c r="AN74" s="105" t="str">
        <f ca="1"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aca="1" ref="BC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aca="1" ref="BD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 ca="1">IF(BS_CONTROLE[[#This Row],[Entre - Estações]]=0, "-", BS_CONTROLE[[#This Row],[Entre - Estações]])</f>
        <v>ZKW-ZLU</v>
      </c>
      <c r="AN75" s="105">
        <f ca="1"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aca="1" ref="BC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aca="1" ref="BD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 ca="1">IF(BS_CONTROLE[[#This Row],[Entre - Estações]]=0, "-", BS_CONTROLE[[#This Row],[Entre - Estações]])</f>
        <v>ZLU</v>
      </c>
      <c r="AN76" s="105" t="str">
        <f ca="1"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aca="1" ref="BC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aca="1" ref="BD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 ca="1">IF(BS_CONTROLE[[#This Row],[Entre - Estações]]=0, "-", BS_CONTROLE[[#This Row],[Entre - Estações]])</f>
        <v>ZYQ-ZEM</v>
      </c>
      <c r="AN77" s="105" t="str">
        <f ca="1"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aca="1" ref="BC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aca="1" ref="BD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 ca="1">IF(BS_CONTROLE[[#This Row],[Entre - Estações]]=0, "-", BS_CONTROLE[[#This Row],[Entre - Estações]])</f>
        <v>ZYQ-ZEM</v>
      </c>
      <c r="AN78" s="105" t="str">
        <f ca="1"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aca="1" ref="BD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 ca="1">IF(BS_CONTROLE[[#This Row],[Entre - Estações]]=0, "-", BS_CONTROLE[[#This Row],[Entre - Estações]])</f>
        <v>ZYQ-ZEM</v>
      </c>
      <c r="AN79" s="105" t="str">
        <f ca="1"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aca="1" ref="BC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aca="1" ref="BD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 ca="1">IF(BS_CONTROLE[[#This Row],[Entre - Estações]]=0, "-", BS_CONTROLE[[#This Row],[Entre - Estações]])</f>
        <v>-</v>
      </c>
      <c r="AN80" s="105" t="str">
        <f ca="1"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aca="1" ref="BC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aca="1" ref="BD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aca="1" ref="BE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 ca="1">IF(BS_CONTROLE[[#This Row],[Entre - Estações]]=0, "-", BS_CONTROLE[[#This Row],[Entre - Estações]])</f>
        <v>ZEJ-ZRB</v>
      </c>
      <c r="AN81" s="105" t="str">
        <f ca="1"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aca="1" ref="BC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aca="1" ref="BD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 ca="1">IF(BS_CONTROLE[[#This Row],[Entre - Estações]]=0, "-", BS_CONTROLE[[#This Row],[Entre - Estações]])</f>
        <v>ZEJ-ZEV</v>
      </c>
      <c r="AN82" s="105">
        <f ca="1"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aca="1" ref="BC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aca="1" ref="BD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 ca="1">IF(BS_CONTROLE[[#This Row],[Entre - Estações]]=0, "-", BS_CONTROLE[[#This Row],[Entre - Estações]])</f>
        <v>ZEJ-ZEV</v>
      </c>
      <c r="AN83" s="105" t="str">
        <f ca="1"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aca="1" ref="BC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aca="1" ref="BD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 ca="1">IF(BS_CONTROLE[[#This Row],[Entre - Estações]]=0, "-", BS_CONTROLE[[#This Row],[Entre - Estações]])</f>
        <v>ZEJ-ZEV</v>
      </c>
      <c r="AN84" s="105" t="str">
        <f ca="1"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aca="1" ref="BC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aca="1" ref="BD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 ca="1">IF(BS_CONTROLE[[#This Row],[Entre - Estações]]=0, "-", BS_CONTROLE[[#This Row],[Entre - Estações]])</f>
        <v>ZEJ-ZEV</v>
      </c>
      <c r="AN85" s="105" t="str">
        <f ca="1"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aca="1" ref="BC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aca="1" ref="BD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 ca="1">IF(BS_CONTROLE[[#This Row],[Entre - Estações]]=0, "-", BS_CONTROLE[[#This Row],[Entre - Estações]])</f>
        <v>ZEJ-ZEV</v>
      </c>
      <c r="AN86" s="105" t="str">
        <f ca="1"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aca="1" ref="BC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aca="1" ref="BD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 ca="1">IF(BS_CONTROLE[[#This Row],[Entre - Estações]]=0, "-", BS_CONTROLE[[#This Row],[Entre - Estações]])</f>
        <v>-</v>
      </c>
      <c r="AN87" s="105" t="str">
        <f ca="1"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aca="1" ref="BC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aca="1" ref="BD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 ca="1">IF(BS_CONTROLE[[#This Row],[Entre - Estações]]=0, "-", BS_CONTROLE[[#This Row],[Entre - Estações]])</f>
        <v>069-ZEV</v>
      </c>
      <c r="AN88" s="105" t="str">
        <f ca="1"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aca="1" ref="BC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aca="1" ref="BD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 ca="1">IF(BS_CONTROLE[[#This Row],[Entre - Estações]]=0, "-", BS_CONTROLE[[#This Row],[Entre - Estações]])</f>
        <v>ZEV-ZPT</v>
      </c>
      <c r="AN89" s="105" t="str">
        <f ca="1"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aca="1" ref="BC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aca="1" ref="BD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 ca="1">IF(BS_CONTROLE[[#This Row],[Entre - Estações]]=0, "-", BS_CONTROLE[[#This Row],[Entre - Estações]])</f>
        <v>-</v>
      </c>
      <c r="AN90" s="105" t="str">
        <f ca="1"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aca="1" ref="BC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aca="1" ref="BD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 ca="1">IF(BS_CONTROLE[[#This Row],[Entre - Estações]]=0, "-", BS_CONTROLE[[#This Row],[Entre - Estações]])</f>
        <v>ZXW-ZEZ</v>
      </c>
      <c r="AN91" s="105" t="str">
        <f ca="1"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aca="1" ref="BC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aca="1" ref="BD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 ca="1"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aca="1" ref="BC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aca="1" ref="BD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 ca="1"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aca="1" ref="BC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aca="1" ref="BD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 ca="1">IF(BS_CONTROLE[[#This Row],[Entre - Estações]]=0, "-", BS_CONTROLE[[#This Row],[Entre - Estações]])</f>
        <v>-</v>
      </c>
      <c r="AN94" s="105" t="str">
        <f ca="1"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aca="1" ref="BC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aca="1" ref="BD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 ca="1"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aca="1" ref="BC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aca="1" ref="BD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 ca="1"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aca="1" ref="BC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aca="1" ref="BD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 ca="1"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aca="1" ref="BC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aca="1" ref="BD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aca="1" ref="BE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 ca="1"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aca="1" ref="BC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aca="1" ref="BD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 ca="1"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aca="1" ref="BC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aca="1" ref="BD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 ca="1">IF(BS_CONTROLE[[#This Row],[Entre - Estações]]=0, "-", BS_CONTROLE[[#This Row],[Entre - Estações]])</f>
        <v>-</v>
      </c>
      <c r="AN100" s="105" t="str">
        <f ca="1"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aca="1" ref="BC1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aca="1" ref="BD1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 ca="1"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aca="1" ref="BC1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aca="1" ref="BD1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 ca="1"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aca="1" ref="BC1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aca="1" ref="BD1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 ca="1">IF(BS_CONTROLE[[#This Row],[Entre - Estações]]=0, "-", BS_CONTROLE[[#This Row],[Entre - Estações]])</f>
        <v>-</v>
      </c>
      <c r="AN103" s="105" t="str">
        <f ca="1"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aca="1" ref="BC1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aca="1" ref="BD1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 ca="1">IF(BS_CONTROLE[[#This Row],[Entre - Estações]]=0, "-", BS_CONTROLE[[#This Row],[Entre - Estações]])</f>
        <v>-</v>
      </c>
      <c r="AN104" s="105" t="str">
        <f ca="1"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aca="1" ref="BC1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aca="1" ref="BD1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 ca="1">IF(BS_CONTROLE[[#This Row],[Entre - Estações]]=0, "-", BS_CONTROLE[[#This Row],[Entre - Estações]])</f>
        <v>-</v>
      </c>
      <c r="AN105" s="105" t="str">
        <f ca="1"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aca="1" ref="BC1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aca="1" ref="BD1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 ca="1">IF(BS_CONTROLE[[#This Row],[Entre - Estações]]=0, "-", BS_CONTROLE[[#This Row],[Entre - Estações]])</f>
        <v>ZLI-ZCD</v>
      </c>
      <c r="AN106" s="105" t="str">
        <f ca="1"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aca="1" ref="BC1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aca="1" ref="BD1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 ca="1">IF(BS_CONTROLE[[#This Row],[Entre - Estações]]=0, "-", BS_CONTROLE[[#This Row],[Entre - Estações]])</f>
        <v>ZTT</v>
      </c>
      <c r="AN107" s="105" t="str">
        <f ca="1"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aca="1" ref="BC1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aca="1" ref="BD1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 ca="1"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aca="1" ref="BC1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aca="1" ref="BD1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 ca="1">IF(BS_CONTROLE[[#This Row],[Entre - Estações]]=0, "-", BS_CONTROLE[[#This Row],[Entre - Estações]])</f>
        <v>-</v>
      </c>
      <c r="AN109" s="105" t="str">
        <f ca="1"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aca="1" ref="BC1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aca="1" ref="BD1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 ca="1">IF(BS_CONTROLE[[#This Row],[Entre - Estações]]=0, "-", BS_CONTROLE[[#This Row],[Entre - Estações]])</f>
        <v>ZQB-ZBV</v>
      </c>
      <c r="AN110" s="105" t="str">
        <f ca="1"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aca="1" ref="BC1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aca="1" ref="BD1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 ca="1">IF(BS_CONTROLE[[#This Row],[Entre - Estações]]=0, "-", BS_CONTROLE[[#This Row],[Entre - Estações]])</f>
        <v>-</v>
      </c>
      <c r="AN111" s="105" t="str">
        <f ca="1"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aca="1" ref="BC1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aca="1" ref="BD1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 ca="1"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aca="1" ref="BC1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aca="1" ref="BD1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 ca="1">IF(BS_CONTROLE[[#This Row],[Entre - Estações]]=0, "-", BS_CONTROLE[[#This Row],[Entre - Estações]])</f>
        <v>ZXI-ZVK</v>
      </c>
      <c r="AN113" s="105" t="str">
        <f ca="1"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aca="1" ref="BC1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aca="1" ref="BD1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 ca="1"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aca="1" ref="BC1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aca="1" ref="BD1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 ca="1"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aca="1" ref="BC1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aca="1" ref="BD1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 ca="1"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aca="1" ref="BC1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aca="1" ref="BD1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 ca="1"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aca="1" ref="BC1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aca="1" ref="BD1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 ca="1">IF(BS_CONTROLE[[#This Row],[Entre - Estações]]=0, "-", BS_CONTROLE[[#This Row],[Entre - Estações]])</f>
        <v>-</v>
      </c>
      <c r="AN119" s="105" t="str">
        <f ca="1"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aca="1" ref="BC1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aca="1" ref="BD1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aca="1" ref="BC1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aca="1" ref="BD1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1177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 ca="1">IF(BS_CONTROLE[[#This Row],[Entre - Estações]]=0, "-", BS_CONTROLE[[#This Row],[Entre - Estações]])</f>
        <v>ZKW-ZLU</v>
      </c>
      <c r="AN121" s="105">
        <f ca="1"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aca="1" ref="BC1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aca="1" ref="BD1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1177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 ca="1">IF(BS_CONTROLE[[#This Row],[Entre - Estações]]=0, "-", BS_CONTROLE[[#This Row],[Entre - Estações]])</f>
        <v>ZKW-ZLU</v>
      </c>
      <c r="AN122" s="105">
        <f ca="1"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aca="1" ref="BC1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aca="1" ref="BD1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1179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 ca="1">IF(BS_CONTROLE[[#This Row],[Entre - Estações]]=0, "-", BS_CONTROLE[[#This Row],[Entre - Estações]])</f>
        <v>ZKW-ZLU</v>
      </c>
      <c r="AN123" s="105">
        <f ca="1"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aca="1" ref="BC1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aca="1" ref="BD1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1182</v>
      </c>
      <c r="X124" s="104" t="s">
        <v>386</v>
      </c>
      <c r="Y124" s="129" t="s">
        <v>389</v>
      </c>
      <c r="Z124" s="104"/>
      <c r="AA124" s="105" t="s">
        <v>1183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 ca="1">IF(BS_CONTROLE[[#This Row],[Entre - Estações]]=0, "-", BS_CONTROLE[[#This Row],[Entre - Estações]])</f>
        <v>ZYQ-ZEM</v>
      </c>
      <c r="AN124" s="105" t="str">
        <f ca="1"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aca="1" ref="BC1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aca="1" ref="BD1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 ca="1">IF(BS_CONTROLE[[#This Row],[Entre - Estações]]=0, "-", BS_CONTROLE[[#This Row],[Entre - Estações]])</f>
        <v>ZYQ-ZEM</v>
      </c>
      <c r="AN125" s="105" t="str">
        <f ca="1"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aca="1" ref="BC1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aca="1" ref="BD1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aca="1" ref="BE1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 ca="1"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aca="1" ref="BC1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aca="1" ref="BD1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 ca="1">IF(BS_CONTROLE[[#This Row],[Entre - Estações]]=0, "-", BS_CONTROLE[[#This Row],[Entre - Estações]])</f>
        <v>-</v>
      </c>
      <c r="AN127" s="105" t="str">
        <f ca="1"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aca="1" ref="BC1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aca="1" ref="BD1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 ca="1">IF(BS_CONTROLE[[#This Row],[Entre - Estações]]=0, "-", BS_CONTROLE[[#This Row],[Entre - Estações]])</f>
        <v>ZYQ-ZEM</v>
      </c>
      <c r="AN128" s="105" t="str">
        <f ca="1"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aca="1" ref="BC1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aca="1" ref="BD1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 ca="1">IF(BS_CONTROLE[[#This Row],[Entre - Estações]]=0, "-", BS_CONTROLE[[#This Row],[Entre - Estações]])</f>
        <v>ZEJ-ZEV</v>
      </c>
      <c r="AN129" s="105">
        <f ca="1"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aca="1" ref="BC1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aca="1" ref="BD1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 ca="1">IF(BS_CONTROLE[[#This Row],[Entre - Estações]]=0, "-", BS_CONTROLE[[#This Row],[Entre - Estações]])</f>
        <v>ZEJ-ZEV</v>
      </c>
      <c r="AN130" s="105">
        <f ca="1"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aca="1" ref="BC1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aca="1" ref="BD1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 ca="1">IF(BS_CONTROLE[[#This Row],[Entre - Estações]]=0, "-", BS_CONTROLE[[#This Row],[Entre - Estações]])</f>
        <v>ZEJ-ZEV</v>
      </c>
      <c r="AN131" s="105">
        <f ca="1"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aca="1" ref="BC1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aca="1" ref="BD1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 ca="1">IF(BS_CONTROLE[[#This Row],[Entre - Estações]]=0, "-", BS_CONTROLE[[#This Row],[Entre - Estações]])</f>
        <v>ZEJ-ZEV</v>
      </c>
      <c r="AN132" s="105">
        <f ca="1"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aca="1" ref="BC1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aca="1" ref="BD1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aca="1" ref="BE1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 ca="1">IF(BS_CONTROLE[[#This Row],[Entre - Estações]]=0, "-", BS_CONTROLE[[#This Row],[Entre - Estações]])</f>
        <v>-</v>
      </c>
      <c r="AN133" s="105" t="str">
        <f ca="1"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aca="1" ref="BC1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aca="1" ref="BD1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 ca="1">IF(BS_CONTROLE[[#This Row],[Entre - Estações]]=0, "-", BS_CONTROLE[[#This Row],[Entre - Estações]])</f>
        <v>ZXW-ZEZ</v>
      </c>
      <c r="AN134" s="105" t="str">
        <f ca="1"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aca="1" ref="BC1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aca="1" ref="BD1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aca="1" ref="BE1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1171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1185</v>
      </c>
      <c r="W135" s="151" t="s">
        <v>1186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 ca="1">IF(BS_CONTROLE[[#This Row],[Entre - Estações]]=0, "-", BS_CONTROLE[[#This Row],[Entre - Estações]])</f>
        <v>ZEV-ZPT</v>
      </c>
      <c r="AN135" s="105" t="str">
        <f ca="1"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aca="1" ref="BC1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aca="1" ref="BD1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1187</v>
      </c>
      <c r="N136" s="127" t="s">
        <v>1188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1170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1190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 ca="1">IF(BS_CONTROLE[[#This Row],[Entre - Estações]]=0, "-", BS_CONTROLE[[#This Row],[Entre - Estações]])</f>
        <v>ZEZ-069</v>
      </c>
      <c r="AN137" s="105" t="str">
        <f ca="1"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aca="1" ref="BC1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aca="1" ref="BD1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1193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1190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 ca="1">IF(BS_CONTROLE[[#This Row],[Entre - Estações]]=0, "-", BS_CONTROLE[[#This Row],[Entre - Estações]])</f>
        <v>ZGP-ZWU</v>
      </c>
      <c r="AN139" s="105" t="str">
        <f ca="1"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aca="1" ref="BC1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aca="1" ref="BD1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aca="1" ref="BE1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 ca="1">IF(BS_CONTROLE[[#This Row],[Entre - Estações]]=0, "-", BS_CONTROLE[[#This Row],[Entre - Estações]])</f>
        <v>ZPT</v>
      </c>
      <c r="AN140" s="105" t="str">
        <f ca="1"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aca="1" ref="BC1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aca="1" ref="BD1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 ca="1">IF(BS_CONTROLE[[#This Row],[Entre - Estações]]=0, "-", BS_CONTROLE[[#This Row],[Entre - Estações]])</f>
        <v>ZGM-109</v>
      </c>
      <c r="AN141" s="105" t="str">
        <f ca="1"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aca="1" ref="BC1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aca="1" ref="BD1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1171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1194</v>
      </c>
      <c r="I143" s="106" t="s">
        <v>1194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 ca="1">IF(BS_CONTROLE[[#This Row],[Entre - Estações]]=0, "-", BS_CONTROLE[[#This Row],[Entre - Estações]])</f>
        <v>ZGM-109</v>
      </c>
      <c r="AN143" s="105">
        <f ca="1"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aca="1" ref="BC1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aca="1" ref="BD1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aca="1" ref="BE1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1195</v>
      </c>
      <c r="BK143" s="18" t="s">
        <v>1195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 ca="1">IF(BS_CONTROLE[[#This Row],[Entre - Estações]]=0, "-", BS_CONTROLE[[#This Row],[Entre - Estações]])</f>
        <v>-</v>
      </c>
      <c r="AN144" s="105" t="str">
        <f ca="1"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aca="1" ref="BC1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aca="1" ref="BD1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aca="1" ref="BE1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 ca="1">IF(BS_CONTROLE[[#This Row],[Entre - Estações]]=0, "-", BS_CONTROLE[[#This Row],[Entre - Estações]])</f>
        <v>-</v>
      </c>
      <c r="AN145" s="105" t="str">
        <f ca="1"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aca="1" ref="BC1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aca="1" ref="BD1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 ca="1">IF(BS_CONTROLE[[#This Row],[Entre - Estações]]=0, "-", BS_CONTROLE[[#This Row],[Entre - Estações]])</f>
        <v>-</v>
      </c>
      <c r="AN146" s="105" t="str">
        <f ca="1"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aca="1" ref="BC1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aca="1" ref="BD1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aca="1" ref="BE1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 ca="1">IF(BS_CONTROLE[[#This Row],[Entre - Estações]]=0, "-", BS_CONTROLE[[#This Row],[Entre - Estações]])</f>
        <v>-</v>
      </c>
      <c r="AN147" s="105" t="str">
        <f ca="1"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aca="1" ref="BC1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aca="1" ref="BD1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aca="1" ref="BE1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 ca="1">IF(BS_CONTROLE[[#This Row],[Entre - Estações]]=0, "-", BS_CONTROLE[[#This Row],[Entre - Estações]])</f>
        <v>-</v>
      </c>
      <c r="AN148" s="105" t="str">
        <f ca="1"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aca="1" ref="BC1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aca="1" ref="BD1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 ca="1">IF(BS_CONTROLE[[#This Row],[Entre - Estações]]=0, "-", BS_CONTROLE[[#This Row],[Entre - Estações]])</f>
        <v>-</v>
      </c>
      <c r="AN149" s="105" t="str">
        <f ca="1"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aca="1" ref="BC1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aca="1" ref="BD1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aca="1" ref="BE1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 ca="1">IF(BS_CONTROLE[[#This Row],[Entre - Estações]]=0, "-", BS_CONTROLE[[#This Row],[Entre - Estações]])</f>
        <v>-</v>
      </c>
      <c r="AN150" s="105" t="str">
        <f ca="1"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aca="1" ref="BC1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aca="1" ref="BD1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 ca="1">IF(BS_CONTROLE[[#This Row],[Entre - Estações]]=0, "-", BS_CONTROLE[[#This Row],[Entre - Estações]])</f>
        <v>-</v>
      </c>
      <c r="AN151" s="105" t="str">
        <f ca="1"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aca="1" ref="BC1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aca="1" ref="BD1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aca="1" ref="BE1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 ca="1"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aca="1" ref="BC1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aca="1" ref="BD1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 ca="1">IF(BS_CONTROLE[[#This Row],[Entre - Estações]]=0, "-", BS_CONTROLE[[#This Row],[Entre - Estações]])</f>
        <v>-</v>
      </c>
      <c r="AN153" s="105" t="str">
        <f ca="1"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aca="1" ref="BC1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aca="1" ref="BD1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 ca="1">IF(BS_CONTROLE[[#This Row],[Entre - Estações]]=0, "-", BS_CONTROLE[[#This Row],[Entre - Estações]])</f>
        <v>-</v>
      </c>
      <c r="AN154" s="105" t="str">
        <f ca="1"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aca="1" ref="BC1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aca="1" ref="BD1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 ca="1">IF(BS_CONTROLE[[#This Row],[Entre - Estações]]=0, "-", BS_CONTROLE[[#This Row],[Entre - Estações]])</f>
        <v>-</v>
      </c>
      <c r="AN155" s="105" t="str">
        <f ca="1"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aca="1" ref="BC1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aca="1" ref="BD1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 ca="1">IF(BS_CONTROLE[[#This Row],[Entre - Estações]]=0, "-", BS_CONTROLE[[#This Row],[Entre - Estações]])</f>
        <v>-</v>
      </c>
      <c r="AN156" s="105" t="str">
        <f ca="1"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aca="1" ref="BC1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aca="1" ref="BD1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 ca="1">IF(BS_CONTROLE[[#This Row],[Entre - Estações]]=0, "-", BS_CONTROLE[[#This Row],[Entre - Estações]])</f>
        <v>-</v>
      </c>
      <c r="AN157" s="105" t="str">
        <f ca="1"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aca="1" ref="BC1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aca="1" ref="BD1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aca="1" ref="BE1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 ca="1">IF(BS_CONTROLE[[#This Row],[Entre - Estações]]=0, "-", BS_CONTROLE[[#This Row],[Entre - Estações]])</f>
        <v>-</v>
      </c>
      <c r="AN158" s="105" t="str">
        <f ca="1"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aca="1" ref="BC1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aca="1" ref="BD1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 ca="1">IF(BS_CONTROLE[[#This Row],[Entre - Estações]]=0, "-", BS_CONTROLE[[#This Row],[Entre - Estações]])</f>
        <v>-</v>
      </c>
      <c r="AN159" s="105" t="str">
        <f ca="1"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aca="1" ref="BC1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aca="1" ref="BD1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 ca="1">IF(BS_CONTROLE[[#This Row],[Entre - Estações]]=0, "-", BS_CONTROLE[[#This Row],[Entre - Estações]])</f>
        <v>-</v>
      </c>
      <c r="AN160" s="105" t="str">
        <f ca="1"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aca="1" ref="BC1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aca="1" ref="BD1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 ca="1">IF(BS_CONTROLE[[#This Row],[Entre - Estações]]=0, "-", BS_CONTROLE[[#This Row],[Entre - Estações]])</f>
        <v>-</v>
      </c>
      <c r="AN161" s="105" t="str">
        <f ca="1"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aca="1" ref="BC1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aca="1" ref="BD1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aca="1" ref="BE1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 ca="1">IF(BS_CONTROLE[[#This Row],[Entre - Estações]]=0, "-", BS_CONTROLE[[#This Row],[Entre - Estações]])</f>
        <v>-</v>
      </c>
      <c r="AN162" s="105" t="str">
        <f ca="1"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aca="1" ref="BC1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aca="1" ref="BD1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 ca="1">IF(BS_CONTROLE[[#This Row],[Entre - Estações]]=0, "-", BS_CONTROLE[[#This Row],[Entre - Estações]])</f>
        <v>-</v>
      </c>
      <c r="AN163" s="105" t="str">
        <f ca="1"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aca="1" ref="BC1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aca="1" ref="BD1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 ca="1">IF(BS_CONTROLE[[#This Row],[Entre - Estações]]=0, "-", BS_CONTROLE[[#This Row],[Entre - Estações]])</f>
        <v>-</v>
      </c>
      <c r="AN164" s="105" t="str">
        <f ca="1"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aca="1" ref="BC1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aca="1" ref="BD1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 ca="1">IF(BS_CONTROLE[[#This Row],[Entre - Estações]]=0, "-", BS_CONTROLE[[#This Row],[Entre - Estações]])</f>
        <v>-</v>
      </c>
      <c r="AN165" s="105" t="str">
        <f ca="1"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aca="1" ref="BC1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aca="1" ref="BD1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aca="1" ref="BE1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 ca="1">IF(BS_CONTROLE[[#This Row],[Entre - Estações]]=0, "-", BS_CONTROLE[[#This Row],[Entre - Estações]])</f>
        <v>-</v>
      </c>
      <c r="AN166" s="105" t="str">
        <f ca="1"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aca="1" ref="BC1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aca="1" ref="BD1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 ca="1"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aca="1" ref="BC1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aca="1" ref="BD1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 ca="1">IF(BS_CONTROLE[[#This Row],[Entre - Estações]]=0, "-", BS_CONTROLE[[#This Row],[Entre - Estações]])</f>
        <v>-</v>
      </c>
      <c r="AN168" s="105" t="str">
        <f ca="1"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aca="1" ref="BC1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aca="1" ref="BD1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 ca="1">IF(BS_CONTROLE[[#This Row],[Entre - Estações]]=0, "-", BS_CONTROLE[[#This Row],[Entre - Estações]])</f>
        <v>-</v>
      </c>
      <c r="AN169" s="105" t="str">
        <f ca="1"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aca="1" ref="BC1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aca="1" ref="BD1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 ca="1">IF(BS_CONTROLE[[#This Row],[Entre - Estações]]=0, "-", BS_CONTROLE[[#This Row],[Entre - Estações]])</f>
        <v>-</v>
      </c>
      <c r="AN170" s="105" t="str">
        <f ca="1"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aca="1" ref="BC1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aca="1" ref="BD1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aca="1" ref="BE1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 ca="1">IF(BS_CONTROLE[[#This Row],[Entre - Estações]]=0, "-", BS_CONTROLE[[#This Row],[Entre - Estações]])</f>
        <v>-</v>
      </c>
      <c r="AN171" s="105" t="str">
        <f ca="1"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aca="1" ref="BC1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aca="1" ref="BD1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 ca="1">IF(BS_CONTROLE[[#This Row],[Entre - Estações]]=0, "-", BS_CONTROLE[[#This Row],[Entre - Estações]])</f>
        <v>-</v>
      </c>
      <c r="AN172" s="105" t="str">
        <f ca="1"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aca="1" ref="BC1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aca="1" ref="BD1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 ca="1">IF(BS_CONTROLE[[#This Row],[Entre - Estações]]=0, "-", BS_CONTROLE[[#This Row],[Entre - Estações]])</f>
        <v>-</v>
      </c>
      <c r="AN173" s="105" t="str">
        <f ca="1"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aca="1" ref="BC1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aca="1" ref="BD1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 ca="1">IF(BS_CONTROLE[[#This Row],[Entre - Estações]]=0, "-", BS_CONTROLE[[#This Row],[Entre - Estações]])</f>
        <v>-</v>
      </c>
      <c r="AN174" s="105" t="str">
        <f ca="1"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aca="1" ref="BC1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aca="1" ref="BD1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 ca="1">IF(BS_CONTROLE[[#This Row],[Entre - Estações]]=0, "-", BS_CONTROLE[[#This Row],[Entre - Estações]])</f>
        <v>-</v>
      </c>
      <c r="AN175" s="105" t="str">
        <f ca="1"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aca="1" ref="BC1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aca="1" ref="BD1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 ca="1">IF(BS_CONTROLE[[#This Row],[Entre - Estações]]=0, "-", BS_CONTROLE[[#This Row],[Entre - Estações]])</f>
        <v>-</v>
      </c>
      <c r="AN176" s="105" t="str">
        <f ca="1"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aca="1" ref="BC1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aca="1" ref="BD1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 ca="1">IF(BS_CONTROLE[[#This Row],[Entre - Estações]]=0, "-", BS_CONTROLE[[#This Row],[Entre - Estações]])</f>
        <v>-</v>
      </c>
      <c r="AN177" s="105" t="str">
        <f ca="1"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aca="1" ref="BC1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aca="1" ref="BD1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 ca="1">IF(BS_CONTROLE[[#This Row],[Entre - Estações]]=0, "-", BS_CONTROLE[[#This Row],[Entre - Estações]])</f>
        <v>-</v>
      </c>
      <c r="AN178" s="105" t="str">
        <f ca="1"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aca="1" ref="BC1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aca="1" ref="BD1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 ca="1">IF(BS_CONTROLE[[#This Row],[Entre - Estações]]=0, "-", BS_CONTROLE[[#This Row],[Entre - Estações]])</f>
        <v>-</v>
      </c>
      <c r="AN179" s="105" t="str">
        <f ca="1"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aca="1" ref="BC1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aca="1" ref="BD1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aca="1" ref="BE1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 ca="1">IF(BS_CONTROLE[[#This Row],[Entre - Estações]]=0, "-", BS_CONTROLE[[#This Row],[Entre - Estações]])</f>
        <v>-</v>
      </c>
      <c r="AN180" s="105" t="str">
        <f ca="1"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aca="1" ref="BC1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aca="1" ref="BD1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 ca="1">IF(BS_CONTROLE[[#This Row],[Entre - Estações]]=0, "-", BS_CONTROLE[[#This Row],[Entre - Estações]])</f>
        <v>-</v>
      </c>
      <c r="AN181" s="105" t="str">
        <f ca="1"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aca="1" ref="BC1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aca="1" ref="BD1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 ca="1">IF(BS_CONTROLE[[#This Row],[Entre - Estações]]=0, "-", BS_CONTROLE[[#This Row],[Entre - Estações]])</f>
        <v>-</v>
      </c>
      <c r="AN182" s="105" t="str">
        <f ca="1"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aca="1" ref="BC1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aca="1" ref="BD1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 ca="1">IF(BS_CONTROLE[[#This Row],[Entre - Estações]]=0, "-", BS_CONTROLE[[#This Row],[Entre - Estações]])</f>
        <v>-</v>
      </c>
      <c r="AN183" s="105" t="str">
        <f ca="1"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aca="1" ref="BC1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aca="1" ref="BD1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 ca="1">IF(BS_CONTROLE[[#This Row],[Entre - Estações]]=0, "-", BS_CONTROLE[[#This Row],[Entre - Estações]])</f>
        <v>-</v>
      </c>
      <c r="AN184" s="105" t="str">
        <f ca="1"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aca="1" ref="BC1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aca="1" ref="BD1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 ca="1">IF(BS_CONTROLE[[#This Row],[Entre - Estações]]=0, "-", BS_CONTROLE[[#This Row],[Entre - Estações]])</f>
        <v>-</v>
      </c>
      <c r="AN185" s="105" t="str">
        <f ca="1"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aca="1" ref="BC1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aca="1" ref="BD1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 ca="1">IF(BS_CONTROLE[[#This Row],[Entre - Estações]]=0, "-", BS_CONTROLE[[#This Row],[Entre - Estações]])</f>
        <v>-</v>
      </c>
      <c r="AN186" s="105" t="str">
        <f ca="1"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aca="1" ref="BC1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aca="1" ref="BD1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 ca="1">IF(BS_CONTROLE[[#This Row],[Entre - Estações]]=0, "-", BS_CONTROLE[[#This Row],[Entre - Estações]])</f>
        <v>-</v>
      </c>
      <c r="AN187" s="105" t="str">
        <f ca="1"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aca="1" ref="BC1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aca="1" ref="BD1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 ca="1">IF(BS_CONTROLE[[#This Row],[Entre - Estações]]=0, "-", BS_CONTROLE[[#This Row],[Entre - Estações]])</f>
        <v>-</v>
      </c>
      <c r="AN188" s="105" t="str">
        <f ca="1"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aca="1" ref="BC1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aca="1" ref="BD1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aca="1" ref="BE1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 ca="1">IF(BS_CONTROLE[[#This Row],[Entre - Estações]]=0, "-", BS_CONTROLE[[#This Row],[Entre - Estações]])</f>
        <v>-</v>
      </c>
      <c r="AN189" s="105" t="str">
        <f ca="1"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aca="1" ref="BC1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aca="1" ref="BD1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 ca="1">IF(BS_CONTROLE[[#This Row],[Entre - Estações]]=0, "-", BS_CONTROLE[[#This Row],[Entre - Estações]])</f>
        <v>-</v>
      </c>
      <c r="AN190" s="105" t="str">
        <f ca="1"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aca="1" ref="BC1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aca="1" ref="BD1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 ca="1"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aca="1" ref="BC1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aca="1" ref="BD1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 ca="1">IF(BS_CONTROLE[[#This Row],[Entre - Estações]]=0, "-", BS_CONTROLE[[#This Row],[Entre - Estações]])</f>
        <v>-</v>
      </c>
      <c r="AN192" s="105" t="str">
        <f ca="1"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aca="1" ref="BC1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aca="1" ref="BD1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 ca="1">IF(BS_CONTROLE[[#This Row],[Entre - Estações]]=0, "-", BS_CONTROLE[[#This Row],[Entre - Estações]])</f>
        <v>-</v>
      </c>
      <c r="AN193" s="105" t="str">
        <f ca="1"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aca="1" ref="BC1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aca="1" ref="BD1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 ca="1">IF(BS_CONTROLE[[#This Row],[Entre - Estações]]=0, "-", BS_CONTROLE[[#This Row],[Entre - Estações]])</f>
        <v>-</v>
      </c>
      <c r="AN194" s="105" t="str">
        <f ca="1"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aca="1" ref="BC1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aca="1" ref="BD1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 ca="1">IF(BS_CONTROLE[[#This Row],[Entre - Estações]]=0, "-", BS_CONTROLE[[#This Row],[Entre - Estações]])</f>
        <v>-</v>
      </c>
      <c r="AN195" s="105" t="str">
        <f ca="1"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aca="1" ref="BC1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aca="1" ref="BD1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 ca="1">IF(BS_CONTROLE[[#This Row],[Entre - Estações]]=0, "-", BS_CONTROLE[[#This Row],[Entre - Estações]])</f>
        <v>-</v>
      </c>
      <c r="AN196" s="105" t="str">
        <f ca="1"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aca="1" ref="BC1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aca="1" ref="BD1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 ca="1">IF(BS_CONTROLE[[#This Row],[Entre - Estações]]=0, "-", BS_CONTROLE[[#This Row],[Entre - Estações]])</f>
        <v>-</v>
      </c>
      <c r="AN197" s="105" t="str">
        <f ca="1"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aca="1" ref="BC1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aca="1" ref="BD1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aca="1" ref="BE1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 ca="1">IF(BS_CONTROLE[[#This Row],[Entre - Estações]]=0, "-", BS_CONTROLE[[#This Row],[Entre - Estações]])</f>
        <v>-</v>
      </c>
      <c r="AN198" s="105" t="str">
        <f ca="1"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aca="1" ref="BC1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aca="1" ref="BD1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 ca="1">IF(BS_CONTROLE[[#This Row],[Entre - Estações]]=0, "-", BS_CONTROLE[[#This Row],[Entre - Estações]])</f>
        <v>-</v>
      </c>
      <c r="AN199" s="105" t="str">
        <f ca="1"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aca="1" ref="BC1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aca="1" ref="BD1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 ca="1"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aca="1" ref="BC2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aca="1" ref="BD2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 ca="1">IF(BS_CONTROLE[[#This Row],[Entre - Estações]]=0, "-", BS_CONTROLE[[#This Row],[Entre - Estações]])</f>
        <v>-</v>
      </c>
      <c r="AN201" s="105" t="str">
        <f ca="1"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aca="1" ref="BC2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aca="1" ref="BD2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 ca="1">IF(BS_CONTROLE[[#This Row],[Entre - Estações]]=0, "-", BS_CONTROLE[[#This Row],[Entre - Estações]])</f>
        <v>-</v>
      </c>
      <c r="AN202" s="105" t="str">
        <f ca="1"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aca="1" ref="BC2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aca="1" ref="BD2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 ca="1">IF(BS_CONTROLE[[#This Row],[Entre - Estações]]=0, "-", BS_CONTROLE[[#This Row],[Entre - Estações]])</f>
        <v>-</v>
      </c>
      <c r="AN203" s="105" t="str">
        <f ca="1"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aca="1" ref="BC2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aca="1" ref="BD2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aca="1" ref="BE2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 ca="1">IF(BS_CONTROLE[[#This Row],[Entre - Estações]]=0, "-", BS_CONTROLE[[#This Row],[Entre - Estações]])</f>
        <v>-</v>
      </c>
      <c r="AN204" s="105" t="str">
        <f ca="1"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aca="1" ref="BC2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aca="1" ref="BD2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 ca="1">IF(BS_CONTROLE[[#This Row],[Entre - Estações]]=0, "-", BS_CONTROLE[[#This Row],[Entre - Estações]])</f>
        <v>-</v>
      </c>
      <c r="AN205" s="105" t="str">
        <f ca="1"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aca="1" ref="BC2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aca="1" ref="BD2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 ca="1">IF(BS_CONTROLE[[#This Row],[Entre - Estações]]=0, "-", BS_CONTROLE[[#This Row],[Entre - Estações]])</f>
        <v>-</v>
      </c>
      <c r="AN206" s="105" t="str">
        <f ca="1"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aca="1" ref="BC2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aca="1" ref="BD2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aca="1" ref="BE2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 ca="1">IF(BS_CONTROLE[[#This Row],[Entre - Estações]]=0, "-", BS_CONTROLE[[#This Row],[Entre - Estações]])</f>
        <v>-</v>
      </c>
      <c r="AN207" s="105" t="str">
        <f ca="1"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aca="1" ref="BC2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aca="1" ref="BD2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aca="1" ref="BE2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 ca="1">IF(BS_CONTROLE[[#This Row],[Entre - Estações]]=0, "-", BS_CONTROLE[[#This Row],[Entre - Estações]])</f>
        <v>-</v>
      </c>
      <c r="AN208" s="105" t="str">
        <f ca="1"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aca="1" ref="BC2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aca="1" ref="BD2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 ca="1"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aca="1" ref="BC2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aca="1" ref="BD2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 ca="1">IF(BS_CONTROLE[[#This Row],[Entre - Estações]]=0, "-", BS_CONTROLE[[#This Row],[Entre - Estações]])</f>
        <v>-</v>
      </c>
      <c r="AN210" s="105" t="str">
        <f ca="1"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aca="1" ref="BC2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aca="1" ref="BD2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 ca="1"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aca="1" ref="BC2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aca="1" ref="BD2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aca="1" ref="BE2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 ca="1"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aca="1" ref="BC2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aca="1" ref="BD2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 ca="1"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aca="1" ref="BC2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aca="1" ref="BD2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aca="1" ref="BE2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 ca="1">IF(BS_CONTROLE[[#This Row],[Entre - Estações]]=0, "-", BS_CONTROLE[[#This Row],[Entre - Estações]])</f>
        <v>-</v>
      </c>
      <c r="AN214" s="105" t="str">
        <f ca="1"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aca="1" ref="BC2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aca="1" ref="BD2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aca="1" ref="BE2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 ca="1">IF(BS_CONTROLE[[#This Row],[Entre - Estações]]=0, "-", BS_CONTROLE[[#This Row],[Entre - Estações]])</f>
        <v>-</v>
      </c>
      <c r="AN215" s="105" t="str">
        <f ca="1"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aca="1" ref="BC2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aca="1" ref="BD2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 ca="1">IF(BS_CONTROLE[[#This Row],[Entre - Estações]]=0, "-", BS_CONTROLE[[#This Row],[Entre - Estações]])</f>
        <v>-</v>
      </c>
      <c r="AN216" s="105" t="str">
        <f ca="1"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aca="1" ref="BC2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aca="1" ref="BD2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aca="1" ref="BE2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 ca="1"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aca="1" ref="BC2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aca="1" ref="BD2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 ca="1">IF(BS_CONTROLE[[#This Row],[Entre - Estações]]=0, "-", BS_CONTROLE[[#This Row],[Entre - Estações]])</f>
        <v>-</v>
      </c>
      <c r="AN218" s="105" t="str">
        <f ca="1"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aca="1" ref="BC2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aca="1" ref="BD2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 ca="1">IF(BS_CONTROLE[[#This Row],[Entre - Estações]]=0, "-", BS_CONTROLE[[#This Row],[Entre - Estações]])</f>
        <v>-</v>
      </c>
      <c r="AN219" s="105" t="str">
        <f ca="1"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aca="1" ref="BC2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aca="1" ref="BD2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 ca="1">IF(BS_CONTROLE[[#This Row],[Entre - Estações]]=0, "-", BS_CONTROLE[[#This Row],[Entre - Estações]])</f>
        <v>-</v>
      </c>
      <c r="AN220" s="105" t="str">
        <f ca="1"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aca="1" ref="BC2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aca="1" ref="BD2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 ca="1">IF(BS_CONTROLE[[#This Row],[Entre - Estações]]=0, "-", BS_CONTROLE[[#This Row],[Entre - Estações]])</f>
        <v>-</v>
      </c>
      <c r="AN221" s="105" t="str">
        <f ca="1"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aca="1" ref="BC2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aca="1" ref="BD2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 ca="1">IF(BS_CONTROLE[[#This Row],[Entre - Estações]]=0, "-", BS_CONTROLE[[#This Row],[Entre - Estações]])</f>
        <v>-</v>
      </c>
      <c r="AN222" s="105" t="str">
        <f ca="1"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aca="1" ref="BC2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aca="1" ref="BD2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 ca="1">IF(BS_CONTROLE[[#This Row],[Entre - Estações]]=0, "-", BS_CONTROLE[[#This Row],[Entre - Estações]])</f>
        <v>-</v>
      </c>
      <c r="AN223" s="105" t="str">
        <f ca="1"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aca="1" ref="BC2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aca="1" ref="BD2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 ca="1">IF(BS_CONTROLE[[#This Row],[Entre - Estações]]=0, "-", BS_CONTROLE[[#This Row],[Entre - Estações]])</f>
        <v>-</v>
      </c>
      <c r="AN224" s="105" t="str">
        <f ca="1"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aca="1" ref="BC2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aca="1" ref="BD2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 ca="1">IF(BS_CONTROLE[[#This Row],[Entre - Estações]]=0, "-", BS_CONTROLE[[#This Row],[Entre - Estações]])</f>
        <v>-</v>
      </c>
      <c r="AN225" s="105" t="str">
        <f ca="1"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aca="1" ref="BC2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aca="1" ref="BD2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 ca="1">IF(BS_CONTROLE[[#This Row],[Entre - Estações]]=0, "-", BS_CONTROLE[[#This Row],[Entre - Estações]])</f>
        <v>-</v>
      </c>
      <c r="AN226" s="105" t="str">
        <f ca="1"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aca="1" ref="BC2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aca="1" ref="BD2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 ca="1">IF(BS_CONTROLE[[#This Row],[Entre - Estações]]=0, "-", BS_CONTROLE[[#This Row],[Entre - Estações]])</f>
        <v>-</v>
      </c>
      <c r="AN227" s="105" t="str">
        <f ca="1"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aca="1" ref="BC2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aca="1" ref="BD2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 ca="1">IF(BS_CONTROLE[[#This Row],[Entre - Estações]]=0, "-", BS_CONTROLE[[#This Row],[Entre - Estações]])</f>
        <v>-</v>
      </c>
      <c r="AN228" s="105" t="str">
        <f ca="1"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aca="1" ref="BC2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aca="1" ref="BD2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 ca="1">IF(BS_CONTROLE[[#This Row],[Entre - Estações]]=0, "-", BS_CONTROLE[[#This Row],[Entre - Estações]])</f>
        <v>-</v>
      </c>
      <c r="AN229" s="105" t="str">
        <f ca="1"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aca="1" ref="BC2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aca="1" ref="BD2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 ca="1">IF(BS_CONTROLE[[#This Row],[Entre - Estações]]=0, "-", BS_CONTROLE[[#This Row],[Entre - Estações]])</f>
        <v>-</v>
      </c>
      <c r="AN230" s="105" t="str">
        <f ca="1"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aca="1" ref="BC2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aca="1" ref="BD2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 ca="1">IF(BS_CONTROLE[[#This Row],[Entre - Estações]]=0, "-", BS_CONTROLE[[#This Row],[Entre - Estações]])</f>
        <v>-</v>
      </c>
      <c r="AN231" s="105" t="str">
        <f ca="1"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aca="1" ref="BC2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aca="1" ref="BD2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 ca="1">IF(BS_CONTROLE[[#This Row],[Entre - Estações]]=0, "-", BS_CONTROLE[[#This Row],[Entre - Estações]])</f>
        <v>-</v>
      </c>
      <c r="AN232" s="105" t="str">
        <f ca="1"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aca="1" ref="BC2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aca="1" ref="BD2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 ca="1">IF(BS_CONTROLE[[#This Row],[Entre - Estações]]=0, "-", BS_CONTROLE[[#This Row],[Entre - Estações]])</f>
        <v>-</v>
      </c>
      <c r="AN233" s="105" t="str">
        <f ca="1"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aca="1" ref="BC2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aca="1" ref="BD2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 ca="1">IF(BS_CONTROLE[[#This Row],[Entre - Estações]]=0, "-", BS_CONTROLE[[#This Row],[Entre - Estações]])</f>
        <v>-</v>
      </c>
      <c r="AN234" s="105" t="str">
        <f ca="1"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aca="1" ref="BC2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aca="1" ref="BD2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 ca="1">IF(BS_CONTROLE[[#This Row],[Entre - Estações]]=0, "-", BS_CONTROLE[[#This Row],[Entre - Estações]])</f>
        <v>-</v>
      </c>
      <c r="AN235" s="105" t="str">
        <f ca="1"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aca="1" ref="BC2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aca="1" ref="BD2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 ca="1">IF(BS_CONTROLE[[#This Row],[Entre - Estações]]=0, "-", BS_CONTROLE[[#This Row],[Entre - Estações]])</f>
        <v>-</v>
      </c>
      <c r="AN236" s="105" t="str">
        <f ca="1"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aca="1" ref="BC2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aca="1" ref="BD2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 ca="1">IF(BS_CONTROLE[[#This Row],[Entre - Estações]]=0, "-", BS_CONTROLE[[#This Row],[Entre - Estações]])</f>
        <v>-</v>
      </c>
      <c r="AN237" s="105" t="str">
        <f ca="1"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aca="1" ref="BC2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aca="1" ref="BD2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 ca="1">IF(BS_CONTROLE[[#This Row],[Entre - Estações]]=0, "-", BS_CONTROLE[[#This Row],[Entre - Estações]])</f>
        <v>-</v>
      </c>
      <c r="AN238" s="105" t="str">
        <f ca="1"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aca="1" ref="BC2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aca="1" ref="BD2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aca="1" ref="BE2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 ca="1">IF(BS_CONTROLE[[#This Row],[Entre - Estações]]=0, "-", BS_CONTROLE[[#This Row],[Entre - Estações]])</f>
        <v>-</v>
      </c>
      <c r="AN239" s="105" t="str">
        <f ca="1"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aca="1" ref="BC2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aca="1" ref="BD2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 ca="1">IF(BS_CONTROLE[[#This Row],[Entre - Estações]]=0, "-", BS_CONTROLE[[#This Row],[Entre - Estações]])</f>
        <v>-</v>
      </c>
      <c r="AN240" s="105" t="str">
        <f ca="1"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aca="1" ref="BC2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aca="1" ref="BD2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 ca="1">IF(BS_CONTROLE[[#This Row],[Entre - Estações]]=0, "-", BS_CONTROLE[[#This Row],[Entre - Estações]])</f>
        <v>-</v>
      </c>
      <c r="AN241" s="105" t="str">
        <f ca="1"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aca="1" ref="BC2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aca="1" ref="BD2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aca="1" ref="BE2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 ca="1">IF(BS_CONTROLE[[#This Row],[Entre - Estações]]=0, "-", BS_CONTROLE[[#This Row],[Entre - Estações]])</f>
        <v>-</v>
      </c>
      <c r="AN242" s="105" t="str">
        <f ca="1"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aca="1" ref="BC2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aca="1" ref="BD2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 ca="1">IF(BS_CONTROLE[[#This Row],[Entre - Estações]]=0, "-", BS_CONTROLE[[#This Row],[Entre - Estações]])</f>
        <v>-</v>
      </c>
      <c r="AN243" s="105" t="str">
        <f ca="1"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aca="1" ref="BC2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aca="1" ref="BD2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aca="1" ref="BE2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 ca="1">IF(BS_CONTROLE[[#This Row],[Entre - Estações]]=0, "-", BS_CONTROLE[[#This Row],[Entre - Estações]])</f>
        <v>-</v>
      </c>
      <c r="AN244" s="105" t="str">
        <f ca="1"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aca="1" ref="BC2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aca="1" ref="BD2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 ca="1">IF(BS_CONTROLE[[#This Row],[Entre - Estações]]=0, "-", BS_CONTROLE[[#This Row],[Entre - Estações]])</f>
        <v>-</v>
      </c>
      <c r="AN245" s="105" t="str">
        <f ca="1"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aca="1" ref="BC2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aca="1" ref="BD2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aca="1" ref="BE2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 ca="1"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aca="1" ref="BC2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aca="1" ref="BD2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 ca="1">IF(BS_CONTROLE[[#This Row],[Entre - Estações]]=0, "-", BS_CONTROLE[[#This Row],[Entre - Estações]])</f>
        <v>-</v>
      </c>
      <c r="AN247" s="105" t="str">
        <f ca="1"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aca="1" ref="BC2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aca="1" ref="BD2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 ca="1">IF(BS_CONTROLE[[#This Row],[Entre - Estações]]=0, "-", BS_CONTROLE[[#This Row],[Entre - Estações]])</f>
        <v>-</v>
      </c>
      <c r="AN248" s="105" t="str">
        <f ca="1"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aca="1" ref="BC2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aca="1" ref="BD2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 ca="1"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aca="1" ref="BC2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aca="1" ref="BD2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aca="1" ref="BE2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 ca="1">IF(BS_CONTROLE[[#This Row],[Entre - Estações]]=0, "-", BS_CONTROLE[[#This Row],[Entre - Estações]])</f>
        <v>-</v>
      </c>
      <c r="AN250" s="105" t="str">
        <f ca="1"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aca="1" ref="BC2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aca="1" ref="BD2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 ca="1">IF(BS_CONTROLE[[#This Row],[Entre - Estações]]=0, "-", BS_CONTROLE[[#This Row],[Entre - Estações]])</f>
        <v>-</v>
      </c>
      <c r="AN251" s="105" t="str">
        <f ca="1"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aca="1" ref="BC2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aca="1" ref="BD2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aca="1" ref="BE2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 ca="1">IF(BS_CONTROLE[[#This Row],[Entre - Estações]]=0, "-", BS_CONTROLE[[#This Row],[Entre - Estações]])</f>
        <v>-</v>
      </c>
      <c r="AN252" s="105" t="str">
        <f ca="1"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aca="1" ref="BC2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aca="1" ref="BD2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aca="1" ref="BE2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 ca="1">IF(BS_CONTROLE[[#This Row],[Entre - Estações]]=0, "-", BS_CONTROLE[[#This Row],[Entre - Estações]])</f>
        <v>-</v>
      </c>
      <c r="AN253" s="105" t="str">
        <f ca="1"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aca="1" ref="BC2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aca="1" ref="BD2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 ca="1">IF(BS_CONTROLE[[#This Row],[Entre - Estações]]=0, "-", BS_CONTROLE[[#This Row],[Entre - Estações]])</f>
        <v>-</v>
      </c>
      <c r="AN254" s="105" t="str">
        <f ca="1"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aca="1" ref="BC2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aca="1" ref="BD2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 ca="1">IF(BS_CONTROLE[[#This Row],[Entre - Estações]]=0, "-", BS_CONTROLE[[#This Row],[Entre - Estações]])</f>
        <v>-</v>
      </c>
      <c r="AN255" s="105" t="str">
        <f ca="1"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aca="1" ref="BC2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aca="1" ref="BD2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 ca="1">IF(BS_CONTROLE[[#This Row],[Entre - Estações]]=0, "-", BS_CONTROLE[[#This Row],[Entre - Estações]])</f>
        <v>-</v>
      </c>
      <c r="AN256" s="105" t="str">
        <f ca="1"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aca="1" ref="BC2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aca="1" ref="BD2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aca="1" ref="BE2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 ca="1"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aca="1" ref="BC2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aca="1" ref="BD2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 ca="1">IF(BS_CONTROLE[[#This Row],[Entre - Estações]]=0, "-", BS_CONTROLE[[#This Row],[Entre - Estações]])</f>
        <v>-</v>
      </c>
      <c r="AN258" s="105" t="str">
        <f ca="1"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aca="1" ref="BC2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aca="1" ref="BD2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 ca="1">IF(BS_CONTROLE[[#This Row],[Entre - Estações]]=0, "-", BS_CONTROLE[[#This Row],[Entre - Estações]])</f>
        <v>-</v>
      </c>
      <c r="AN259" s="105" t="str">
        <f ca="1"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aca="1" ref="BC2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aca="1" ref="BD2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aca="1" ref="BE2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 ca="1">IF(BS_CONTROLE[[#This Row],[Entre - Estações]]=0, "-", BS_CONTROLE[[#This Row],[Entre - Estações]])</f>
        <v>-</v>
      </c>
      <c r="AN260" s="105" t="str">
        <f ca="1"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aca="1" ref="BC2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aca="1" ref="BD2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 ca="1">IF(BS_CONTROLE[[#This Row],[Entre - Estações]]=0, "-", BS_CONTROLE[[#This Row],[Entre - Estações]])</f>
        <v>-</v>
      </c>
      <c r="AN261" s="105" t="str">
        <f ca="1"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aca="1" ref="BC2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aca="1" ref="BD2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 ca="1">IF(BS_CONTROLE[[#This Row],[Entre - Estações]]=0, "-", BS_CONTROLE[[#This Row],[Entre - Estações]])</f>
        <v>-</v>
      </c>
      <c r="AN262" s="105" t="str">
        <f ca="1"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aca="1" ref="BC2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aca="1" ref="BD2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aca="1" ref="BE2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 ca="1">IF(BS_CONTROLE[[#This Row],[Entre - Estações]]=0, "-", BS_CONTROLE[[#This Row],[Entre - Estações]])</f>
        <v>-</v>
      </c>
      <c r="AN263" s="105" t="str">
        <f ca="1"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aca="1" ref="BC2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aca="1" ref="BD2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aca="1" ref="BE2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 ca="1">IF(BS_CONTROLE[[#This Row],[Entre - Estações]]=0, "-", BS_CONTROLE[[#This Row],[Entre - Estações]])</f>
        <v>-</v>
      </c>
      <c r="AN264" s="105" t="str">
        <f ca="1"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 ca="1"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aca="1" ref="BC2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aca="1" ref="BD2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 ca="1"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aca="1" ref="M2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aca="1" ref="N2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aca="1" ref="S2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aca="1" ref="T2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aca="1" ref="U2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 ca="1">IF(BS_CONTROLE[[#This Row],[Atividade]]=0, "-", BS_CONTROLE[[#This Row],[Atividade]])</f>
        <v>-</v>
      </c>
      <c r="AJ265" s="9" t="str">
        <f ca="1">IF(BS_CONTROLE[[#This Row],[Atividade]]=0, "-", BS_CONTROLE[[#This Row],[Atividade]])</f>
        <v>-</v>
      </c>
      <c r="AK265" s="31">
        <f ca="1">BS_CONTROLE[[#This Row],[Local - Partida]]</f>
        <v>0</v>
      </c>
      <c r="AL265" s="31">
        <f ca="1">BS_CONTROLE[[#This Row],[Local - Encerramento]]</f>
        <v>0</v>
      </c>
      <c r="AM265" s="105" t="str">
        <f ca="1">IF(BS_CONTROLE[[#This Row],[Entre - Estações]]=0, "-", BS_CONTROLE[[#This Row],[Entre - Estações]])</f>
        <v>-</v>
      </c>
      <c r="AN265" s="105" t="str">
        <f ca="1">IF(BS_CONTROLE[[#This Row],[SB]]=0, "-", BS_CONTROLE[[#This Row],[SB]])</f>
        <v>-</v>
      </c>
      <c r="AO265" s="105" t="str">
        <f ca="1">IF(BS_CONTROLE[[#This Row],[SUB]]=0, "-", BS_CONTROLE[[#This Row],[SUB]])</f>
        <v>-</v>
      </c>
      <c r="AP265" s="105">
        <f ca="1">BS_CONTROLE[[#This Row],[KM - Inicio]]</f>
        <v>0</v>
      </c>
      <c r="AQ265" s="105">
        <f ca="1"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 ca="1">IFERROR(_xlfn.XLOOKUP(AI265, BS_ATIVIDADE[ATIVIDADE],BS_ATIVIDADE[UNIDADE] ), "*")</f>
        <v>*</v>
      </c>
      <c r="BC265" s="13" t="str" cm="1">
        <f t="array" aca="1" ref="BC2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aca="1" ref="BD2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aca="1" ref="BE2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 ca="1"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aca="1" ref="M2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aca="1" ref="N2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aca="1" ref="S2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aca="1" ref="T2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aca="1" ref="U2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 ca="1">IF(BS_CONTROLE[[#This Row],[Atividade]]=0, "-", BS_CONTROLE[[#This Row],[Atividade]])</f>
        <v>-</v>
      </c>
      <c r="AJ266" s="9" t="str">
        <f ca="1">IF(BS_CONTROLE[[#This Row],[Atividade]]=0, "-", BS_CONTROLE[[#This Row],[Atividade]])</f>
        <v>-</v>
      </c>
      <c r="AK266" s="31">
        <f ca="1">BS_CONTROLE[[#This Row],[Local - Partida]]</f>
        <v>0</v>
      </c>
      <c r="AL266" s="31">
        <f ca="1">BS_CONTROLE[[#This Row],[Local - Encerramento]]</f>
        <v>0</v>
      </c>
      <c r="AM266" s="105" t="str">
        <f ca="1">IF(BS_CONTROLE[[#This Row],[Entre - Estações]]=0, "-", BS_CONTROLE[[#This Row],[Entre - Estações]])</f>
        <v>-</v>
      </c>
      <c r="AN266" s="105" t="str">
        <f ca="1">IF(BS_CONTROLE[[#This Row],[SB]]=0, "-", BS_CONTROLE[[#This Row],[SB]])</f>
        <v>-</v>
      </c>
      <c r="AO266" s="105" t="str">
        <f ca="1">IF(BS_CONTROLE[[#This Row],[SUB]]=0, "-", BS_CONTROLE[[#This Row],[SUB]])</f>
        <v>-</v>
      </c>
      <c r="AP266" s="105">
        <f ca="1">BS_CONTROLE[[#This Row],[KM - Inicio]]</f>
        <v>0</v>
      </c>
      <c r="AQ266" s="105">
        <f ca="1"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 ca="1">IFERROR(_xlfn.XLOOKUP(AI266, BS_ATIVIDADE[ATIVIDADE],BS_ATIVIDADE[UNIDADE] ), "*")</f>
        <v>*</v>
      </c>
      <c r="BC266" s="13" t="str" cm="1">
        <f t="array" aca="1" ref="BC2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aca="1" ref="BD2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aca="1" ref="BE2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 ca="1"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aca="1" ref="M2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aca="1" ref="N2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aca="1" ref="S2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aca="1" ref="T2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aca="1" ref="U2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 ca="1">IF(BS_CONTROLE[[#This Row],[Atividade]]=0, "-", BS_CONTROLE[[#This Row],[Atividade]])</f>
        <v>-</v>
      </c>
      <c r="AJ267" s="9" t="str">
        <f ca="1">IF(BS_CONTROLE[[#This Row],[Atividade]]=0, "-", BS_CONTROLE[[#This Row],[Atividade]])</f>
        <v>-</v>
      </c>
      <c r="AK267" s="31">
        <f ca="1">BS_CONTROLE[[#This Row],[Local - Partida]]</f>
        <v>0</v>
      </c>
      <c r="AL267" s="31">
        <f ca="1">BS_CONTROLE[[#This Row],[Local - Encerramento]]</f>
        <v>0</v>
      </c>
      <c r="AM267" s="105" t="str">
        <f ca="1">IF(BS_CONTROLE[[#This Row],[Entre - Estações]]=0, "-", BS_CONTROLE[[#This Row],[Entre - Estações]])</f>
        <v>-</v>
      </c>
      <c r="AN267" s="105" t="str">
        <f ca="1">IF(BS_CONTROLE[[#This Row],[SB]]=0, "-", BS_CONTROLE[[#This Row],[SB]])</f>
        <v>-</v>
      </c>
      <c r="AO267" s="105" t="str">
        <f ca="1">IF(BS_CONTROLE[[#This Row],[SUB]]=0, "-", BS_CONTROLE[[#This Row],[SUB]])</f>
        <v>-</v>
      </c>
      <c r="AP267" s="105">
        <f ca="1">BS_CONTROLE[[#This Row],[KM - Inicio]]</f>
        <v>0</v>
      </c>
      <c r="AQ267" s="105">
        <f ca="1"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 ca="1">IFERROR(_xlfn.XLOOKUP(AI267, BS_ATIVIDADE[ATIVIDADE],BS_ATIVIDADE[UNIDADE] ), "*")</f>
        <v>*</v>
      </c>
      <c r="BC267" s="13" t="str" cm="1">
        <f t="array" aca="1" ref="BC2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aca="1" ref="BD2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aca="1" ref="BE2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 ca="1"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aca="1" ref="M2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aca="1" ref="N2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aca="1" ref="S2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aca="1" ref="T2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aca="1" ref="U2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 ca="1">IF(BS_CONTROLE[[#This Row],[Atividade]]=0, "-", BS_CONTROLE[[#This Row],[Atividade]])</f>
        <v>-</v>
      </c>
      <c r="AJ268" s="9" t="str">
        <f ca="1">IF(BS_CONTROLE[[#This Row],[Atividade]]=0, "-", BS_CONTROLE[[#This Row],[Atividade]])</f>
        <v>-</v>
      </c>
      <c r="AK268" s="31">
        <f ca="1">BS_CONTROLE[[#This Row],[Local - Partida]]</f>
        <v>0</v>
      </c>
      <c r="AL268" s="31">
        <f ca="1">BS_CONTROLE[[#This Row],[Local - Encerramento]]</f>
        <v>0</v>
      </c>
      <c r="AM268" s="105" t="str">
        <f ca="1">IF(BS_CONTROLE[[#This Row],[Entre - Estações]]=0, "-", BS_CONTROLE[[#This Row],[Entre - Estações]])</f>
        <v>-</v>
      </c>
      <c r="AN268" s="105" t="str">
        <f ca="1">IF(BS_CONTROLE[[#This Row],[SB]]=0, "-", BS_CONTROLE[[#This Row],[SB]])</f>
        <v>-</v>
      </c>
      <c r="AO268" s="105" t="str">
        <f ca="1">IF(BS_CONTROLE[[#This Row],[SUB]]=0, "-", BS_CONTROLE[[#This Row],[SUB]])</f>
        <v>-</v>
      </c>
      <c r="AP268" s="105">
        <f ca="1">BS_CONTROLE[[#This Row],[KM - Inicio]]</f>
        <v>0</v>
      </c>
      <c r="AQ268" s="105">
        <f ca="1"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 ca="1">IFERROR(_xlfn.XLOOKUP(AI268, BS_ATIVIDADE[ATIVIDADE],BS_ATIVIDADE[UNIDADE] ), "*")</f>
        <v>*</v>
      </c>
      <c r="BC268" s="13" t="str" cm="1">
        <f t="array" aca="1" ref="BC2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aca="1" ref="BD2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aca="1" ref="BE2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 ca="1"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aca="1" ref="M2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aca="1" ref="N2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aca="1" ref="S2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aca="1" ref="T2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aca="1" ref="U2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 ca="1">IF(BS_CONTROLE[[#This Row],[Atividade]]=0, "-", BS_CONTROLE[[#This Row],[Atividade]])</f>
        <v>-</v>
      </c>
      <c r="AJ269" s="9" t="str">
        <f ca="1">IF(BS_CONTROLE[[#This Row],[Atividade]]=0, "-", BS_CONTROLE[[#This Row],[Atividade]])</f>
        <v>-</v>
      </c>
      <c r="AK269" s="31">
        <f ca="1">BS_CONTROLE[[#This Row],[Local - Partida]]</f>
        <v>0</v>
      </c>
      <c r="AL269" s="31">
        <f ca="1">BS_CONTROLE[[#This Row],[Local - Encerramento]]</f>
        <v>0</v>
      </c>
      <c r="AM269" s="105" t="str">
        <f ca="1">IF(BS_CONTROLE[[#This Row],[Entre - Estações]]=0, "-", BS_CONTROLE[[#This Row],[Entre - Estações]])</f>
        <v>-</v>
      </c>
      <c r="AN269" s="105" t="str">
        <f ca="1">IF(BS_CONTROLE[[#This Row],[SB]]=0, "-", BS_CONTROLE[[#This Row],[SB]])</f>
        <v>-</v>
      </c>
      <c r="AO269" s="105" t="str">
        <f ca="1">IF(BS_CONTROLE[[#This Row],[SUB]]=0, "-", BS_CONTROLE[[#This Row],[SUB]])</f>
        <v>-</v>
      </c>
      <c r="AP269" s="105">
        <f ca="1">BS_CONTROLE[[#This Row],[KM - Inicio]]</f>
        <v>0</v>
      </c>
      <c r="AQ269" s="105">
        <f ca="1"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 ca="1">IFERROR(_xlfn.XLOOKUP(AI269, BS_ATIVIDADE[ATIVIDADE],BS_ATIVIDADE[UNIDADE] ), "*")</f>
        <v>*</v>
      </c>
      <c r="BC269" s="13" t="str" cm="1">
        <f t="array" aca="1" ref="BC2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aca="1" ref="BD2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aca="1" ref="BE2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 ca="1"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aca="1" ref="M2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aca="1" ref="N2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aca="1" ref="S2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aca="1" ref="T2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aca="1" ref="U2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 ca="1">IF(BS_CONTROLE[[#This Row],[Atividade]]=0, "-", BS_CONTROLE[[#This Row],[Atividade]])</f>
        <v>-</v>
      </c>
      <c r="AJ270" s="9" t="str">
        <f ca="1">IF(BS_CONTROLE[[#This Row],[Atividade]]=0, "-", BS_CONTROLE[[#This Row],[Atividade]])</f>
        <v>-</v>
      </c>
      <c r="AK270" s="31">
        <f ca="1">BS_CONTROLE[[#This Row],[Local - Partida]]</f>
        <v>0</v>
      </c>
      <c r="AL270" s="31">
        <f ca="1">BS_CONTROLE[[#This Row],[Local - Encerramento]]</f>
        <v>0</v>
      </c>
      <c r="AM270" s="105" t="str">
        <f ca="1">IF(BS_CONTROLE[[#This Row],[Entre - Estações]]=0, "-", BS_CONTROLE[[#This Row],[Entre - Estações]])</f>
        <v>-</v>
      </c>
      <c r="AN270" s="105" t="str">
        <f ca="1">IF(BS_CONTROLE[[#This Row],[SB]]=0, "-", BS_CONTROLE[[#This Row],[SB]])</f>
        <v>-</v>
      </c>
      <c r="AO270" s="105" t="str">
        <f ca="1">IF(BS_CONTROLE[[#This Row],[SUB]]=0, "-", BS_CONTROLE[[#This Row],[SUB]])</f>
        <v>-</v>
      </c>
      <c r="AP270" s="105">
        <f ca="1">BS_CONTROLE[[#This Row],[KM - Inicio]]</f>
        <v>0</v>
      </c>
      <c r="AQ270" s="105">
        <f ca="1"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 ca="1">IFERROR(_xlfn.XLOOKUP(AI270, BS_ATIVIDADE[ATIVIDADE],BS_ATIVIDADE[UNIDADE] ), "*")</f>
        <v>*</v>
      </c>
      <c r="BC270" s="13" t="str" cm="1">
        <f t="array" aca="1" ref="BC2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aca="1" ref="BD2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aca="1" ref="BE2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 ca="1"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aca="1" ref="M2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aca="1" ref="N2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aca="1" ref="S2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aca="1" ref="T2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aca="1" ref="U2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 ca="1">IF(BS_CONTROLE[[#This Row],[Atividade]]=0, "-", BS_CONTROLE[[#This Row],[Atividade]])</f>
        <v>-</v>
      </c>
      <c r="AJ271" s="9" t="str">
        <f ca="1">IF(BS_CONTROLE[[#This Row],[Atividade]]=0, "-", BS_CONTROLE[[#This Row],[Atividade]])</f>
        <v>-</v>
      </c>
      <c r="AK271" s="31">
        <f ca="1">BS_CONTROLE[[#This Row],[Local - Partida]]</f>
        <v>0</v>
      </c>
      <c r="AL271" s="31">
        <f ca="1">BS_CONTROLE[[#This Row],[Local - Encerramento]]</f>
        <v>0</v>
      </c>
      <c r="AM271" s="105" t="str">
        <f ca="1">IF(BS_CONTROLE[[#This Row],[Entre - Estações]]=0, "-", BS_CONTROLE[[#This Row],[Entre - Estações]])</f>
        <v>-</v>
      </c>
      <c r="AN271" s="105" t="str">
        <f ca="1">IF(BS_CONTROLE[[#This Row],[SB]]=0, "-", BS_CONTROLE[[#This Row],[SB]])</f>
        <v>-</v>
      </c>
      <c r="AO271" s="105" t="str">
        <f ca="1">IF(BS_CONTROLE[[#This Row],[SUB]]=0, "-", BS_CONTROLE[[#This Row],[SUB]])</f>
        <v>-</v>
      </c>
      <c r="AP271" s="105">
        <f ca="1">BS_CONTROLE[[#This Row],[KM - Inicio]]</f>
        <v>0</v>
      </c>
      <c r="AQ271" s="105">
        <f ca="1"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 ca="1">IFERROR(_xlfn.XLOOKUP(AI271, BS_ATIVIDADE[ATIVIDADE],BS_ATIVIDADE[UNIDADE] ), "*")</f>
        <v>*</v>
      </c>
      <c r="BC271" s="13" t="str" cm="1">
        <f t="array" aca="1" ref="BC2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aca="1" ref="BD2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aca="1" ref="BE2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 ca="1"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aca="1" ref="M2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aca="1" ref="N2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aca="1" ref="S2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aca="1" ref="T2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aca="1" ref="U2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 ca="1">IF(BS_CONTROLE[[#This Row],[Atividade]]=0, "-", BS_CONTROLE[[#This Row],[Atividade]])</f>
        <v>-</v>
      </c>
      <c r="AJ272" s="9" t="str">
        <f ca="1">IF(BS_CONTROLE[[#This Row],[Atividade]]=0, "-", BS_CONTROLE[[#This Row],[Atividade]])</f>
        <v>-</v>
      </c>
      <c r="AK272" s="31">
        <f ca="1">BS_CONTROLE[[#This Row],[Local - Partida]]</f>
        <v>0</v>
      </c>
      <c r="AL272" s="31">
        <f ca="1">BS_CONTROLE[[#This Row],[Local - Encerramento]]</f>
        <v>0</v>
      </c>
      <c r="AM272" s="105" t="str">
        <f ca="1">IF(BS_CONTROLE[[#This Row],[Entre - Estações]]=0, "-", BS_CONTROLE[[#This Row],[Entre - Estações]])</f>
        <v>-</v>
      </c>
      <c r="AN272" s="105" t="str">
        <f ca="1">IF(BS_CONTROLE[[#This Row],[SB]]=0, "-", BS_CONTROLE[[#This Row],[SB]])</f>
        <v>-</v>
      </c>
      <c r="AO272" s="105" t="str">
        <f ca="1">IF(BS_CONTROLE[[#This Row],[SUB]]=0, "-", BS_CONTROLE[[#This Row],[SUB]])</f>
        <v>-</v>
      </c>
      <c r="AP272" s="105">
        <f ca="1">BS_CONTROLE[[#This Row],[KM - Inicio]]</f>
        <v>0</v>
      </c>
      <c r="AQ272" s="105">
        <f ca="1"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 ca="1">IFERROR(_xlfn.XLOOKUP(AI272, BS_ATIVIDADE[ATIVIDADE],BS_ATIVIDADE[UNIDADE] ), "*")</f>
        <v>*</v>
      </c>
      <c r="BC272" s="13" t="str" cm="1">
        <f t="array" aca="1" ref="BC2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aca="1" ref="BD2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aca="1" ref="BE2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 ca="1"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aca="1" ref="M2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aca="1" ref="N2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aca="1" ref="S2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aca="1" ref="T2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aca="1" ref="U2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 ca="1">IF(BS_CONTROLE[[#This Row],[Atividade]]=0, "-", BS_CONTROLE[[#This Row],[Atividade]])</f>
        <v>-</v>
      </c>
      <c r="AJ273" s="9" t="str">
        <f ca="1">IF(BS_CONTROLE[[#This Row],[Atividade]]=0, "-", BS_CONTROLE[[#This Row],[Atividade]])</f>
        <v>-</v>
      </c>
      <c r="AK273" s="31">
        <f ca="1">BS_CONTROLE[[#This Row],[Local - Partida]]</f>
        <v>0</v>
      </c>
      <c r="AL273" s="31">
        <f ca="1">BS_CONTROLE[[#This Row],[Local - Encerramento]]</f>
        <v>0</v>
      </c>
      <c r="AM273" s="105" t="str">
        <f ca="1">IF(BS_CONTROLE[[#This Row],[Entre - Estações]]=0, "-", BS_CONTROLE[[#This Row],[Entre - Estações]])</f>
        <v>-</v>
      </c>
      <c r="AN273" s="105" t="str">
        <f ca="1">IF(BS_CONTROLE[[#This Row],[SB]]=0, "-", BS_CONTROLE[[#This Row],[SB]])</f>
        <v>-</v>
      </c>
      <c r="AO273" s="105" t="str">
        <f ca="1">IF(BS_CONTROLE[[#This Row],[SUB]]=0, "-", BS_CONTROLE[[#This Row],[SUB]])</f>
        <v>-</v>
      </c>
      <c r="AP273" s="105">
        <f ca="1">BS_CONTROLE[[#This Row],[KM - Inicio]]</f>
        <v>0</v>
      </c>
      <c r="AQ273" s="105">
        <f ca="1"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 ca="1">IFERROR(_xlfn.XLOOKUP(AI273, BS_ATIVIDADE[ATIVIDADE],BS_ATIVIDADE[UNIDADE] ), "*")</f>
        <v>*</v>
      </c>
      <c r="BC273" s="13" t="str" cm="1">
        <f t="array" aca="1" ref="BC2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aca="1" ref="BD2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aca="1" ref="BE2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 ca="1"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aca="1" ref="M2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aca="1" ref="N2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aca="1" ref="S2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aca="1" ref="T2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aca="1" ref="U2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 ca="1">IF(BS_CONTROLE[[#This Row],[Atividade]]=0, "-", BS_CONTROLE[[#This Row],[Atividade]])</f>
        <v>-</v>
      </c>
      <c r="AJ274" s="9" t="str">
        <f ca="1">IF(BS_CONTROLE[[#This Row],[Atividade]]=0, "-", BS_CONTROLE[[#This Row],[Atividade]])</f>
        <v>-</v>
      </c>
      <c r="AK274" s="31">
        <f ca="1">BS_CONTROLE[[#This Row],[Local - Partida]]</f>
        <v>0</v>
      </c>
      <c r="AL274" s="31">
        <f ca="1">BS_CONTROLE[[#This Row],[Local - Encerramento]]</f>
        <v>0</v>
      </c>
      <c r="AM274" s="105" t="str">
        <f ca="1">IF(BS_CONTROLE[[#This Row],[Entre - Estações]]=0, "-", BS_CONTROLE[[#This Row],[Entre - Estações]])</f>
        <v>-</v>
      </c>
      <c r="AN274" s="105" t="str">
        <f ca="1">IF(BS_CONTROLE[[#This Row],[SB]]=0, "-", BS_CONTROLE[[#This Row],[SB]])</f>
        <v>-</v>
      </c>
      <c r="AO274" s="105" t="str">
        <f ca="1">IF(BS_CONTROLE[[#This Row],[SUB]]=0, "-", BS_CONTROLE[[#This Row],[SUB]])</f>
        <v>-</v>
      </c>
      <c r="AP274" s="105">
        <f ca="1">BS_CONTROLE[[#This Row],[KM - Inicio]]</f>
        <v>0</v>
      </c>
      <c r="AQ274" s="105">
        <f ca="1"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 ca="1">IFERROR(_xlfn.XLOOKUP(AI274, BS_ATIVIDADE[ATIVIDADE],BS_ATIVIDADE[UNIDADE] ), "*")</f>
        <v>*</v>
      </c>
      <c r="BC274" s="13" t="str" cm="1">
        <f t="array" aca="1" ref="BC2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aca="1" ref="BD2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aca="1" ref="BE2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 ca="1"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aca="1" ref="M2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aca="1" ref="N2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aca="1" ref="S2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aca="1" ref="T2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aca="1" ref="U2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 ca="1">IF(BS_CONTROLE[[#This Row],[Atividade]]=0, "-", BS_CONTROLE[[#This Row],[Atividade]])</f>
        <v>-</v>
      </c>
      <c r="AJ275" s="9" t="str">
        <f ca="1">IF(BS_CONTROLE[[#This Row],[Atividade]]=0, "-", BS_CONTROLE[[#This Row],[Atividade]])</f>
        <v>-</v>
      </c>
      <c r="AK275" s="31">
        <f ca="1">BS_CONTROLE[[#This Row],[Local - Partida]]</f>
        <v>0</v>
      </c>
      <c r="AL275" s="31">
        <f ca="1">BS_CONTROLE[[#This Row],[Local - Encerramento]]</f>
        <v>0</v>
      </c>
      <c r="AM275" s="105" t="str">
        <f ca="1">IF(BS_CONTROLE[[#This Row],[Entre - Estações]]=0, "-", BS_CONTROLE[[#This Row],[Entre - Estações]])</f>
        <v>-</v>
      </c>
      <c r="AN275" s="105" t="str">
        <f ca="1">IF(BS_CONTROLE[[#This Row],[SB]]=0, "-", BS_CONTROLE[[#This Row],[SB]])</f>
        <v>-</v>
      </c>
      <c r="AO275" s="105" t="str">
        <f ca="1">IF(BS_CONTROLE[[#This Row],[SUB]]=0, "-", BS_CONTROLE[[#This Row],[SUB]])</f>
        <v>-</v>
      </c>
      <c r="AP275" s="105">
        <f ca="1">BS_CONTROLE[[#This Row],[KM - Inicio]]</f>
        <v>0</v>
      </c>
      <c r="AQ275" s="105">
        <f ca="1"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 ca="1">IFERROR(_xlfn.XLOOKUP(AI275, BS_ATIVIDADE[ATIVIDADE],BS_ATIVIDADE[UNIDADE] ), "*")</f>
        <v>*</v>
      </c>
      <c r="BC275" s="13" t="str" cm="1">
        <f t="array" aca="1" ref="BC2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aca="1" ref="BD2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aca="1" ref="BE2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 ca="1"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aca="1" ref="M2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aca="1" ref="N2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aca="1" ref="S2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aca="1" ref="T2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aca="1" ref="U2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 ca="1">IF(BS_CONTROLE[[#This Row],[Atividade]]=0, "-", BS_CONTROLE[[#This Row],[Atividade]])</f>
        <v>-</v>
      </c>
      <c r="AJ276" s="9" t="str">
        <f ca="1">IF(BS_CONTROLE[[#This Row],[Atividade]]=0, "-", BS_CONTROLE[[#This Row],[Atividade]])</f>
        <v>-</v>
      </c>
      <c r="AK276" s="31">
        <f ca="1">BS_CONTROLE[[#This Row],[Local - Partida]]</f>
        <v>0</v>
      </c>
      <c r="AL276" s="31">
        <f ca="1">BS_CONTROLE[[#This Row],[Local - Encerramento]]</f>
        <v>0</v>
      </c>
      <c r="AM276" s="105" t="str">
        <f ca="1">IF(BS_CONTROLE[[#This Row],[Entre - Estações]]=0, "-", BS_CONTROLE[[#This Row],[Entre - Estações]])</f>
        <v>-</v>
      </c>
      <c r="AN276" s="105" t="str">
        <f ca="1">IF(BS_CONTROLE[[#This Row],[SB]]=0, "-", BS_CONTROLE[[#This Row],[SB]])</f>
        <v>-</v>
      </c>
      <c r="AO276" s="105" t="str">
        <f ca="1">IF(BS_CONTROLE[[#This Row],[SUB]]=0, "-", BS_CONTROLE[[#This Row],[SUB]])</f>
        <v>-</v>
      </c>
      <c r="AP276" s="105">
        <f ca="1">BS_CONTROLE[[#This Row],[KM - Inicio]]</f>
        <v>0</v>
      </c>
      <c r="AQ276" s="105">
        <f ca="1"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 ca="1">IFERROR(_xlfn.XLOOKUP(AI276, BS_ATIVIDADE[ATIVIDADE],BS_ATIVIDADE[UNIDADE] ), "*")</f>
        <v>*</v>
      </c>
      <c r="BC276" s="13" t="str" cm="1">
        <f t="array" aca="1" ref="BC2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aca="1" ref="BD2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aca="1" ref="BE2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 ca="1"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aca="1" ref="M2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aca="1" ref="N2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aca="1" ref="S2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aca="1" ref="T2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aca="1" ref="U2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 ca="1">IF(BS_CONTROLE[[#This Row],[Atividade]]=0, "-", BS_CONTROLE[[#This Row],[Atividade]])</f>
        <v>-</v>
      </c>
      <c r="AJ277" s="9" t="str">
        <f ca="1">IF(BS_CONTROLE[[#This Row],[Atividade]]=0, "-", BS_CONTROLE[[#This Row],[Atividade]])</f>
        <v>-</v>
      </c>
      <c r="AK277" s="31">
        <f ca="1">BS_CONTROLE[[#This Row],[Local - Partida]]</f>
        <v>0</v>
      </c>
      <c r="AL277" s="31">
        <f ca="1">BS_CONTROLE[[#This Row],[Local - Encerramento]]</f>
        <v>0</v>
      </c>
      <c r="AM277" s="105" t="str">
        <f ca="1">IF(BS_CONTROLE[[#This Row],[Entre - Estações]]=0, "-", BS_CONTROLE[[#This Row],[Entre - Estações]])</f>
        <v>-</v>
      </c>
      <c r="AN277" s="105" t="str">
        <f ca="1">IF(BS_CONTROLE[[#This Row],[SB]]=0, "-", BS_CONTROLE[[#This Row],[SB]])</f>
        <v>-</v>
      </c>
      <c r="AO277" s="105" t="str">
        <f ca="1">IF(BS_CONTROLE[[#This Row],[SUB]]=0, "-", BS_CONTROLE[[#This Row],[SUB]])</f>
        <v>-</v>
      </c>
      <c r="AP277" s="105">
        <f ca="1">BS_CONTROLE[[#This Row],[KM - Inicio]]</f>
        <v>0</v>
      </c>
      <c r="AQ277" s="105">
        <f ca="1"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 ca="1">IFERROR(_xlfn.XLOOKUP(AI277, BS_ATIVIDADE[ATIVIDADE],BS_ATIVIDADE[UNIDADE] ), "*")</f>
        <v>*</v>
      </c>
      <c r="BC277" s="13" t="str" cm="1">
        <f t="array" aca="1" ref="BC2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aca="1" ref="BD2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aca="1" ref="BE2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 ca="1"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aca="1" ref="M2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aca="1" ref="N2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aca="1" ref="S2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aca="1" ref="T2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aca="1" ref="U2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 ca="1">IF(BS_CONTROLE[[#This Row],[Atividade]]=0, "-", BS_CONTROLE[[#This Row],[Atividade]])</f>
        <v>-</v>
      </c>
      <c r="AJ278" s="9" t="str">
        <f ca="1">IF(BS_CONTROLE[[#This Row],[Atividade]]=0, "-", BS_CONTROLE[[#This Row],[Atividade]])</f>
        <v>-</v>
      </c>
      <c r="AK278" s="31">
        <f ca="1">BS_CONTROLE[[#This Row],[Local - Partida]]</f>
        <v>0</v>
      </c>
      <c r="AL278" s="31">
        <f ca="1">BS_CONTROLE[[#This Row],[Local - Encerramento]]</f>
        <v>0</v>
      </c>
      <c r="AM278" s="105" t="str">
        <f ca="1">IF(BS_CONTROLE[[#This Row],[Entre - Estações]]=0, "-", BS_CONTROLE[[#This Row],[Entre - Estações]])</f>
        <v>-</v>
      </c>
      <c r="AN278" s="105" t="str">
        <f ca="1">IF(BS_CONTROLE[[#This Row],[SB]]=0, "-", BS_CONTROLE[[#This Row],[SB]])</f>
        <v>-</v>
      </c>
      <c r="AO278" s="105" t="str">
        <f ca="1">IF(BS_CONTROLE[[#This Row],[SUB]]=0, "-", BS_CONTROLE[[#This Row],[SUB]])</f>
        <v>-</v>
      </c>
      <c r="AP278" s="105">
        <f ca="1">BS_CONTROLE[[#This Row],[KM - Inicio]]</f>
        <v>0</v>
      </c>
      <c r="AQ278" s="105">
        <f ca="1"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 ca="1">IFERROR(_xlfn.XLOOKUP(AI278, BS_ATIVIDADE[ATIVIDADE],BS_ATIVIDADE[UNIDADE] ), "*")</f>
        <v>*</v>
      </c>
      <c r="BC278" s="13" t="str" cm="1">
        <f t="array" aca="1" ref="BC2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aca="1" ref="BD2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aca="1" ref="BE2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 ca="1"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aca="1" ref="M2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aca="1" ref="N2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aca="1" ref="S2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aca="1" ref="T2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aca="1" ref="U2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 ca="1">IF(BS_CONTROLE[[#This Row],[Atividade]]=0, "-", BS_CONTROLE[[#This Row],[Atividade]])</f>
        <v>-</v>
      </c>
      <c r="AJ279" s="9" t="str">
        <f ca="1">IF(BS_CONTROLE[[#This Row],[Atividade]]=0, "-", BS_CONTROLE[[#This Row],[Atividade]])</f>
        <v>-</v>
      </c>
      <c r="AK279" s="31">
        <f ca="1">BS_CONTROLE[[#This Row],[Local - Partida]]</f>
        <v>0</v>
      </c>
      <c r="AL279" s="31">
        <f ca="1">BS_CONTROLE[[#This Row],[Local - Encerramento]]</f>
        <v>0</v>
      </c>
      <c r="AM279" s="105" t="str">
        <f ca="1">IF(BS_CONTROLE[[#This Row],[Entre - Estações]]=0, "-", BS_CONTROLE[[#This Row],[Entre - Estações]])</f>
        <v>-</v>
      </c>
      <c r="AN279" s="105" t="str">
        <f ca="1">IF(BS_CONTROLE[[#This Row],[SB]]=0, "-", BS_CONTROLE[[#This Row],[SB]])</f>
        <v>-</v>
      </c>
      <c r="AO279" s="105" t="str">
        <f ca="1">IF(BS_CONTROLE[[#This Row],[SUB]]=0, "-", BS_CONTROLE[[#This Row],[SUB]])</f>
        <v>-</v>
      </c>
      <c r="AP279" s="105">
        <f ca="1">BS_CONTROLE[[#This Row],[KM - Inicio]]</f>
        <v>0</v>
      </c>
      <c r="AQ279" s="105">
        <f ca="1"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 ca="1">IFERROR(_xlfn.XLOOKUP(AI279, BS_ATIVIDADE[ATIVIDADE],BS_ATIVIDADE[UNIDADE] ), "*")</f>
        <v>*</v>
      </c>
      <c r="BC279" s="13" t="str" cm="1">
        <f t="array" aca="1" ref="BC2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aca="1" ref="BD2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aca="1" ref="BE2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 ca="1"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aca="1" ref="M2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aca="1" ref="N2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aca="1" ref="S2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aca="1" ref="T2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aca="1" ref="U2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 ca="1">IF(BS_CONTROLE[[#This Row],[Atividade]]=0, "-", BS_CONTROLE[[#This Row],[Atividade]])</f>
        <v>-</v>
      </c>
      <c r="AJ280" s="9" t="str">
        <f ca="1">IF(BS_CONTROLE[[#This Row],[Atividade]]=0, "-", BS_CONTROLE[[#This Row],[Atividade]])</f>
        <v>-</v>
      </c>
      <c r="AK280" s="31">
        <f ca="1">BS_CONTROLE[[#This Row],[Local - Partida]]</f>
        <v>0</v>
      </c>
      <c r="AL280" s="31">
        <f ca="1">BS_CONTROLE[[#This Row],[Local - Encerramento]]</f>
        <v>0</v>
      </c>
      <c r="AM280" s="105" t="str">
        <f ca="1">IF(BS_CONTROLE[[#This Row],[Entre - Estações]]=0, "-", BS_CONTROLE[[#This Row],[Entre - Estações]])</f>
        <v>-</v>
      </c>
      <c r="AN280" s="105" t="str">
        <f ca="1">IF(BS_CONTROLE[[#This Row],[SB]]=0, "-", BS_CONTROLE[[#This Row],[SB]])</f>
        <v>-</v>
      </c>
      <c r="AO280" s="105" t="str">
        <f ca="1">IF(BS_CONTROLE[[#This Row],[SUB]]=0, "-", BS_CONTROLE[[#This Row],[SUB]])</f>
        <v>-</v>
      </c>
      <c r="AP280" s="105">
        <f ca="1">BS_CONTROLE[[#This Row],[KM - Inicio]]</f>
        <v>0</v>
      </c>
      <c r="AQ280" s="105">
        <f ca="1"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 ca="1">IFERROR(_xlfn.XLOOKUP(AI280, BS_ATIVIDADE[ATIVIDADE],BS_ATIVIDADE[UNIDADE] ), "*")</f>
        <v>*</v>
      </c>
      <c r="BC280" s="13" t="str" cm="1">
        <f t="array" aca="1" ref="BC2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aca="1" ref="BD2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aca="1" ref="BE2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 ca="1"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aca="1" ref="M2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aca="1" ref="N2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aca="1" ref="S2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aca="1" ref="T2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aca="1" ref="U2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 ca="1">IF(BS_CONTROLE[[#This Row],[Atividade]]=0, "-", BS_CONTROLE[[#This Row],[Atividade]])</f>
        <v>-</v>
      </c>
      <c r="AJ281" s="9" t="str">
        <f ca="1">IF(BS_CONTROLE[[#This Row],[Atividade]]=0, "-", BS_CONTROLE[[#This Row],[Atividade]])</f>
        <v>-</v>
      </c>
      <c r="AK281" s="31">
        <f ca="1">BS_CONTROLE[[#This Row],[Local - Partida]]</f>
        <v>0</v>
      </c>
      <c r="AL281" s="31">
        <f ca="1">BS_CONTROLE[[#This Row],[Local - Encerramento]]</f>
        <v>0</v>
      </c>
      <c r="AM281" s="105" t="str">
        <f ca="1">IF(BS_CONTROLE[[#This Row],[Entre - Estações]]=0, "-", BS_CONTROLE[[#This Row],[Entre - Estações]])</f>
        <v>-</v>
      </c>
      <c r="AN281" s="105" t="str">
        <f ca="1">IF(BS_CONTROLE[[#This Row],[SB]]=0, "-", BS_CONTROLE[[#This Row],[SB]])</f>
        <v>-</v>
      </c>
      <c r="AO281" s="105" t="str">
        <f ca="1">IF(BS_CONTROLE[[#This Row],[SUB]]=0, "-", BS_CONTROLE[[#This Row],[SUB]])</f>
        <v>-</v>
      </c>
      <c r="AP281" s="105">
        <f ca="1">BS_CONTROLE[[#This Row],[KM - Inicio]]</f>
        <v>0</v>
      </c>
      <c r="AQ281" s="105">
        <f ca="1"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 ca="1">IFERROR(_xlfn.XLOOKUP(AI281, BS_ATIVIDADE[ATIVIDADE],BS_ATIVIDADE[UNIDADE] ), "*")</f>
        <v>*</v>
      </c>
      <c r="BC281" s="13" t="str" cm="1">
        <f t="array" aca="1" ref="BC2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aca="1" ref="BD2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aca="1" ref="BE2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 ca="1"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aca="1" ref="M2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aca="1" ref="N2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aca="1" ref="S2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aca="1" ref="T2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aca="1" ref="U2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 ca="1">IF(BS_CONTROLE[[#This Row],[Atividade]]=0, "-", BS_CONTROLE[[#This Row],[Atividade]])</f>
        <v>-</v>
      </c>
      <c r="AJ282" s="9" t="str">
        <f ca="1">IF(BS_CONTROLE[[#This Row],[Atividade]]=0, "-", BS_CONTROLE[[#This Row],[Atividade]])</f>
        <v>-</v>
      </c>
      <c r="AK282" s="31">
        <f ca="1">BS_CONTROLE[[#This Row],[Local - Partida]]</f>
        <v>0</v>
      </c>
      <c r="AL282" s="31">
        <f ca="1">BS_CONTROLE[[#This Row],[Local - Encerramento]]</f>
        <v>0</v>
      </c>
      <c r="AM282" s="105" t="str">
        <f ca="1">IF(BS_CONTROLE[[#This Row],[Entre - Estações]]=0, "-", BS_CONTROLE[[#This Row],[Entre - Estações]])</f>
        <v>-</v>
      </c>
      <c r="AN282" s="105" t="str">
        <f ca="1">IF(BS_CONTROLE[[#This Row],[SB]]=0, "-", BS_CONTROLE[[#This Row],[SB]])</f>
        <v>-</v>
      </c>
      <c r="AO282" s="105" t="str">
        <f ca="1">IF(BS_CONTROLE[[#This Row],[SUB]]=0, "-", BS_CONTROLE[[#This Row],[SUB]])</f>
        <v>-</v>
      </c>
      <c r="AP282" s="105">
        <f ca="1">BS_CONTROLE[[#This Row],[KM - Inicio]]</f>
        <v>0</v>
      </c>
      <c r="AQ282" s="105">
        <f ca="1"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 ca="1">IFERROR(_xlfn.XLOOKUP(AI282, BS_ATIVIDADE[ATIVIDADE],BS_ATIVIDADE[UNIDADE] ), "*")</f>
        <v>*</v>
      </c>
      <c r="BC282" s="13" t="str" cm="1">
        <f t="array" aca="1" ref="BC2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aca="1" ref="BD2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aca="1" ref="BE2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 ca="1"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aca="1" ref="M2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aca="1" ref="N2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aca="1" ref="S2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aca="1" ref="T2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aca="1" ref="U2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 ca="1">IF(BS_CONTROLE[[#This Row],[Atividade]]=0, "-", BS_CONTROLE[[#This Row],[Atividade]])</f>
        <v>-</v>
      </c>
      <c r="AJ283" s="9" t="str">
        <f ca="1">IF(BS_CONTROLE[[#This Row],[Atividade]]=0, "-", BS_CONTROLE[[#This Row],[Atividade]])</f>
        <v>-</v>
      </c>
      <c r="AK283" s="31">
        <f ca="1">BS_CONTROLE[[#This Row],[Local - Partida]]</f>
        <v>0</v>
      </c>
      <c r="AL283" s="31">
        <f ca="1">BS_CONTROLE[[#This Row],[Local - Encerramento]]</f>
        <v>0</v>
      </c>
      <c r="AM283" s="105" t="str">
        <f ca="1">IF(BS_CONTROLE[[#This Row],[Entre - Estações]]=0, "-", BS_CONTROLE[[#This Row],[Entre - Estações]])</f>
        <v>-</v>
      </c>
      <c r="AN283" s="105" t="str">
        <f ca="1">IF(BS_CONTROLE[[#This Row],[SB]]=0, "-", BS_CONTROLE[[#This Row],[SB]])</f>
        <v>-</v>
      </c>
      <c r="AO283" s="105" t="str">
        <f ca="1">IF(BS_CONTROLE[[#This Row],[SUB]]=0, "-", BS_CONTROLE[[#This Row],[SUB]])</f>
        <v>-</v>
      </c>
      <c r="AP283" s="105">
        <f ca="1">BS_CONTROLE[[#This Row],[KM - Inicio]]</f>
        <v>0</v>
      </c>
      <c r="AQ283" s="105">
        <f ca="1"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 ca="1">IFERROR(_xlfn.XLOOKUP(AI283, BS_ATIVIDADE[ATIVIDADE],BS_ATIVIDADE[UNIDADE] ), "*")</f>
        <v>*</v>
      </c>
      <c r="BC283" s="13" t="str" cm="1">
        <f t="array" aca="1" ref="BC2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aca="1" ref="BD2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aca="1" ref="BE2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 ca="1"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aca="1" ref="M2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aca="1" ref="N2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aca="1" ref="S2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aca="1" ref="T2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aca="1" ref="U2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 ca="1">IF(BS_CONTROLE[[#This Row],[Atividade]]=0, "-", BS_CONTROLE[[#This Row],[Atividade]])</f>
        <v>-</v>
      </c>
      <c r="AJ284" s="9" t="str">
        <f ca="1">IF(BS_CONTROLE[[#This Row],[Atividade]]=0, "-", BS_CONTROLE[[#This Row],[Atividade]])</f>
        <v>-</v>
      </c>
      <c r="AK284" s="31">
        <f ca="1">BS_CONTROLE[[#This Row],[Local - Partida]]</f>
        <v>0</v>
      </c>
      <c r="AL284" s="31">
        <f ca="1">BS_CONTROLE[[#This Row],[Local - Encerramento]]</f>
        <v>0</v>
      </c>
      <c r="AM284" s="105" t="str">
        <f ca="1">IF(BS_CONTROLE[[#This Row],[Entre - Estações]]=0, "-", BS_CONTROLE[[#This Row],[Entre - Estações]])</f>
        <v>-</v>
      </c>
      <c r="AN284" s="105" t="str">
        <f ca="1">IF(BS_CONTROLE[[#This Row],[SB]]=0, "-", BS_CONTROLE[[#This Row],[SB]])</f>
        <v>-</v>
      </c>
      <c r="AO284" s="105" t="str">
        <f ca="1">IF(BS_CONTROLE[[#This Row],[SUB]]=0, "-", BS_CONTROLE[[#This Row],[SUB]])</f>
        <v>-</v>
      </c>
      <c r="AP284" s="105">
        <f ca="1">BS_CONTROLE[[#This Row],[KM - Inicio]]</f>
        <v>0</v>
      </c>
      <c r="AQ284" s="105">
        <f ca="1"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 ca="1">IFERROR(_xlfn.XLOOKUP(AI284, BS_ATIVIDADE[ATIVIDADE],BS_ATIVIDADE[UNIDADE] ), "*")</f>
        <v>*</v>
      </c>
      <c r="BC284" s="13" t="str" cm="1">
        <f t="array" aca="1" ref="BC2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aca="1" ref="BD2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aca="1" ref="BE2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 ca="1"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aca="1" ref="M2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aca="1" ref="N2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aca="1" ref="S2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aca="1" ref="T2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aca="1" ref="U2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 ca="1">IF(BS_CONTROLE[[#This Row],[Atividade]]=0, "-", BS_CONTROLE[[#This Row],[Atividade]])</f>
        <v>-</v>
      </c>
      <c r="AJ285" s="9" t="str">
        <f ca="1">IF(BS_CONTROLE[[#This Row],[Atividade]]=0, "-", BS_CONTROLE[[#This Row],[Atividade]])</f>
        <v>-</v>
      </c>
      <c r="AK285" s="31">
        <f ca="1">BS_CONTROLE[[#This Row],[Local - Partida]]</f>
        <v>0</v>
      </c>
      <c r="AL285" s="31">
        <f ca="1">BS_CONTROLE[[#This Row],[Local - Encerramento]]</f>
        <v>0</v>
      </c>
      <c r="AM285" s="105" t="str">
        <f ca="1">IF(BS_CONTROLE[[#This Row],[Entre - Estações]]=0, "-", BS_CONTROLE[[#This Row],[Entre - Estações]])</f>
        <v>-</v>
      </c>
      <c r="AN285" s="105" t="str">
        <f ca="1">IF(BS_CONTROLE[[#This Row],[SB]]=0, "-", BS_CONTROLE[[#This Row],[SB]])</f>
        <v>-</v>
      </c>
      <c r="AO285" s="105" t="str">
        <f ca="1">IF(BS_CONTROLE[[#This Row],[SUB]]=0, "-", BS_CONTROLE[[#This Row],[SUB]])</f>
        <v>-</v>
      </c>
      <c r="AP285" s="105">
        <f ca="1">BS_CONTROLE[[#This Row],[KM - Inicio]]</f>
        <v>0</v>
      </c>
      <c r="AQ285" s="105">
        <f ca="1"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 ca="1">IFERROR(_xlfn.XLOOKUP(AI285, BS_ATIVIDADE[ATIVIDADE],BS_ATIVIDADE[UNIDADE] ), "*")</f>
        <v>*</v>
      </c>
      <c r="BC285" s="13" t="str" cm="1">
        <f t="array" aca="1" ref="BC2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aca="1" ref="BD2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aca="1" ref="BE2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 ca="1"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aca="1" ref="M2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aca="1" ref="N2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aca="1" ref="S2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aca="1" ref="T2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aca="1" ref="U2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 ca="1">IF(BS_CONTROLE[[#This Row],[Atividade]]=0, "-", BS_CONTROLE[[#This Row],[Atividade]])</f>
        <v>-</v>
      </c>
      <c r="AJ286" s="9" t="str">
        <f ca="1">IF(BS_CONTROLE[[#This Row],[Atividade]]=0, "-", BS_CONTROLE[[#This Row],[Atividade]])</f>
        <v>-</v>
      </c>
      <c r="AK286" s="31">
        <f ca="1">BS_CONTROLE[[#This Row],[Local - Partida]]</f>
        <v>0</v>
      </c>
      <c r="AL286" s="31">
        <f ca="1">BS_CONTROLE[[#This Row],[Local - Encerramento]]</f>
        <v>0</v>
      </c>
      <c r="AM286" s="105" t="str">
        <f ca="1">IF(BS_CONTROLE[[#This Row],[Entre - Estações]]=0, "-", BS_CONTROLE[[#This Row],[Entre - Estações]])</f>
        <v>-</v>
      </c>
      <c r="AN286" s="105" t="str">
        <f ca="1">IF(BS_CONTROLE[[#This Row],[SB]]=0, "-", BS_CONTROLE[[#This Row],[SB]])</f>
        <v>-</v>
      </c>
      <c r="AO286" s="105" t="str">
        <f ca="1">IF(BS_CONTROLE[[#This Row],[SUB]]=0, "-", BS_CONTROLE[[#This Row],[SUB]])</f>
        <v>-</v>
      </c>
      <c r="AP286" s="105">
        <f ca="1">BS_CONTROLE[[#This Row],[KM - Inicio]]</f>
        <v>0</v>
      </c>
      <c r="AQ286" s="105">
        <f ca="1"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 ca="1">IFERROR(_xlfn.XLOOKUP(AI286, BS_ATIVIDADE[ATIVIDADE],BS_ATIVIDADE[UNIDADE] ), "*")</f>
        <v>*</v>
      </c>
      <c r="BC286" s="13" t="str" cm="1">
        <f t="array" aca="1" ref="BC2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aca="1" ref="BD2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aca="1" ref="BE2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 ca="1"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aca="1" ref="M2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aca="1" ref="N2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aca="1" ref="S2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aca="1" ref="T2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aca="1" ref="U2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 ca="1">IF(BS_CONTROLE[[#This Row],[Atividade]]=0, "-", BS_CONTROLE[[#This Row],[Atividade]])</f>
        <v>-</v>
      </c>
      <c r="AJ287" s="9" t="str">
        <f ca="1">IF(BS_CONTROLE[[#This Row],[Atividade]]=0, "-", BS_CONTROLE[[#This Row],[Atividade]])</f>
        <v>-</v>
      </c>
      <c r="AK287" s="31">
        <f ca="1">BS_CONTROLE[[#This Row],[Local - Partida]]</f>
        <v>0</v>
      </c>
      <c r="AL287" s="31">
        <f ca="1">BS_CONTROLE[[#This Row],[Local - Encerramento]]</f>
        <v>0</v>
      </c>
      <c r="AM287" s="105" t="str">
        <f ca="1">IF(BS_CONTROLE[[#This Row],[Entre - Estações]]=0, "-", BS_CONTROLE[[#This Row],[Entre - Estações]])</f>
        <v>-</v>
      </c>
      <c r="AN287" s="105" t="str">
        <f ca="1">IF(BS_CONTROLE[[#This Row],[SB]]=0, "-", BS_CONTROLE[[#This Row],[SB]])</f>
        <v>-</v>
      </c>
      <c r="AO287" s="105" t="str">
        <f ca="1">IF(BS_CONTROLE[[#This Row],[SUB]]=0, "-", BS_CONTROLE[[#This Row],[SUB]])</f>
        <v>-</v>
      </c>
      <c r="AP287" s="105">
        <f ca="1">BS_CONTROLE[[#This Row],[KM - Inicio]]</f>
        <v>0</v>
      </c>
      <c r="AQ287" s="105">
        <f ca="1"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 ca="1">IFERROR(_xlfn.XLOOKUP(AI287, BS_ATIVIDADE[ATIVIDADE],BS_ATIVIDADE[UNIDADE] ), "*")</f>
        <v>*</v>
      </c>
      <c r="BC287" s="13" t="str" cm="1">
        <f t="array" aca="1" ref="BC2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aca="1" ref="BD2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aca="1" ref="BE2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 ca="1"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aca="1" ref="M2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aca="1" ref="N2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aca="1" ref="S2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aca="1" ref="T2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aca="1" ref="U2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 ca="1">IF(BS_CONTROLE[[#This Row],[Atividade]]=0, "-", BS_CONTROLE[[#This Row],[Atividade]])</f>
        <v>-</v>
      </c>
      <c r="AJ288" s="9" t="str">
        <f ca="1">IF(BS_CONTROLE[[#This Row],[Atividade]]=0, "-", BS_CONTROLE[[#This Row],[Atividade]])</f>
        <v>-</v>
      </c>
      <c r="AK288" s="31">
        <f ca="1">BS_CONTROLE[[#This Row],[Local - Partida]]</f>
        <v>0</v>
      </c>
      <c r="AL288" s="31">
        <f ca="1">BS_CONTROLE[[#This Row],[Local - Encerramento]]</f>
        <v>0</v>
      </c>
      <c r="AM288" s="105" t="str">
        <f ca="1">IF(BS_CONTROLE[[#This Row],[Entre - Estações]]=0, "-", BS_CONTROLE[[#This Row],[Entre - Estações]])</f>
        <v>-</v>
      </c>
      <c r="AN288" s="105" t="str">
        <f ca="1">IF(BS_CONTROLE[[#This Row],[SB]]=0, "-", BS_CONTROLE[[#This Row],[SB]])</f>
        <v>-</v>
      </c>
      <c r="AO288" s="105" t="str">
        <f ca="1">IF(BS_CONTROLE[[#This Row],[SUB]]=0, "-", BS_CONTROLE[[#This Row],[SUB]])</f>
        <v>-</v>
      </c>
      <c r="AP288" s="105">
        <f ca="1">BS_CONTROLE[[#This Row],[KM - Inicio]]</f>
        <v>0</v>
      </c>
      <c r="AQ288" s="105">
        <f ca="1"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 ca="1">IFERROR(_xlfn.XLOOKUP(AI288, BS_ATIVIDADE[ATIVIDADE],BS_ATIVIDADE[UNIDADE] ), "*")</f>
        <v>*</v>
      </c>
      <c r="BC288" s="13" t="str" cm="1">
        <f t="array" aca="1" ref="BC2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aca="1" ref="BD2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aca="1" ref="BE2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 ca="1"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aca="1" ref="M2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aca="1" ref="N2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aca="1" ref="S2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aca="1" ref="T2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aca="1" ref="U2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 ca="1">IF(BS_CONTROLE[[#This Row],[Atividade]]=0, "-", BS_CONTROLE[[#This Row],[Atividade]])</f>
        <v>-</v>
      </c>
      <c r="AJ289" s="9" t="str">
        <f ca="1">IF(BS_CONTROLE[[#This Row],[Atividade]]=0, "-", BS_CONTROLE[[#This Row],[Atividade]])</f>
        <v>-</v>
      </c>
      <c r="AK289" s="31">
        <f ca="1">BS_CONTROLE[[#This Row],[Local - Partida]]</f>
        <v>0</v>
      </c>
      <c r="AL289" s="31">
        <f ca="1">BS_CONTROLE[[#This Row],[Local - Encerramento]]</f>
        <v>0</v>
      </c>
      <c r="AM289" s="105" t="str">
        <f ca="1">IF(BS_CONTROLE[[#This Row],[Entre - Estações]]=0, "-", BS_CONTROLE[[#This Row],[Entre - Estações]])</f>
        <v>-</v>
      </c>
      <c r="AN289" s="105" t="str">
        <f ca="1">IF(BS_CONTROLE[[#This Row],[SB]]=0, "-", BS_CONTROLE[[#This Row],[SB]])</f>
        <v>-</v>
      </c>
      <c r="AO289" s="105" t="str">
        <f ca="1">IF(BS_CONTROLE[[#This Row],[SUB]]=0, "-", BS_CONTROLE[[#This Row],[SUB]])</f>
        <v>-</v>
      </c>
      <c r="AP289" s="105">
        <f ca="1">BS_CONTROLE[[#This Row],[KM - Inicio]]</f>
        <v>0</v>
      </c>
      <c r="AQ289" s="105">
        <f ca="1"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 ca="1">IFERROR(_xlfn.XLOOKUP(AI289, BS_ATIVIDADE[ATIVIDADE],BS_ATIVIDADE[UNIDADE] ), "*")</f>
        <v>*</v>
      </c>
      <c r="BC289" s="13" t="str" cm="1">
        <f t="array" aca="1" ref="BC2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aca="1" ref="BD2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aca="1" ref="BE2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 ca="1"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aca="1" ref="M2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aca="1" ref="N2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aca="1" ref="S2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aca="1" ref="T2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aca="1" ref="U2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 ca="1">IF(BS_CONTROLE[[#This Row],[Atividade]]=0, "-", BS_CONTROLE[[#This Row],[Atividade]])</f>
        <v>-</v>
      </c>
      <c r="AJ290" s="9" t="str">
        <f ca="1">IF(BS_CONTROLE[[#This Row],[Atividade]]=0, "-", BS_CONTROLE[[#This Row],[Atividade]])</f>
        <v>-</v>
      </c>
      <c r="AK290" s="31">
        <f ca="1">BS_CONTROLE[[#This Row],[Local - Partida]]</f>
        <v>0</v>
      </c>
      <c r="AL290" s="31">
        <f ca="1">BS_CONTROLE[[#This Row],[Local - Encerramento]]</f>
        <v>0</v>
      </c>
      <c r="AM290" s="105" t="str">
        <f ca="1">IF(BS_CONTROLE[[#This Row],[Entre - Estações]]=0, "-", BS_CONTROLE[[#This Row],[Entre - Estações]])</f>
        <v>-</v>
      </c>
      <c r="AN290" s="105" t="str">
        <f ca="1">IF(BS_CONTROLE[[#This Row],[SB]]=0, "-", BS_CONTROLE[[#This Row],[SB]])</f>
        <v>-</v>
      </c>
      <c r="AO290" s="105" t="str">
        <f ca="1">IF(BS_CONTROLE[[#This Row],[SUB]]=0, "-", BS_CONTROLE[[#This Row],[SUB]])</f>
        <v>-</v>
      </c>
      <c r="AP290" s="105">
        <f ca="1">BS_CONTROLE[[#This Row],[KM - Inicio]]</f>
        <v>0</v>
      </c>
      <c r="AQ290" s="105">
        <f ca="1"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 ca="1">IFERROR(_xlfn.XLOOKUP(AI290, BS_ATIVIDADE[ATIVIDADE],BS_ATIVIDADE[UNIDADE] ), "*")</f>
        <v>*</v>
      </c>
      <c r="BC290" s="13" t="str" cm="1">
        <f t="array" aca="1" ref="BC2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aca="1" ref="BD2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aca="1" ref="BE2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 ca="1"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aca="1" ref="M2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aca="1" ref="N2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aca="1" ref="S2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aca="1" ref="T2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aca="1" ref="U2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 ca="1">IF(BS_CONTROLE[[#This Row],[Atividade]]=0, "-", BS_CONTROLE[[#This Row],[Atividade]])</f>
        <v>-</v>
      </c>
      <c r="AJ291" s="9" t="str">
        <f ca="1">IF(BS_CONTROLE[[#This Row],[Atividade]]=0, "-", BS_CONTROLE[[#This Row],[Atividade]])</f>
        <v>-</v>
      </c>
      <c r="AK291" s="31">
        <f ca="1">BS_CONTROLE[[#This Row],[Local - Partida]]</f>
        <v>0</v>
      </c>
      <c r="AL291" s="31">
        <f ca="1">BS_CONTROLE[[#This Row],[Local - Encerramento]]</f>
        <v>0</v>
      </c>
      <c r="AM291" s="105" t="str">
        <f ca="1">IF(BS_CONTROLE[[#This Row],[Entre - Estações]]=0, "-", BS_CONTROLE[[#This Row],[Entre - Estações]])</f>
        <v>-</v>
      </c>
      <c r="AN291" s="105" t="str">
        <f ca="1">IF(BS_CONTROLE[[#This Row],[SB]]=0, "-", BS_CONTROLE[[#This Row],[SB]])</f>
        <v>-</v>
      </c>
      <c r="AO291" s="105" t="str">
        <f ca="1">IF(BS_CONTROLE[[#This Row],[SUB]]=0, "-", BS_CONTROLE[[#This Row],[SUB]])</f>
        <v>-</v>
      </c>
      <c r="AP291" s="105">
        <f ca="1">BS_CONTROLE[[#This Row],[KM - Inicio]]</f>
        <v>0</v>
      </c>
      <c r="AQ291" s="105">
        <f ca="1"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 ca="1">IFERROR(_xlfn.XLOOKUP(AI291, BS_ATIVIDADE[ATIVIDADE],BS_ATIVIDADE[UNIDADE] ), "*")</f>
        <v>*</v>
      </c>
      <c r="BC291" s="13" t="str" cm="1">
        <f t="array" aca="1" ref="BC2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aca="1" ref="BD2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aca="1" ref="BE2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 ca="1"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aca="1" ref="M2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aca="1" ref="N2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aca="1" ref="S2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aca="1" ref="T2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aca="1" ref="U2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 ca="1">IF(BS_CONTROLE[[#This Row],[Atividade]]=0, "-", BS_CONTROLE[[#This Row],[Atividade]])</f>
        <v>-</v>
      </c>
      <c r="AJ292" s="9" t="str">
        <f ca="1">IF(BS_CONTROLE[[#This Row],[Atividade]]=0, "-", BS_CONTROLE[[#This Row],[Atividade]])</f>
        <v>-</v>
      </c>
      <c r="AK292" s="31">
        <f ca="1">BS_CONTROLE[[#This Row],[Local - Partida]]</f>
        <v>0</v>
      </c>
      <c r="AL292" s="31">
        <f ca="1">BS_CONTROLE[[#This Row],[Local - Encerramento]]</f>
        <v>0</v>
      </c>
      <c r="AM292" s="105" t="str">
        <f ca="1">IF(BS_CONTROLE[[#This Row],[Entre - Estações]]=0, "-", BS_CONTROLE[[#This Row],[Entre - Estações]])</f>
        <v>-</v>
      </c>
      <c r="AN292" s="105" t="str">
        <f ca="1">IF(BS_CONTROLE[[#This Row],[SB]]=0, "-", BS_CONTROLE[[#This Row],[SB]])</f>
        <v>-</v>
      </c>
      <c r="AO292" s="105" t="str">
        <f ca="1">IF(BS_CONTROLE[[#This Row],[SUB]]=0, "-", BS_CONTROLE[[#This Row],[SUB]])</f>
        <v>-</v>
      </c>
      <c r="AP292" s="105">
        <f ca="1">BS_CONTROLE[[#This Row],[KM - Inicio]]</f>
        <v>0</v>
      </c>
      <c r="AQ292" s="105">
        <f ca="1"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 ca="1">IFERROR(_xlfn.XLOOKUP(AI292, BS_ATIVIDADE[ATIVIDADE],BS_ATIVIDADE[UNIDADE] ), "*")</f>
        <v>*</v>
      </c>
      <c r="BC292" s="13" t="str" cm="1">
        <f t="array" aca="1" ref="BC2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aca="1" ref="BD2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aca="1" ref="BE2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 ca="1"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aca="1" ref="M2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aca="1" ref="N2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aca="1" ref="S2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aca="1" ref="T2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aca="1" ref="U2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 ca="1">IF(BS_CONTROLE[[#This Row],[Atividade]]=0, "-", BS_CONTROLE[[#This Row],[Atividade]])</f>
        <v>-</v>
      </c>
      <c r="AJ293" s="9" t="str">
        <f ca="1">IF(BS_CONTROLE[[#This Row],[Atividade]]=0, "-", BS_CONTROLE[[#This Row],[Atividade]])</f>
        <v>-</v>
      </c>
      <c r="AK293" s="31">
        <f ca="1">BS_CONTROLE[[#This Row],[Local - Partida]]</f>
        <v>0</v>
      </c>
      <c r="AL293" s="31">
        <f ca="1">BS_CONTROLE[[#This Row],[Local - Encerramento]]</f>
        <v>0</v>
      </c>
      <c r="AM293" s="105" t="str">
        <f ca="1">IF(BS_CONTROLE[[#This Row],[Entre - Estações]]=0, "-", BS_CONTROLE[[#This Row],[Entre - Estações]])</f>
        <v>-</v>
      </c>
      <c r="AN293" s="105" t="str">
        <f ca="1">IF(BS_CONTROLE[[#This Row],[SB]]=0, "-", BS_CONTROLE[[#This Row],[SB]])</f>
        <v>-</v>
      </c>
      <c r="AO293" s="105" t="str">
        <f ca="1">IF(BS_CONTROLE[[#This Row],[SUB]]=0, "-", BS_CONTROLE[[#This Row],[SUB]])</f>
        <v>-</v>
      </c>
      <c r="AP293" s="105">
        <f ca="1">BS_CONTROLE[[#This Row],[KM - Inicio]]</f>
        <v>0</v>
      </c>
      <c r="AQ293" s="105">
        <f ca="1"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 ca="1">IFERROR(_xlfn.XLOOKUP(AI293, BS_ATIVIDADE[ATIVIDADE],BS_ATIVIDADE[UNIDADE] ), "*")</f>
        <v>*</v>
      </c>
      <c r="BC293" s="13" t="str" cm="1">
        <f t="array" aca="1" ref="BC2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aca="1" ref="BD2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aca="1" ref="BE2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 ca="1"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aca="1" ref="M2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aca="1" ref="N2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aca="1" ref="S2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aca="1" ref="T2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aca="1" ref="U2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 ca="1">IF(BS_CONTROLE[[#This Row],[Atividade]]=0, "-", BS_CONTROLE[[#This Row],[Atividade]])</f>
        <v>-</v>
      </c>
      <c r="AJ294" s="9" t="str">
        <f ca="1">IF(BS_CONTROLE[[#This Row],[Atividade]]=0, "-", BS_CONTROLE[[#This Row],[Atividade]])</f>
        <v>-</v>
      </c>
      <c r="AK294" s="31">
        <f ca="1">BS_CONTROLE[[#This Row],[Local - Partida]]</f>
        <v>0</v>
      </c>
      <c r="AL294" s="31">
        <f ca="1">BS_CONTROLE[[#This Row],[Local - Encerramento]]</f>
        <v>0</v>
      </c>
      <c r="AM294" s="105" t="str">
        <f ca="1">IF(BS_CONTROLE[[#This Row],[Entre - Estações]]=0, "-", BS_CONTROLE[[#This Row],[Entre - Estações]])</f>
        <v>-</v>
      </c>
      <c r="AN294" s="105" t="str">
        <f ca="1">IF(BS_CONTROLE[[#This Row],[SB]]=0, "-", BS_CONTROLE[[#This Row],[SB]])</f>
        <v>-</v>
      </c>
      <c r="AO294" s="105" t="str">
        <f ca="1">IF(BS_CONTROLE[[#This Row],[SUB]]=0, "-", BS_CONTROLE[[#This Row],[SUB]])</f>
        <v>-</v>
      </c>
      <c r="AP294" s="105">
        <f ca="1">BS_CONTROLE[[#This Row],[KM - Inicio]]</f>
        <v>0</v>
      </c>
      <c r="AQ294" s="105">
        <f ca="1"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 ca="1">IFERROR(_xlfn.XLOOKUP(AI294, BS_ATIVIDADE[ATIVIDADE],BS_ATIVIDADE[UNIDADE] ), "*")</f>
        <v>*</v>
      </c>
      <c r="BC294" s="13" t="str" cm="1">
        <f t="array" aca="1" ref="BC2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aca="1" ref="BD2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aca="1" ref="BE2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 ca="1"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aca="1" ref="M2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aca="1" ref="N2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aca="1" ref="S2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aca="1" ref="T2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aca="1" ref="U2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 ca="1">IF(BS_CONTROLE[[#This Row],[Atividade]]=0, "-", BS_CONTROLE[[#This Row],[Atividade]])</f>
        <v>-</v>
      </c>
      <c r="AJ295" s="9" t="str">
        <f ca="1">IF(BS_CONTROLE[[#This Row],[Atividade]]=0, "-", BS_CONTROLE[[#This Row],[Atividade]])</f>
        <v>-</v>
      </c>
      <c r="AK295" s="31">
        <f ca="1">BS_CONTROLE[[#This Row],[Local - Partida]]</f>
        <v>0</v>
      </c>
      <c r="AL295" s="31">
        <f ca="1">BS_CONTROLE[[#This Row],[Local - Encerramento]]</f>
        <v>0</v>
      </c>
      <c r="AM295" s="105" t="str">
        <f ca="1">IF(BS_CONTROLE[[#This Row],[Entre - Estações]]=0, "-", BS_CONTROLE[[#This Row],[Entre - Estações]])</f>
        <v>-</v>
      </c>
      <c r="AN295" s="105" t="str">
        <f ca="1">IF(BS_CONTROLE[[#This Row],[SB]]=0, "-", BS_CONTROLE[[#This Row],[SB]])</f>
        <v>-</v>
      </c>
      <c r="AO295" s="105" t="str">
        <f ca="1">IF(BS_CONTROLE[[#This Row],[SUB]]=0, "-", BS_CONTROLE[[#This Row],[SUB]])</f>
        <v>-</v>
      </c>
      <c r="AP295" s="105">
        <f ca="1">BS_CONTROLE[[#This Row],[KM - Inicio]]</f>
        <v>0</v>
      </c>
      <c r="AQ295" s="105">
        <f ca="1"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 ca="1">IFERROR(_xlfn.XLOOKUP(AI295, BS_ATIVIDADE[ATIVIDADE],BS_ATIVIDADE[UNIDADE] ), "*")</f>
        <v>*</v>
      </c>
      <c r="BC295" s="13" t="str" cm="1">
        <f t="array" aca="1" ref="BC2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aca="1" ref="BD2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aca="1" ref="BE2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 ca="1"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aca="1" ref="M2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aca="1" ref="N2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aca="1" ref="S2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aca="1" ref="T2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aca="1" ref="U2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 ca="1">IF(BS_CONTROLE[[#This Row],[Atividade]]=0, "-", BS_CONTROLE[[#This Row],[Atividade]])</f>
        <v>-</v>
      </c>
      <c r="AJ296" s="9" t="str">
        <f ca="1">IF(BS_CONTROLE[[#This Row],[Atividade]]=0, "-", BS_CONTROLE[[#This Row],[Atividade]])</f>
        <v>-</v>
      </c>
      <c r="AK296" s="31">
        <f ca="1">BS_CONTROLE[[#This Row],[Local - Partida]]</f>
        <v>0</v>
      </c>
      <c r="AL296" s="31">
        <f ca="1">BS_CONTROLE[[#This Row],[Local - Encerramento]]</f>
        <v>0</v>
      </c>
      <c r="AM296" s="105" t="str">
        <f ca="1">IF(BS_CONTROLE[[#This Row],[Entre - Estações]]=0, "-", BS_CONTROLE[[#This Row],[Entre - Estações]])</f>
        <v>-</v>
      </c>
      <c r="AN296" s="105" t="str">
        <f ca="1">IF(BS_CONTROLE[[#This Row],[SB]]=0, "-", BS_CONTROLE[[#This Row],[SB]])</f>
        <v>-</v>
      </c>
      <c r="AO296" s="105" t="str">
        <f ca="1">IF(BS_CONTROLE[[#This Row],[SUB]]=0, "-", BS_CONTROLE[[#This Row],[SUB]])</f>
        <v>-</v>
      </c>
      <c r="AP296" s="105">
        <f ca="1">BS_CONTROLE[[#This Row],[KM - Inicio]]</f>
        <v>0</v>
      </c>
      <c r="AQ296" s="105">
        <f ca="1"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 ca="1">IFERROR(_xlfn.XLOOKUP(AI296, BS_ATIVIDADE[ATIVIDADE],BS_ATIVIDADE[UNIDADE] ), "*")</f>
        <v>*</v>
      </c>
      <c r="BC296" s="13" t="str" cm="1">
        <f t="array" aca="1" ref="BC2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aca="1" ref="BD2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aca="1" ref="BE2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 ca="1"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aca="1" ref="M2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aca="1" ref="N2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aca="1" ref="S2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aca="1" ref="T2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aca="1" ref="U2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 ca="1">IF(BS_CONTROLE[[#This Row],[Atividade]]=0, "-", BS_CONTROLE[[#This Row],[Atividade]])</f>
        <v>-</v>
      </c>
      <c r="AJ297" s="9" t="str">
        <f ca="1">IF(BS_CONTROLE[[#This Row],[Atividade]]=0, "-", BS_CONTROLE[[#This Row],[Atividade]])</f>
        <v>-</v>
      </c>
      <c r="AK297" s="31">
        <f ca="1">BS_CONTROLE[[#This Row],[Local - Partida]]</f>
        <v>0</v>
      </c>
      <c r="AL297" s="31">
        <f ca="1">BS_CONTROLE[[#This Row],[Local - Encerramento]]</f>
        <v>0</v>
      </c>
      <c r="AM297" s="105" t="str">
        <f ca="1">IF(BS_CONTROLE[[#This Row],[Entre - Estações]]=0, "-", BS_CONTROLE[[#This Row],[Entre - Estações]])</f>
        <v>-</v>
      </c>
      <c r="AN297" s="105" t="str">
        <f ca="1">IF(BS_CONTROLE[[#This Row],[SB]]=0, "-", BS_CONTROLE[[#This Row],[SB]])</f>
        <v>-</v>
      </c>
      <c r="AO297" s="105" t="str">
        <f ca="1">IF(BS_CONTROLE[[#This Row],[SUB]]=0, "-", BS_CONTROLE[[#This Row],[SUB]])</f>
        <v>-</v>
      </c>
      <c r="AP297" s="105">
        <f ca="1">BS_CONTROLE[[#This Row],[KM - Inicio]]</f>
        <v>0</v>
      </c>
      <c r="AQ297" s="105">
        <f ca="1"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 ca="1">IFERROR(_xlfn.XLOOKUP(AI297, BS_ATIVIDADE[ATIVIDADE],BS_ATIVIDADE[UNIDADE] ), "*")</f>
        <v>*</v>
      </c>
      <c r="BC297" s="13" t="str" cm="1">
        <f t="array" aca="1" ref="BC2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aca="1" ref="BD2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aca="1" ref="BE2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 ca="1"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aca="1" ref="M2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aca="1" ref="N2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aca="1" ref="S2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aca="1" ref="T2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aca="1" ref="U2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 ca="1">IF(BS_CONTROLE[[#This Row],[Atividade]]=0, "-", BS_CONTROLE[[#This Row],[Atividade]])</f>
        <v>-</v>
      </c>
      <c r="AJ298" s="9" t="str">
        <f ca="1">IF(BS_CONTROLE[[#This Row],[Atividade]]=0, "-", BS_CONTROLE[[#This Row],[Atividade]])</f>
        <v>-</v>
      </c>
      <c r="AK298" s="31">
        <f ca="1">BS_CONTROLE[[#This Row],[Local - Partida]]</f>
        <v>0</v>
      </c>
      <c r="AL298" s="31">
        <f ca="1">BS_CONTROLE[[#This Row],[Local - Encerramento]]</f>
        <v>0</v>
      </c>
      <c r="AM298" s="105" t="str">
        <f ca="1">IF(BS_CONTROLE[[#This Row],[Entre - Estações]]=0, "-", BS_CONTROLE[[#This Row],[Entre - Estações]])</f>
        <v>-</v>
      </c>
      <c r="AN298" s="105" t="str">
        <f ca="1">IF(BS_CONTROLE[[#This Row],[SB]]=0, "-", BS_CONTROLE[[#This Row],[SB]])</f>
        <v>-</v>
      </c>
      <c r="AO298" s="105" t="str">
        <f ca="1">IF(BS_CONTROLE[[#This Row],[SUB]]=0, "-", BS_CONTROLE[[#This Row],[SUB]])</f>
        <v>-</v>
      </c>
      <c r="AP298" s="105">
        <f ca="1">BS_CONTROLE[[#This Row],[KM - Inicio]]</f>
        <v>0</v>
      </c>
      <c r="AQ298" s="105">
        <f ca="1"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 ca="1">IFERROR(_xlfn.XLOOKUP(AI298, BS_ATIVIDADE[ATIVIDADE],BS_ATIVIDADE[UNIDADE] ), "*")</f>
        <v>*</v>
      </c>
      <c r="BC298" s="13" t="str" cm="1">
        <f t="array" aca="1" ref="BC2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aca="1" ref="BD2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aca="1" ref="BE2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 ca="1"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aca="1" ref="M2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aca="1" ref="N2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aca="1" ref="S2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aca="1" ref="T2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aca="1" ref="U2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 ca="1">IF(BS_CONTROLE[[#This Row],[Atividade]]=0, "-", BS_CONTROLE[[#This Row],[Atividade]])</f>
        <v>-</v>
      </c>
      <c r="AJ299" s="9" t="str">
        <f ca="1">IF(BS_CONTROLE[[#This Row],[Atividade]]=0, "-", BS_CONTROLE[[#This Row],[Atividade]])</f>
        <v>-</v>
      </c>
      <c r="AK299" s="31">
        <f ca="1">BS_CONTROLE[[#This Row],[Local - Partida]]</f>
        <v>0</v>
      </c>
      <c r="AL299" s="31">
        <f ca="1">BS_CONTROLE[[#This Row],[Local - Encerramento]]</f>
        <v>0</v>
      </c>
      <c r="AM299" s="105" t="str">
        <f ca="1">IF(BS_CONTROLE[[#This Row],[Entre - Estações]]=0, "-", BS_CONTROLE[[#This Row],[Entre - Estações]])</f>
        <v>-</v>
      </c>
      <c r="AN299" s="105" t="str">
        <f ca="1">IF(BS_CONTROLE[[#This Row],[SB]]=0, "-", BS_CONTROLE[[#This Row],[SB]])</f>
        <v>-</v>
      </c>
      <c r="AO299" s="105" t="str">
        <f ca="1">IF(BS_CONTROLE[[#This Row],[SUB]]=0, "-", BS_CONTROLE[[#This Row],[SUB]])</f>
        <v>-</v>
      </c>
      <c r="AP299" s="105">
        <f ca="1">BS_CONTROLE[[#This Row],[KM - Inicio]]</f>
        <v>0</v>
      </c>
      <c r="AQ299" s="105">
        <f ca="1"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 ca="1">IFERROR(_xlfn.XLOOKUP(AI299, BS_ATIVIDADE[ATIVIDADE],BS_ATIVIDADE[UNIDADE] ), "*")</f>
        <v>*</v>
      </c>
      <c r="BC299" s="13" t="str" cm="1">
        <f t="array" aca="1" ref="BC2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aca="1" ref="BD2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aca="1" ref="BE2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 ca="1"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aca="1" ref="M3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aca="1" ref="N3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aca="1" ref="S3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aca="1" ref="T3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aca="1" ref="U3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 ca="1">IF(BS_CONTROLE[[#This Row],[Atividade]]=0, "-", BS_CONTROLE[[#This Row],[Atividade]])</f>
        <v>-</v>
      </c>
      <c r="AJ300" s="9" t="str">
        <f ca="1">IF(BS_CONTROLE[[#This Row],[Atividade]]=0, "-", BS_CONTROLE[[#This Row],[Atividade]])</f>
        <v>-</v>
      </c>
      <c r="AK300" s="31">
        <f ca="1">BS_CONTROLE[[#This Row],[Local - Partida]]</f>
        <v>0</v>
      </c>
      <c r="AL300" s="31">
        <f ca="1">BS_CONTROLE[[#This Row],[Local - Encerramento]]</f>
        <v>0</v>
      </c>
      <c r="AM300" s="105" t="str">
        <f ca="1">IF(BS_CONTROLE[[#This Row],[Entre - Estações]]=0, "-", BS_CONTROLE[[#This Row],[Entre - Estações]])</f>
        <v>-</v>
      </c>
      <c r="AN300" s="105" t="str">
        <f ca="1">IF(BS_CONTROLE[[#This Row],[SB]]=0, "-", BS_CONTROLE[[#This Row],[SB]])</f>
        <v>-</v>
      </c>
      <c r="AO300" s="105" t="str">
        <f ca="1">IF(BS_CONTROLE[[#This Row],[SUB]]=0, "-", BS_CONTROLE[[#This Row],[SUB]])</f>
        <v>-</v>
      </c>
      <c r="AP300" s="105">
        <f ca="1">BS_CONTROLE[[#This Row],[KM - Inicio]]</f>
        <v>0</v>
      </c>
      <c r="AQ300" s="105">
        <f ca="1"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 ca="1">IFERROR(_xlfn.XLOOKUP(AI300, BS_ATIVIDADE[ATIVIDADE],BS_ATIVIDADE[UNIDADE] ), "*")</f>
        <v>*</v>
      </c>
      <c r="BC300" s="13" t="str" cm="1">
        <f t="array" aca="1" ref="BC3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aca="1" ref="BD3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aca="1" ref="BE3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 ca="1"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aca="1" ref="M3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aca="1" ref="N3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aca="1" ref="S3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aca="1" ref="T3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aca="1" ref="U3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 ca="1">IF(BS_CONTROLE[[#This Row],[Atividade]]=0, "-", BS_CONTROLE[[#This Row],[Atividade]])</f>
        <v>-</v>
      </c>
      <c r="AJ301" s="9" t="str">
        <f ca="1">IF(BS_CONTROLE[[#This Row],[Atividade]]=0, "-", BS_CONTROLE[[#This Row],[Atividade]])</f>
        <v>-</v>
      </c>
      <c r="AK301" s="31">
        <f ca="1">BS_CONTROLE[[#This Row],[Local - Partida]]</f>
        <v>0</v>
      </c>
      <c r="AL301" s="31">
        <f ca="1">BS_CONTROLE[[#This Row],[Local - Encerramento]]</f>
        <v>0</v>
      </c>
      <c r="AM301" s="105" t="str">
        <f ca="1">IF(BS_CONTROLE[[#This Row],[Entre - Estações]]=0, "-", BS_CONTROLE[[#This Row],[Entre - Estações]])</f>
        <v>-</v>
      </c>
      <c r="AN301" s="105" t="str">
        <f ca="1">IF(BS_CONTROLE[[#This Row],[SB]]=0, "-", BS_CONTROLE[[#This Row],[SB]])</f>
        <v>-</v>
      </c>
      <c r="AO301" s="105" t="str">
        <f ca="1">IF(BS_CONTROLE[[#This Row],[SUB]]=0, "-", BS_CONTROLE[[#This Row],[SUB]])</f>
        <v>-</v>
      </c>
      <c r="AP301" s="105">
        <f ca="1">BS_CONTROLE[[#This Row],[KM - Inicio]]</f>
        <v>0</v>
      </c>
      <c r="AQ301" s="105">
        <f ca="1"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 ca="1">IFERROR(_xlfn.XLOOKUP(AI301, BS_ATIVIDADE[ATIVIDADE],BS_ATIVIDADE[UNIDADE] ), "*")</f>
        <v>*</v>
      </c>
      <c r="BC301" s="13" t="str" cm="1">
        <f t="array" aca="1" ref="BC3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aca="1" ref="BD3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aca="1" ref="BE3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 ca="1"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aca="1" ref="M3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aca="1" ref="N3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aca="1" ref="S3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aca="1" ref="T3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aca="1" ref="U3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 ca="1">IF(BS_CONTROLE[[#This Row],[Atividade]]=0, "-", BS_CONTROLE[[#This Row],[Atividade]])</f>
        <v>-</v>
      </c>
      <c r="AJ302" s="9" t="str">
        <f ca="1">IF(BS_CONTROLE[[#This Row],[Atividade]]=0, "-", BS_CONTROLE[[#This Row],[Atividade]])</f>
        <v>-</v>
      </c>
      <c r="AK302" s="31">
        <f ca="1">BS_CONTROLE[[#This Row],[Local - Partida]]</f>
        <v>0</v>
      </c>
      <c r="AL302" s="31">
        <f ca="1">BS_CONTROLE[[#This Row],[Local - Encerramento]]</f>
        <v>0</v>
      </c>
      <c r="AM302" s="105" t="str">
        <f ca="1">IF(BS_CONTROLE[[#This Row],[Entre - Estações]]=0, "-", BS_CONTROLE[[#This Row],[Entre - Estações]])</f>
        <v>-</v>
      </c>
      <c r="AN302" s="105" t="str">
        <f ca="1">IF(BS_CONTROLE[[#This Row],[SB]]=0, "-", BS_CONTROLE[[#This Row],[SB]])</f>
        <v>-</v>
      </c>
      <c r="AO302" s="105" t="str">
        <f ca="1">IF(BS_CONTROLE[[#This Row],[SUB]]=0, "-", BS_CONTROLE[[#This Row],[SUB]])</f>
        <v>-</v>
      </c>
      <c r="AP302" s="105">
        <f ca="1">BS_CONTROLE[[#This Row],[KM - Inicio]]</f>
        <v>0</v>
      </c>
      <c r="AQ302" s="105">
        <f ca="1"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 ca="1">IFERROR(_xlfn.XLOOKUP(AI302, BS_ATIVIDADE[ATIVIDADE],BS_ATIVIDADE[UNIDADE] ), "*")</f>
        <v>*</v>
      </c>
      <c r="BC302" s="13" t="str" cm="1">
        <f t="array" aca="1" ref="BC3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aca="1" ref="BD3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aca="1" ref="BE3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 ca="1"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aca="1" ref="M3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aca="1" ref="N3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aca="1" ref="S3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aca="1" ref="T3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aca="1" ref="U3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 ca="1">IF(BS_CONTROLE[[#This Row],[Atividade]]=0, "-", BS_CONTROLE[[#This Row],[Atividade]])</f>
        <v>-</v>
      </c>
      <c r="AJ303" s="9" t="str">
        <f ca="1">IF(BS_CONTROLE[[#This Row],[Atividade]]=0, "-", BS_CONTROLE[[#This Row],[Atividade]])</f>
        <v>-</v>
      </c>
      <c r="AK303" s="31">
        <f ca="1">BS_CONTROLE[[#This Row],[Local - Partida]]</f>
        <v>0</v>
      </c>
      <c r="AL303" s="31">
        <f ca="1">BS_CONTROLE[[#This Row],[Local - Encerramento]]</f>
        <v>0</v>
      </c>
      <c r="AM303" s="105" t="str">
        <f ca="1">IF(BS_CONTROLE[[#This Row],[Entre - Estações]]=0, "-", BS_CONTROLE[[#This Row],[Entre - Estações]])</f>
        <v>-</v>
      </c>
      <c r="AN303" s="105" t="str">
        <f ca="1">IF(BS_CONTROLE[[#This Row],[SB]]=0, "-", BS_CONTROLE[[#This Row],[SB]])</f>
        <v>-</v>
      </c>
      <c r="AO303" s="105" t="str">
        <f ca="1">IF(BS_CONTROLE[[#This Row],[SUB]]=0, "-", BS_CONTROLE[[#This Row],[SUB]])</f>
        <v>-</v>
      </c>
      <c r="AP303" s="105">
        <f ca="1">BS_CONTROLE[[#This Row],[KM - Inicio]]</f>
        <v>0</v>
      </c>
      <c r="AQ303" s="105">
        <f ca="1"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 ca="1">IFERROR(_xlfn.XLOOKUP(AI303, BS_ATIVIDADE[ATIVIDADE],BS_ATIVIDADE[UNIDADE] ), "*")</f>
        <v>*</v>
      </c>
      <c r="BC303" s="13" t="str" cm="1">
        <f t="array" aca="1" ref="BC3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aca="1" ref="BD3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aca="1" ref="BE3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 ca="1"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aca="1" ref="M3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aca="1" ref="N3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aca="1" ref="S3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aca="1" ref="T3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aca="1" ref="U3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 ca="1">IF(BS_CONTROLE[[#This Row],[Atividade]]=0, "-", BS_CONTROLE[[#This Row],[Atividade]])</f>
        <v>-</v>
      </c>
      <c r="AJ304" s="9" t="str">
        <f ca="1">IF(BS_CONTROLE[[#This Row],[Atividade]]=0, "-", BS_CONTROLE[[#This Row],[Atividade]])</f>
        <v>-</v>
      </c>
      <c r="AK304" s="31">
        <f ca="1">BS_CONTROLE[[#This Row],[Local - Partida]]</f>
        <v>0</v>
      </c>
      <c r="AL304" s="31">
        <f ca="1">BS_CONTROLE[[#This Row],[Local - Encerramento]]</f>
        <v>0</v>
      </c>
      <c r="AM304" s="105" t="str">
        <f ca="1">IF(BS_CONTROLE[[#This Row],[Entre - Estações]]=0, "-", BS_CONTROLE[[#This Row],[Entre - Estações]])</f>
        <v>-</v>
      </c>
      <c r="AN304" s="105" t="str">
        <f ca="1">IF(BS_CONTROLE[[#This Row],[SB]]=0, "-", BS_CONTROLE[[#This Row],[SB]])</f>
        <v>-</v>
      </c>
      <c r="AO304" s="105" t="str">
        <f ca="1">IF(BS_CONTROLE[[#This Row],[SUB]]=0, "-", BS_CONTROLE[[#This Row],[SUB]])</f>
        <v>-</v>
      </c>
      <c r="AP304" s="105">
        <f ca="1">BS_CONTROLE[[#This Row],[KM - Inicio]]</f>
        <v>0</v>
      </c>
      <c r="AQ304" s="105">
        <f ca="1"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 ca="1">IFERROR(_xlfn.XLOOKUP(AI304, BS_ATIVIDADE[ATIVIDADE],BS_ATIVIDADE[UNIDADE] ), "*")</f>
        <v>*</v>
      </c>
      <c r="BC304" s="13" t="str" cm="1">
        <f t="array" aca="1" ref="BC3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aca="1" ref="BD3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aca="1" ref="BE3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 ca="1"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aca="1" ref="M3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aca="1" ref="N3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aca="1" ref="S3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aca="1" ref="T3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aca="1" ref="U3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 ca="1">IF(BS_CONTROLE[[#This Row],[Atividade]]=0, "-", BS_CONTROLE[[#This Row],[Atividade]])</f>
        <v>-</v>
      </c>
      <c r="AJ305" s="9" t="str">
        <f ca="1">IF(BS_CONTROLE[[#This Row],[Atividade]]=0, "-", BS_CONTROLE[[#This Row],[Atividade]])</f>
        <v>-</v>
      </c>
      <c r="AK305" s="31">
        <f ca="1">BS_CONTROLE[[#This Row],[Local - Partida]]</f>
        <v>0</v>
      </c>
      <c r="AL305" s="31">
        <f ca="1">BS_CONTROLE[[#This Row],[Local - Encerramento]]</f>
        <v>0</v>
      </c>
      <c r="AM305" s="105" t="str">
        <f ca="1">IF(BS_CONTROLE[[#This Row],[Entre - Estações]]=0, "-", BS_CONTROLE[[#This Row],[Entre - Estações]])</f>
        <v>-</v>
      </c>
      <c r="AN305" s="105" t="str">
        <f ca="1">IF(BS_CONTROLE[[#This Row],[SB]]=0, "-", BS_CONTROLE[[#This Row],[SB]])</f>
        <v>-</v>
      </c>
      <c r="AO305" s="105" t="str">
        <f ca="1">IF(BS_CONTROLE[[#This Row],[SUB]]=0, "-", BS_CONTROLE[[#This Row],[SUB]])</f>
        <v>-</v>
      </c>
      <c r="AP305" s="105">
        <f ca="1">BS_CONTROLE[[#This Row],[KM - Inicio]]</f>
        <v>0</v>
      </c>
      <c r="AQ305" s="105">
        <f ca="1"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 ca="1">IFERROR(_xlfn.XLOOKUP(AI305, BS_ATIVIDADE[ATIVIDADE],BS_ATIVIDADE[UNIDADE] ), "*")</f>
        <v>*</v>
      </c>
      <c r="BC305" s="13" t="str" cm="1">
        <f t="array" aca="1" ref="BC3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aca="1" ref="BD3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aca="1" ref="BE3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 ca="1"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aca="1" ref="M3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aca="1" ref="N3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aca="1" ref="S3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aca="1" ref="T3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aca="1" ref="U3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 ca="1">IF(BS_CONTROLE[[#This Row],[Atividade]]=0, "-", BS_CONTROLE[[#This Row],[Atividade]])</f>
        <v>-</v>
      </c>
      <c r="AJ306" s="9" t="str">
        <f ca="1">IF(BS_CONTROLE[[#This Row],[Atividade]]=0, "-", BS_CONTROLE[[#This Row],[Atividade]])</f>
        <v>-</v>
      </c>
      <c r="AK306" s="31">
        <f ca="1">BS_CONTROLE[[#This Row],[Local - Partida]]</f>
        <v>0</v>
      </c>
      <c r="AL306" s="31">
        <f ca="1">BS_CONTROLE[[#This Row],[Local - Encerramento]]</f>
        <v>0</v>
      </c>
      <c r="AM306" s="105" t="str">
        <f ca="1">IF(BS_CONTROLE[[#This Row],[Entre - Estações]]=0, "-", BS_CONTROLE[[#This Row],[Entre - Estações]])</f>
        <v>-</v>
      </c>
      <c r="AN306" s="105" t="str">
        <f ca="1">IF(BS_CONTROLE[[#This Row],[SB]]=0, "-", BS_CONTROLE[[#This Row],[SB]])</f>
        <v>-</v>
      </c>
      <c r="AO306" s="105" t="str">
        <f ca="1">IF(BS_CONTROLE[[#This Row],[SUB]]=0, "-", BS_CONTROLE[[#This Row],[SUB]])</f>
        <v>-</v>
      </c>
      <c r="AP306" s="105">
        <f ca="1">BS_CONTROLE[[#This Row],[KM - Inicio]]</f>
        <v>0</v>
      </c>
      <c r="AQ306" s="105">
        <f ca="1"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 ca="1">IFERROR(_xlfn.XLOOKUP(AI306, BS_ATIVIDADE[ATIVIDADE],BS_ATIVIDADE[UNIDADE] ), "*")</f>
        <v>*</v>
      </c>
      <c r="BC306" s="13" t="str" cm="1">
        <f t="array" aca="1" ref="BC3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aca="1" ref="BD3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aca="1" ref="BE3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 ca="1"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aca="1" ref="M3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aca="1" ref="N3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aca="1" ref="S3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aca="1" ref="T3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aca="1" ref="U3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 ca="1">IF(BS_CONTROLE[[#This Row],[Atividade]]=0, "-", BS_CONTROLE[[#This Row],[Atividade]])</f>
        <v>-</v>
      </c>
      <c r="AJ307" s="9" t="str">
        <f ca="1">IF(BS_CONTROLE[[#This Row],[Atividade]]=0, "-", BS_CONTROLE[[#This Row],[Atividade]])</f>
        <v>-</v>
      </c>
      <c r="AK307" s="31">
        <f ca="1">BS_CONTROLE[[#This Row],[Local - Partida]]</f>
        <v>0</v>
      </c>
      <c r="AL307" s="31">
        <f ca="1">BS_CONTROLE[[#This Row],[Local - Encerramento]]</f>
        <v>0</v>
      </c>
      <c r="AM307" s="105" t="str">
        <f ca="1">IF(BS_CONTROLE[[#This Row],[Entre - Estações]]=0, "-", BS_CONTROLE[[#This Row],[Entre - Estações]])</f>
        <v>-</v>
      </c>
      <c r="AN307" s="105" t="str">
        <f ca="1">IF(BS_CONTROLE[[#This Row],[SB]]=0, "-", BS_CONTROLE[[#This Row],[SB]])</f>
        <v>-</v>
      </c>
      <c r="AO307" s="105" t="str">
        <f ca="1">IF(BS_CONTROLE[[#This Row],[SUB]]=0, "-", BS_CONTROLE[[#This Row],[SUB]])</f>
        <v>-</v>
      </c>
      <c r="AP307" s="105">
        <f ca="1">BS_CONTROLE[[#This Row],[KM - Inicio]]</f>
        <v>0</v>
      </c>
      <c r="AQ307" s="105">
        <f ca="1"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 ca="1">IFERROR(_xlfn.XLOOKUP(AI307, BS_ATIVIDADE[ATIVIDADE],BS_ATIVIDADE[UNIDADE] ), "*")</f>
        <v>*</v>
      </c>
      <c r="BC307" s="13" t="str" cm="1">
        <f t="array" aca="1" ref="BC3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aca="1" ref="BD3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aca="1" ref="BE3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 ca="1"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aca="1" ref="M3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aca="1" ref="N3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aca="1" ref="S3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aca="1" ref="T3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aca="1" ref="U3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 ca="1">IF(BS_CONTROLE[[#This Row],[Atividade]]=0, "-", BS_CONTROLE[[#This Row],[Atividade]])</f>
        <v>-</v>
      </c>
      <c r="AJ308" s="9" t="str">
        <f ca="1">IF(BS_CONTROLE[[#This Row],[Atividade]]=0, "-", BS_CONTROLE[[#This Row],[Atividade]])</f>
        <v>-</v>
      </c>
      <c r="AK308" s="31">
        <f ca="1">BS_CONTROLE[[#This Row],[Local - Partida]]</f>
        <v>0</v>
      </c>
      <c r="AL308" s="31">
        <f ca="1">BS_CONTROLE[[#This Row],[Local - Encerramento]]</f>
        <v>0</v>
      </c>
      <c r="AM308" s="105" t="str">
        <f ca="1">IF(BS_CONTROLE[[#This Row],[Entre - Estações]]=0, "-", BS_CONTROLE[[#This Row],[Entre - Estações]])</f>
        <v>-</v>
      </c>
      <c r="AN308" s="105" t="str">
        <f ca="1">IF(BS_CONTROLE[[#This Row],[SB]]=0, "-", BS_CONTROLE[[#This Row],[SB]])</f>
        <v>-</v>
      </c>
      <c r="AO308" s="105" t="str">
        <f ca="1">IF(BS_CONTROLE[[#This Row],[SUB]]=0, "-", BS_CONTROLE[[#This Row],[SUB]])</f>
        <v>-</v>
      </c>
      <c r="AP308" s="105">
        <f ca="1">BS_CONTROLE[[#This Row],[KM - Inicio]]</f>
        <v>0</v>
      </c>
      <c r="AQ308" s="105">
        <f ca="1"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 ca="1">IFERROR(_xlfn.XLOOKUP(AI308, BS_ATIVIDADE[ATIVIDADE],BS_ATIVIDADE[UNIDADE] ), "*")</f>
        <v>*</v>
      </c>
      <c r="BC308" s="13" t="str" cm="1">
        <f t="array" aca="1" ref="BC3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aca="1" ref="BD3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aca="1" ref="BE3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 ca="1"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aca="1" ref="M3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aca="1" ref="N3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aca="1" ref="S3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aca="1" ref="T3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aca="1" ref="U3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 ca="1">IF(BS_CONTROLE[[#This Row],[Atividade]]=0, "-", BS_CONTROLE[[#This Row],[Atividade]])</f>
        <v>-</v>
      </c>
      <c r="AJ309" s="9" t="str">
        <f ca="1">IF(BS_CONTROLE[[#This Row],[Atividade]]=0, "-", BS_CONTROLE[[#This Row],[Atividade]])</f>
        <v>-</v>
      </c>
      <c r="AK309" s="31">
        <f ca="1">BS_CONTROLE[[#This Row],[Local - Partida]]</f>
        <v>0</v>
      </c>
      <c r="AL309" s="31">
        <f ca="1">BS_CONTROLE[[#This Row],[Local - Encerramento]]</f>
        <v>0</v>
      </c>
      <c r="AM309" s="105" t="str">
        <f ca="1">IF(BS_CONTROLE[[#This Row],[Entre - Estações]]=0, "-", BS_CONTROLE[[#This Row],[Entre - Estações]])</f>
        <v>-</v>
      </c>
      <c r="AN309" s="105" t="str">
        <f ca="1">IF(BS_CONTROLE[[#This Row],[SB]]=0, "-", BS_CONTROLE[[#This Row],[SB]])</f>
        <v>-</v>
      </c>
      <c r="AO309" s="105" t="str">
        <f ca="1">IF(BS_CONTROLE[[#This Row],[SUB]]=0, "-", BS_CONTROLE[[#This Row],[SUB]])</f>
        <v>-</v>
      </c>
      <c r="AP309" s="105">
        <f ca="1">BS_CONTROLE[[#This Row],[KM - Inicio]]</f>
        <v>0</v>
      </c>
      <c r="AQ309" s="105">
        <f ca="1"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 ca="1">IFERROR(_xlfn.XLOOKUP(AI309, BS_ATIVIDADE[ATIVIDADE],BS_ATIVIDADE[UNIDADE] ), "*")</f>
        <v>*</v>
      </c>
      <c r="BC309" s="13" t="str" cm="1">
        <f t="array" aca="1" ref="BC3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aca="1" ref="BD3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aca="1" ref="BE3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 ca="1"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aca="1" ref="M3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aca="1" ref="N3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aca="1" ref="S3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aca="1" ref="T3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aca="1" ref="U3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 ca="1">IF(BS_CONTROLE[[#This Row],[Atividade]]=0, "-", BS_CONTROLE[[#This Row],[Atividade]])</f>
        <v>-</v>
      </c>
      <c r="AJ311" s="9" t="str">
        <f ca="1">IF(BS_CONTROLE[[#This Row],[Atividade]]=0, "-", BS_CONTROLE[[#This Row],[Atividade]])</f>
        <v>-</v>
      </c>
      <c r="AK311" s="31">
        <f ca="1">BS_CONTROLE[[#This Row],[Local - Partida]]</f>
        <v>0</v>
      </c>
      <c r="AL311" s="31">
        <f ca="1">BS_CONTROLE[[#This Row],[Local - Encerramento]]</f>
        <v>0</v>
      </c>
      <c r="AM311" s="105" t="str">
        <f ca="1">IF(BS_CONTROLE[[#This Row],[Entre - Estações]]=0, "-", BS_CONTROLE[[#This Row],[Entre - Estações]])</f>
        <v>-</v>
      </c>
      <c r="AN311" s="105" t="str">
        <f ca="1">IF(BS_CONTROLE[[#This Row],[SB]]=0, "-", BS_CONTROLE[[#This Row],[SB]])</f>
        <v>-</v>
      </c>
      <c r="AO311" s="105" t="str">
        <f ca="1">IF(BS_CONTROLE[[#This Row],[SUB]]=0, "-", BS_CONTROLE[[#This Row],[SUB]])</f>
        <v>-</v>
      </c>
      <c r="AP311" s="105">
        <f ca="1">BS_CONTROLE[[#This Row],[KM - Inicio]]</f>
        <v>0</v>
      </c>
      <c r="AQ311" s="105">
        <f ca="1"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 ca="1">IFERROR(_xlfn.XLOOKUP(AI311, BS_ATIVIDADE[ATIVIDADE],BS_ATIVIDADE[UNIDADE] ), "*")</f>
        <v>*</v>
      </c>
      <c r="BC311" s="13" t="str" cm="1">
        <f t="array" aca="1" ref="BC3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aca="1" ref="BD3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aca="1" ref="BE3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 ca="1"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aca="1" ref="M3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aca="1" ref="N3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aca="1" ref="S3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aca="1" ref="T3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aca="1" ref="U3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 ca="1">IF(BS_CONTROLE[[#This Row],[Atividade]]=0, "-", BS_CONTROLE[[#This Row],[Atividade]])</f>
        <v>-</v>
      </c>
      <c r="AJ312" s="9" t="str">
        <f ca="1">IF(BS_CONTROLE[[#This Row],[Atividade]]=0, "-", BS_CONTROLE[[#This Row],[Atividade]])</f>
        <v>-</v>
      </c>
      <c r="AK312" s="31">
        <f ca="1">BS_CONTROLE[[#This Row],[Local - Partida]]</f>
        <v>0</v>
      </c>
      <c r="AL312" s="31">
        <f ca="1">BS_CONTROLE[[#This Row],[Local - Encerramento]]</f>
        <v>0</v>
      </c>
      <c r="AM312" s="105" t="str">
        <f ca="1">IF(BS_CONTROLE[[#This Row],[Entre - Estações]]=0, "-", BS_CONTROLE[[#This Row],[Entre - Estações]])</f>
        <v>-</v>
      </c>
      <c r="AN312" s="105" t="str">
        <f ca="1">IF(BS_CONTROLE[[#This Row],[SB]]=0, "-", BS_CONTROLE[[#This Row],[SB]])</f>
        <v>-</v>
      </c>
      <c r="AO312" s="105" t="str">
        <f ca="1">IF(BS_CONTROLE[[#This Row],[SUB]]=0, "-", BS_CONTROLE[[#This Row],[SUB]])</f>
        <v>-</v>
      </c>
      <c r="AP312" s="105">
        <f ca="1">BS_CONTROLE[[#This Row],[KM - Inicio]]</f>
        <v>0</v>
      </c>
      <c r="AQ312" s="105">
        <f ca="1"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 ca="1">IFERROR(_xlfn.XLOOKUP(AI312, BS_ATIVIDADE[ATIVIDADE],BS_ATIVIDADE[UNIDADE] ), "*")</f>
        <v>*</v>
      </c>
      <c r="BC312" s="13" t="str" cm="1">
        <f t="array" aca="1" ref="BC3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aca="1" ref="BD3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aca="1" ref="BE3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 ca="1"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aca="1" ref="M3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aca="1" ref="N3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aca="1" ref="S3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aca="1" ref="T3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aca="1" ref="U3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 ca="1">IF(BS_CONTROLE[[#This Row],[Atividade]]=0, "-", BS_CONTROLE[[#This Row],[Atividade]])</f>
        <v>-</v>
      </c>
      <c r="AJ313" s="9" t="str">
        <f ca="1">IF(BS_CONTROLE[[#This Row],[Atividade]]=0, "-", BS_CONTROLE[[#This Row],[Atividade]])</f>
        <v>-</v>
      </c>
      <c r="AK313" s="31">
        <f ca="1">BS_CONTROLE[[#This Row],[Local - Partida]]</f>
        <v>0</v>
      </c>
      <c r="AL313" s="31">
        <f ca="1">BS_CONTROLE[[#This Row],[Local - Encerramento]]</f>
        <v>0</v>
      </c>
      <c r="AM313" s="105" t="str">
        <f ca="1">IF(BS_CONTROLE[[#This Row],[Entre - Estações]]=0, "-", BS_CONTROLE[[#This Row],[Entre - Estações]])</f>
        <v>-</v>
      </c>
      <c r="AN313" s="105" t="str">
        <f ca="1">IF(BS_CONTROLE[[#This Row],[SB]]=0, "-", BS_CONTROLE[[#This Row],[SB]])</f>
        <v>-</v>
      </c>
      <c r="AO313" s="105" t="str">
        <f ca="1">IF(BS_CONTROLE[[#This Row],[SUB]]=0, "-", BS_CONTROLE[[#This Row],[SUB]])</f>
        <v>-</v>
      </c>
      <c r="AP313" s="105">
        <f ca="1">BS_CONTROLE[[#This Row],[KM - Inicio]]</f>
        <v>0</v>
      </c>
      <c r="AQ313" s="105">
        <f ca="1"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 ca="1">IFERROR(_xlfn.XLOOKUP(AI313, BS_ATIVIDADE[ATIVIDADE],BS_ATIVIDADE[UNIDADE] ), "*")</f>
        <v>*</v>
      </c>
      <c r="BC313" s="13" t="str" cm="1">
        <f t="array" aca="1" ref="BC3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aca="1" ref="BD3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aca="1" ref="BE3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 ca="1"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aca="1" ref="M3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aca="1" ref="N3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aca="1" ref="S3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aca="1" ref="T3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aca="1" ref="U3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 ca="1">IF(BS_CONTROLE[[#This Row],[Atividade]]=0, "-", BS_CONTROLE[[#This Row],[Atividade]])</f>
        <v>-</v>
      </c>
      <c r="AJ314" s="9" t="str">
        <f ca="1">IF(BS_CONTROLE[[#This Row],[Atividade]]=0, "-", BS_CONTROLE[[#This Row],[Atividade]])</f>
        <v>-</v>
      </c>
      <c r="AK314" s="31">
        <f ca="1">BS_CONTROLE[[#This Row],[Local - Partida]]</f>
        <v>0</v>
      </c>
      <c r="AL314" s="31">
        <f ca="1">BS_CONTROLE[[#This Row],[Local - Encerramento]]</f>
        <v>0</v>
      </c>
      <c r="AM314" s="105" t="str">
        <f ca="1">IF(BS_CONTROLE[[#This Row],[Entre - Estações]]=0, "-", BS_CONTROLE[[#This Row],[Entre - Estações]])</f>
        <v>-</v>
      </c>
      <c r="AN314" s="105" t="str">
        <f ca="1">IF(BS_CONTROLE[[#This Row],[SB]]=0, "-", BS_CONTROLE[[#This Row],[SB]])</f>
        <v>-</v>
      </c>
      <c r="AO314" s="105" t="str">
        <f ca="1">IF(BS_CONTROLE[[#This Row],[SUB]]=0, "-", BS_CONTROLE[[#This Row],[SUB]])</f>
        <v>-</v>
      </c>
      <c r="AP314" s="105">
        <f ca="1">BS_CONTROLE[[#This Row],[KM - Inicio]]</f>
        <v>0</v>
      </c>
      <c r="AQ314" s="105">
        <f ca="1"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 ca="1">IFERROR(_xlfn.XLOOKUP(AI314, BS_ATIVIDADE[ATIVIDADE],BS_ATIVIDADE[UNIDADE] ), "*")</f>
        <v>*</v>
      </c>
      <c r="BC314" s="13" t="str" cm="1">
        <f t="array" aca="1" ref="BC3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aca="1" ref="BD3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aca="1" ref="BE3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 ca="1"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aca="1" ref="M3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aca="1" ref="N3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aca="1" ref="S3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aca="1" ref="T3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aca="1" ref="U3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 ca="1">IF(BS_CONTROLE[[#This Row],[Atividade]]=0, "-", BS_CONTROLE[[#This Row],[Atividade]])</f>
        <v>-</v>
      </c>
      <c r="AJ315" s="9" t="str">
        <f ca="1">IF(BS_CONTROLE[[#This Row],[Atividade]]=0, "-", BS_CONTROLE[[#This Row],[Atividade]])</f>
        <v>-</v>
      </c>
      <c r="AK315" s="31">
        <f ca="1">BS_CONTROLE[[#This Row],[Local - Partida]]</f>
        <v>0</v>
      </c>
      <c r="AL315" s="31">
        <f ca="1">BS_CONTROLE[[#This Row],[Local - Encerramento]]</f>
        <v>0</v>
      </c>
      <c r="AM315" s="105" t="str">
        <f ca="1">IF(BS_CONTROLE[[#This Row],[Entre - Estações]]=0, "-", BS_CONTROLE[[#This Row],[Entre - Estações]])</f>
        <v>-</v>
      </c>
      <c r="AN315" s="105" t="str">
        <f ca="1">IF(BS_CONTROLE[[#This Row],[SB]]=0, "-", BS_CONTROLE[[#This Row],[SB]])</f>
        <v>-</v>
      </c>
      <c r="AO315" s="105" t="str">
        <f ca="1">IF(BS_CONTROLE[[#This Row],[SUB]]=0, "-", BS_CONTROLE[[#This Row],[SUB]])</f>
        <v>-</v>
      </c>
      <c r="AP315" s="105">
        <f ca="1">BS_CONTROLE[[#This Row],[KM - Inicio]]</f>
        <v>0</v>
      </c>
      <c r="AQ315" s="105">
        <f ca="1"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 ca="1">IFERROR(_xlfn.XLOOKUP(AI315, BS_ATIVIDADE[ATIVIDADE],BS_ATIVIDADE[UNIDADE] ), "*")</f>
        <v>*</v>
      </c>
      <c r="BC315" s="13" t="str" cm="1">
        <f t="array" aca="1" ref="BC3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aca="1" ref="BD3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aca="1" ref="BE3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 ca="1"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aca="1" ref="M3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aca="1" ref="N3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aca="1" ref="S3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aca="1" ref="T3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aca="1" ref="U3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 ca="1">IF(BS_CONTROLE[[#This Row],[Atividade]]=0, "-", BS_CONTROLE[[#This Row],[Atividade]])</f>
        <v>-</v>
      </c>
      <c r="AJ316" s="9" t="str">
        <f ca="1">IF(BS_CONTROLE[[#This Row],[Atividade]]=0, "-", BS_CONTROLE[[#This Row],[Atividade]])</f>
        <v>-</v>
      </c>
      <c r="AK316" s="31">
        <f ca="1">BS_CONTROLE[[#This Row],[Local - Partida]]</f>
        <v>0</v>
      </c>
      <c r="AL316" s="31">
        <f ca="1">BS_CONTROLE[[#This Row],[Local - Encerramento]]</f>
        <v>0</v>
      </c>
      <c r="AM316" s="105" t="str">
        <f ca="1">IF(BS_CONTROLE[[#This Row],[Entre - Estações]]=0, "-", BS_CONTROLE[[#This Row],[Entre - Estações]])</f>
        <v>-</v>
      </c>
      <c r="AN316" s="105" t="str">
        <f ca="1">IF(BS_CONTROLE[[#This Row],[SB]]=0, "-", BS_CONTROLE[[#This Row],[SB]])</f>
        <v>-</v>
      </c>
      <c r="AO316" s="105" t="str">
        <f ca="1">IF(BS_CONTROLE[[#This Row],[SUB]]=0, "-", BS_CONTROLE[[#This Row],[SUB]])</f>
        <v>-</v>
      </c>
      <c r="AP316" s="105">
        <f ca="1">BS_CONTROLE[[#This Row],[KM - Inicio]]</f>
        <v>0</v>
      </c>
      <c r="AQ316" s="105">
        <f ca="1"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 ca="1">IFERROR(_xlfn.XLOOKUP(AI316, BS_ATIVIDADE[ATIVIDADE],BS_ATIVIDADE[UNIDADE] ), "*")</f>
        <v>*</v>
      </c>
      <c r="BC316" s="13" t="str" cm="1">
        <f t="array" aca="1" ref="BC3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aca="1" ref="BD3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aca="1" ref="BE3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 ca="1"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aca="1" ref="M3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aca="1" ref="N3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aca="1" ref="S3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aca="1" ref="T3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aca="1" ref="U3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 ca="1">IF(BS_CONTROLE[[#This Row],[Atividade]]=0, "-", BS_CONTROLE[[#This Row],[Atividade]])</f>
        <v>-</v>
      </c>
      <c r="AJ317" s="9" t="str">
        <f ca="1">IF(BS_CONTROLE[[#This Row],[Atividade]]=0, "-", BS_CONTROLE[[#This Row],[Atividade]])</f>
        <v>-</v>
      </c>
      <c r="AK317" s="31">
        <f ca="1">BS_CONTROLE[[#This Row],[Local - Partida]]</f>
        <v>0</v>
      </c>
      <c r="AL317" s="31">
        <f ca="1">BS_CONTROLE[[#This Row],[Local - Encerramento]]</f>
        <v>0</v>
      </c>
      <c r="AM317" s="105" t="str">
        <f ca="1">IF(BS_CONTROLE[[#This Row],[Entre - Estações]]=0, "-", BS_CONTROLE[[#This Row],[Entre - Estações]])</f>
        <v>-</v>
      </c>
      <c r="AN317" s="105" t="str">
        <f ca="1">IF(BS_CONTROLE[[#This Row],[SB]]=0, "-", BS_CONTROLE[[#This Row],[SB]])</f>
        <v>-</v>
      </c>
      <c r="AO317" s="105" t="str">
        <f ca="1">IF(BS_CONTROLE[[#This Row],[SUB]]=0, "-", BS_CONTROLE[[#This Row],[SUB]])</f>
        <v>-</v>
      </c>
      <c r="AP317" s="105">
        <f ca="1">BS_CONTROLE[[#This Row],[KM - Inicio]]</f>
        <v>0</v>
      </c>
      <c r="AQ317" s="105">
        <f ca="1"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 ca="1">IFERROR(_xlfn.XLOOKUP(AI317, BS_ATIVIDADE[ATIVIDADE],BS_ATIVIDADE[UNIDADE] ), "*")</f>
        <v>*</v>
      </c>
      <c r="BC317" s="13" t="str" cm="1">
        <f t="array" aca="1" ref="BC3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aca="1" ref="BD3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aca="1" ref="BE3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 ca="1"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aca="1" ref="M3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aca="1" ref="N3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aca="1" ref="S3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aca="1" ref="T3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aca="1" ref="U3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 ca="1">IF(BS_CONTROLE[[#This Row],[Atividade]]=0, "-", BS_CONTROLE[[#This Row],[Atividade]])</f>
        <v>-</v>
      </c>
      <c r="AJ318" s="9" t="str">
        <f ca="1">IF(BS_CONTROLE[[#This Row],[Atividade]]=0, "-", BS_CONTROLE[[#This Row],[Atividade]])</f>
        <v>-</v>
      </c>
      <c r="AK318" s="31">
        <f ca="1">BS_CONTROLE[[#This Row],[Local - Partida]]</f>
        <v>0</v>
      </c>
      <c r="AL318" s="31">
        <f ca="1">BS_CONTROLE[[#This Row],[Local - Encerramento]]</f>
        <v>0</v>
      </c>
      <c r="AM318" s="105" t="str">
        <f ca="1">IF(BS_CONTROLE[[#This Row],[Entre - Estações]]=0, "-", BS_CONTROLE[[#This Row],[Entre - Estações]])</f>
        <v>-</v>
      </c>
      <c r="AN318" s="105" t="str">
        <f ca="1">IF(BS_CONTROLE[[#This Row],[SB]]=0, "-", BS_CONTROLE[[#This Row],[SB]])</f>
        <v>-</v>
      </c>
      <c r="AO318" s="105" t="str">
        <f ca="1">IF(BS_CONTROLE[[#This Row],[SUB]]=0, "-", BS_CONTROLE[[#This Row],[SUB]])</f>
        <v>-</v>
      </c>
      <c r="AP318" s="105">
        <f ca="1">BS_CONTROLE[[#This Row],[KM - Inicio]]</f>
        <v>0</v>
      </c>
      <c r="AQ318" s="105">
        <f ca="1"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 ca="1">IFERROR(_xlfn.XLOOKUP(AI318, BS_ATIVIDADE[ATIVIDADE],BS_ATIVIDADE[UNIDADE] ), "*")</f>
        <v>*</v>
      </c>
      <c r="BC318" s="13" t="str" cm="1">
        <f t="array" aca="1" ref="BC3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aca="1" ref="BD3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aca="1" ref="BE3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 ca="1"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aca="1" ref="M3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aca="1" ref="N3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aca="1" ref="S3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aca="1" ref="T3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aca="1" ref="U3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 ca="1">IF(BS_CONTROLE[[#This Row],[Atividade]]=0, "-", BS_CONTROLE[[#This Row],[Atividade]])</f>
        <v>-</v>
      </c>
      <c r="AJ319" s="9" t="str">
        <f ca="1">IF(BS_CONTROLE[[#This Row],[Atividade]]=0, "-", BS_CONTROLE[[#This Row],[Atividade]])</f>
        <v>-</v>
      </c>
      <c r="AK319" s="31">
        <f ca="1">BS_CONTROLE[[#This Row],[Local - Partida]]</f>
        <v>0</v>
      </c>
      <c r="AL319" s="31">
        <f ca="1">BS_CONTROLE[[#This Row],[Local - Encerramento]]</f>
        <v>0</v>
      </c>
      <c r="AM319" s="105" t="str">
        <f ca="1">IF(BS_CONTROLE[[#This Row],[Entre - Estações]]=0, "-", BS_CONTROLE[[#This Row],[Entre - Estações]])</f>
        <v>-</v>
      </c>
      <c r="AN319" s="105" t="str">
        <f ca="1">IF(BS_CONTROLE[[#This Row],[SB]]=0, "-", BS_CONTROLE[[#This Row],[SB]])</f>
        <v>-</v>
      </c>
      <c r="AO319" s="105" t="str">
        <f ca="1">IF(BS_CONTROLE[[#This Row],[SUB]]=0, "-", BS_CONTROLE[[#This Row],[SUB]])</f>
        <v>-</v>
      </c>
      <c r="AP319" s="105">
        <f ca="1">BS_CONTROLE[[#This Row],[KM - Inicio]]</f>
        <v>0</v>
      </c>
      <c r="AQ319" s="105">
        <f ca="1"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 ca="1">IFERROR(_xlfn.XLOOKUP(AI319, BS_ATIVIDADE[ATIVIDADE],BS_ATIVIDADE[UNIDADE] ), "*")</f>
        <v>*</v>
      </c>
      <c r="BC319" s="13" t="str" cm="1">
        <f t="array" aca="1" ref="BC3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aca="1" ref="BD3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aca="1" ref="BE3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 ca="1"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aca="1" ref="M3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aca="1" ref="N3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aca="1" ref="S3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aca="1" ref="T3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aca="1" ref="U3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 ca="1">IF(BS_CONTROLE[[#This Row],[Atividade]]=0, "-", BS_CONTROLE[[#This Row],[Atividade]])</f>
        <v>-</v>
      </c>
      <c r="AJ320" s="9" t="str">
        <f ca="1">IF(BS_CONTROLE[[#This Row],[Atividade]]=0, "-", BS_CONTROLE[[#This Row],[Atividade]])</f>
        <v>-</v>
      </c>
      <c r="AK320" s="31">
        <f ca="1">BS_CONTROLE[[#This Row],[Local - Partida]]</f>
        <v>0</v>
      </c>
      <c r="AL320" s="31">
        <f ca="1">BS_CONTROLE[[#This Row],[Local - Encerramento]]</f>
        <v>0</v>
      </c>
      <c r="AM320" s="105" t="str">
        <f ca="1">IF(BS_CONTROLE[[#This Row],[Entre - Estações]]=0, "-", BS_CONTROLE[[#This Row],[Entre - Estações]])</f>
        <v>-</v>
      </c>
      <c r="AN320" s="105" t="str">
        <f ca="1">IF(BS_CONTROLE[[#This Row],[SB]]=0, "-", BS_CONTROLE[[#This Row],[SB]])</f>
        <v>-</v>
      </c>
      <c r="AO320" s="105" t="str">
        <f ca="1">IF(BS_CONTROLE[[#This Row],[SUB]]=0, "-", BS_CONTROLE[[#This Row],[SUB]])</f>
        <v>-</v>
      </c>
      <c r="AP320" s="105">
        <f ca="1">BS_CONTROLE[[#This Row],[KM - Inicio]]</f>
        <v>0</v>
      </c>
      <c r="AQ320" s="105">
        <f ca="1"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 ca="1">IFERROR(_xlfn.XLOOKUP(AI320, BS_ATIVIDADE[ATIVIDADE],BS_ATIVIDADE[UNIDADE] ), "*")</f>
        <v>*</v>
      </c>
      <c r="BC320" s="13" t="str" cm="1">
        <f t="array" aca="1" ref="BC3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aca="1" ref="BD3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aca="1" ref="BE3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 ca="1"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aca="1" ref="M3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aca="1" ref="N3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aca="1" ref="S3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aca="1" ref="T3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aca="1" ref="U3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 ca="1">IF(BS_CONTROLE[[#This Row],[Atividade]]=0, "-", BS_CONTROLE[[#This Row],[Atividade]])</f>
        <v>-</v>
      </c>
      <c r="AJ321" s="9" t="str">
        <f ca="1">IF(BS_CONTROLE[[#This Row],[Atividade]]=0, "-", BS_CONTROLE[[#This Row],[Atividade]])</f>
        <v>-</v>
      </c>
      <c r="AK321" s="31">
        <f ca="1">BS_CONTROLE[[#This Row],[Local - Partida]]</f>
        <v>0</v>
      </c>
      <c r="AL321" s="31">
        <f ca="1">BS_CONTROLE[[#This Row],[Local - Encerramento]]</f>
        <v>0</v>
      </c>
      <c r="AM321" s="105" t="str">
        <f ca="1">IF(BS_CONTROLE[[#This Row],[Entre - Estações]]=0, "-", BS_CONTROLE[[#This Row],[Entre - Estações]])</f>
        <v>-</v>
      </c>
      <c r="AN321" s="105" t="str">
        <f ca="1">IF(BS_CONTROLE[[#This Row],[SB]]=0, "-", BS_CONTROLE[[#This Row],[SB]])</f>
        <v>-</v>
      </c>
      <c r="AO321" s="105" t="str">
        <f ca="1">IF(BS_CONTROLE[[#This Row],[SUB]]=0, "-", BS_CONTROLE[[#This Row],[SUB]])</f>
        <v>-</v>
      </c>
      <c r="AP321" s="105">
        <f ca="1">BS_CONTROLE[[#This Row],[KM - Inicio]]</f>
        <v>0</v>
      </c>
      <c r="AQ321" s="105">
        <f ca="1"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 ca="1">IFERROR(_xlfn.XLOOKUP(AI321, BS_ATIVIDADE[ATIVIDADE],BS_ATIVIDADE[UNIDADE] ), "*")</f>
        <v>*</v>
      </c>
      <c r="BC321" s="13" t="str" cm="1">
        <f t="array" aca="1" ref="BC3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aca="1" ref="BD3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aca="1" ref="BE3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 ca="1"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aca="1" ref="M3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aca="1" ref="N3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aca="1" ref="S3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aca="1" ref="T3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aca="1" ref="U3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 ca="1">IF(BS_CONTROLE[[#This Row],[Atividade]]=0, "-", BS_CONTROLE[[#This Row],[Atividade]])</f>
        <v>-</v>
      </c>
      <c r="AJ322" s="9" t="str">
        <f ca="1">IF(BS_CONTROLE[[#This Row],[Atividade]]=0, "-", BS_CONTROLE[[#This Row],[Atividade]])</f>
        <v>-</v>
      </c>
      <c r="AK322" s="31">
        <f ca="1">BS_CONTROLE[[#This Row],[Local - Partida]]</f>
        <v>0</v>
      </c>
      <c r="AL322" s="31">
        <f ca="1">BS_CONTROLE[[#This Row],[Local - Encerramento]]</f>
        <v>0</v>
      </c>
      <c r="AM322" s="105" t="str">
        <f ca="1">IF(BS_CONTROLE[[#This Row],[Entre - Estações]]=0, "-", BS_CONTROLE[[#This Row],[Entre - Estações]])</f>
        <v>-</v>
      </c>
      <c r="AN322" s="105" t="str">
        <f ca="1">IF(BS_CONTROLE[[#This Row],[SB]]=0, "-", BS_CONTROLE[[#This Row],[SB]])</f>
        <v>-</v>
      </c>
      <c r="AO322" s="105" t="str">
        <f ca="1">IF(BS_CONTROLE[[#This Row],[SUB]]=0, "-", BS_CONTROLE[[#This Row],[SUB]])</f>
        <v>-</v>
      </c>
      <c r="AP322" s="105">
        <f ca="1">BS_CONTROLE[[#This Row],[KM - Inicio]]</f>
        <v>0</v>
      </c>
      <c r="AQ322" s="105">
        <f ca="1"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 ca="1">IFERROR(_xlfn.XLOOKUP(AI322, BS_ATIVIDADE[ATIVIDADE],BS_ATIVIDADE[UNIDADE] ), "*")</f>
        <v>*</v>
      </c>
      <c r="BC322" s="13" t="str" cm="1">
        <f t="array" aca="1" ref="BC3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aca="1" ref="BD3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aca="1" ref="BE3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 ca="1"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aca="1" ref="M3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aca="1" ref="N3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aca="1" ref="S3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aca="1" ref="T3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aca="1" ref="U3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 ca="1">IF(BS_CONTROLE[[#This Row],[Atividade]]=0, "-", BS_CONTROLE[[#This Row],[Atividade]])</f>
        <v>-</v>
      </c>
      <c r="AJ323" s="9" t="str">
        <f ca="1">IF(BS_CONTROLE[[#This Row],[Atividade]]=0, "-", BS_CONTROLE[[#This Row],[Atividade]])</f>
        <v>-</v>
      </c>
      <c r="AK323" s="31">
        <f ca="1">BS_CONTROLE[[#This Row],[Local - Partida]]</f>
        <v>0</v>
      </c>
      <c r="AL323" s="31">
        <f ca="1">BS_CONTROLE[[#This Row],[Local - Encerramento]]</f>
        <v>0</v>
      </c>
      <c r="AM323" s="105" t="str">
        <f ca="1">IF(BS_CONTROLE[[#This Row],[Entre - Estações]]=0, "-", BS_CONTROLE[[#This Row],[Entre - Estações]])</f>
        <v>-</v>
      </c>
      <c r="AN323" s="105" t="str">
        <f ca="1">IF(BS_CONTROLE[[#This Row],[SB]]=0, "-", BS_CONTROLE[[#This Row],[SB]])</f>
        <v>-</v>
      </c>
      <c r="AO323" s="105" t="str">
        <f ca="1">IF(BS_CONTROLE[[#This Row],[SUB]]=0, "-", BS_CONTROLE[[#This Row],[SUB]])</f>
        <v>-</v>
      </c>
      <c r="AP323" s="105">
        <f ca="1">BS_CONTROLE[[#This Row],[KM - Inicio]]</f>
        <v>0</v>
      </c>
      <c r="AQ323" s="105">
        <f ca="1"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 ca="1">IFERROR(_xlfn.XLOOKUP(AI323, BS_ATIVIDADE[ATIVIDADE],BS_ATIVIDADE[UNIDADE] ), "*")</f>
        <v>*</v>
      </c>
      <c r="BC323" s="13" t="str" cm="1">
        <f t="array" aca="1" ref="BC3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aca="1" ref="BD3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aca="1" ref="BE3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 ca="1"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aca="1" ref="M3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aca="1" ref="N3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aca="1" ref="S3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aca="1" ref="T3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aca="1" ref="U3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 ca="1">IF(BS_CONTROLE[[#This Row],[Atividade]]=0, "-", BS_CONTROLE[[#This Row],[Atividade]])</f>
        <v>-</v>
      </c>
      <c r="AJ324" s="9" t="str">
        <f ca="1">IF(BS_CONTROLE[[#This Row],[Atividade]]=0, "-", BS_CONTROLE[[#This Row],[Atividade]])</f>
        <v>-</v>
      </c>
      <c r="AK324" s="31">
        <f ca="1">BS_CONTROLE[[#This Row],[Local - Partida]]</f>
        <v>0</v>
      </c>
      <c r="AL324" s="31">
        <f ca="1">BS_CONTROLE[[#This Row],[Local - Encerramento]]</f>
        <v>0</v>
      </c>
      <c r="AM324" s="105" t="str">
        <f ca="1">IF(BS_CONTROLE[[#This Row],[Entre - Estações]]=0, "-", BS_CONTROLE[[#This Row],[Entre - Estações]])</f>
        <v>-</v>
      </c>
      <c r="AN324" s="105" t="str">
        <f ca="1">IF(BS_CONTROLE[[#This Row],[SB]]=0, "-", BS_CONTROLE[[#This Row],[SB]])</f>
        <v>-</v>
      </c>
      <c r="AO324" s="105" t="str">
        <f ca="1">IF(BS_CONTROLE[[#This Row],[SUB]]=0, "-", BS_CONTROLE[[#This Row],[SUB]])</f>
        <v>-</v>
      </c>
      <c r="AP324" s="105">
        <f ca="1">BS_CONTROLE[[#This Row],[KM - Inicio]]</f>
        <v>0</v>
      </c>
      <c r="AQ324" s="105">
        <f ca="1"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 ca="1">IFERROR(_xlfn.XLOOKUP(AI324, BS_ATIVIDADE[ATIVIDADE],BS_ATIVIDADE[UNIDADE] ), "*")</f>
        <v>*</v>
      </c>
      <c r="BC324" s="13" t="str" cm="1">
        <f t="array" aca="1" ref="BC3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aca="1" ref="BD3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aca="1" ref="BE3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 ca="1"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aca="1" ref="M3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aca="1" ref="N3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aca="1" ref="S3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aca="1" ref="T3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aca="1" ref="U3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 ca="1">IF(BS_CONTROLE[[#This Row],[Atividade]]=0, "-", BS_CONTROLE[[#This Row],[Atividade]])</f>
        <v>-</v>
      </c>
      <c r="AJ325" s="9" t="str">
        <f ca="1">IF(BS_CONTROLE[[#This Row],[Atividade]]=0, "-", BS_CONTROLE[[#This Row],[Atividade]])</f>
        <v>-</v>
      </c>
      <c r="AK325" s="31">
        <f ca="1">BS_CONTROLE[[#This Row],[Local - Partida]]</f>
        <v>0</v>
      </c>
      <c r="AL325" s="31">
        <f ca="1">BS_CONTROLE[[#This Row],[Local - Encerramento]]</f>
        <v>0</v>
      </c>
      <c r="AM325" s="105" t="str">
        <f ca="1">IF(BS_CONTROLE[[#This Row],[Entre - Estações]]=0, "-", BS_CONTROLE[[#This Row],[Entre - Estações]])</f>
        <v>-</v>
      </c>
      <c r="AN325" s="105" t="str">
        <f ca="1">IF(BS_CONTROLE[[#This Row],[SB]]=0, "-", BS_CONTROLE[[#This Row],[SB]])</f>
        <v>-</v>
      </c>
      <c r="AO325" s="105" t="str">
        <f ca="1">IF(BS_CONTROLE[[#This Row],[SUB]]=0, "-", BS_CONTROLE[[#This Row],[SUB]])</f>
        <v>-</v>
      </c>
      <c r="AP325" s="105">
        <f ca="1">BS_CONTROLE[[#This Row],[KM - Inicio]]</f>
        <v>0</v>
      </c>
      <c r="AQ325" s="105">
        <f ca="1"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 ca="1">IFERROR(_xlfn.XLOOKUP(AI325, BS_ATIVIDADE[ATIVIDADE],BS_ATIVIDADE[UNIDADE] ), "*")</f>
        <v>*</v>
      </c>
      <c r="BC325" s="13" t="str" cm="1">
        <f t="array" aca="1" ref="BC3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aca="1" ref="BD3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aca="1" ref="BE3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 ca="1"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aca="1" ref="M3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aca="1" ref="N3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aca="1" ref="S3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aca="1" ref="T3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aca="1" ref="U3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 ca="1">IF(BS_CONTROLE[[#This Row],[Atividade]]=0, "-", BS_CONTROLE[[#This Row],[Atividade]])</f>
        <v>-</v>
      </c>
      <c r="AJ326" s="9" t="str">
        <f ca="1">IF(BS_CONTROLE[[#This Row],[Atividade]]=0, "-", BS_CONTROLE[[#This Row],[Atividade]])</f>
        <v>-</v>
      </c>
      <c r="AK326" s="31">
        <f ca="1">BS_CONTROLE[[#This Row],[Local - Partida]]</f>
        <v>0</v>
      </c>
      <c r="AL326" s="31">
        <f ca="1">BS_CONTROLE[[#This Row],[Local - Encerramento]]</f>
        <v>0</v>
      </c>
      <c r="AM326" s="105" t="str">
        <f ca="1">IF(BS_CONTROLE[[#This Row],[Entre - Estações]]=0, "-", BS_CONTROLE[[#This Row],[Entre - Estações]])</f>
        <v>-</v>
      </c>
      <c r="AN326" s="105" t="str">
        <f ca="1">IF(BS_CONTROLE[[#This Row],[SB]]=0, "-", BS_CONTROLE[[#This Row],[SB]])</f>
        <v>-</v>
      </c>
      <c r="AO326" s="105" t="str">
        <f ca="1">IF(BS_CONTROLE[[#This Row],[SUB]]=0, "-", BS_CONTROLE[[#This Row],[SUB]])</f>
        <v>-</v>
      </c>
      <c r="AP326" s="105">
        <f ca="1">BS_CONTROLE[[#This Row],[KM - Inicio]]</f>
        <v>0</v>
      </c>
      <c r="AQ326" s="105">
        <f ca="1"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 ca="1">IFERROR(_xlfn.XLOOKUP(AI326, BS_ATIVIDADE[ATIVIDADE],BS_ATIVIDADE[UNIDADE] ), "*")</f>
        <v>*</v>
      </c>
      <c r="BC326" s="13" t="str" cm="1">
        <f t="array" aca="1" ref="BC3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aca="1" ref="BD3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aca="1" ref="BE3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 ca="1"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aca="1" ref="M3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aca="1" ref="N3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aca="1" ref="S3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aca="1" ref="T3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aca="1" ref="U3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 ca="1">IF(BS_CONTROLE[[#This Row],[Atividade]]=0, "-", BS_CONTROLE[[#This Row],[Atividade]])</f>
        <v>-</v>
      </c>
      <c r="AJ327" s="9" t="str">
        <f ca="1">IF(BS_CONTROLE[[#This Row],[Atividade]]=0, "-", BS_CONTROLE[[#This Row],[Atividade]])</f>
        <v>-</v>
      </c>
      <c r="AK327" s="31">
        <f ca="1">BS_CONTROLE[[#This Row],[Local - Partida]]</f>
        <v>0</v>
      </c>
      <c r="AL327" s="31">
        <f ca="1">BS_CONTROLE[[#This Row],[Local - Encerramento]]</f>
        <v>0</v>
      </c>
      <c r="AM327" s="105" t="str">
        <f ca="1">IF(BS_CONTROLE[[#This Row],[Entre - Estações]]=0, "-", BS_CONTROLE[[#This Row],[Entre - Estações]])</f>
        <v>-</v>
      </c>
      <c r="AN327" s="105" t="str">
        <f ca="1">IF(BS_CONTROLE[[#This Row],[SB]]=0, "-", BS_CONTROLE[[#This Row],[SB]])</f>
        <v>-</v>
      </c>
      <c r="AO327" s="105" t="str">
        <f ca="1">IF(BS_CONTROLE[[#This Row],[SUB]]=0, "-", BS_CONTROLE[[#This Row],[SUB]])</f>
        <v>-</v>
      </c>
      <c r="AP327" s="105">
        <f ca="1">BS_CONTROLE[[#This Row],[KM - Inicio]]</f>
        <v>0</v>
      </c>
      <c r="AQ327" s="105">
        <f ca="1"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 ca="1">IFERROR(_xlfn.XLOOKUP(AI327, BS_ATIVIDADE[ATIVIDADE],BS_ATIVIDADE[UNIDADE] ), "*")</f>
        <v>*</v>
      </c>
      <c r="BC327" s="13" t="str" cm="1">
        <f t="array" aca="1" ref="BC3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aca="1" ref="BD3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aca="1" ref="BE3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 ca="1"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aca="1" ref="M3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aca="1" ref="N3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aca="1" ref="S3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aca="1" ref="T3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aca="1" ref="U3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 ca="1">IF(BS_CONTROLE[[#This Row],[Atividade]]=0, "-", BS_CONTROLE[[#This Row],[Atividade]])</f>
        <v>-</v>
      </c>
      <c r="AJ328" s="9" t="str">
        <f ca="1">IF(BS_CONTROLE[[#This Row],[Atividade]]=0, "-", BS_CONTROLE[[#This Row],[Atividade]])</f>
        <v>-</v>
      </c>
      <c r="AK328" s="31">
        <f ca="1">BS_CONTROLE[[#This Row],[Local - Partida]]</f>
        <v>0</v>
      </c>
      <c r="AL328" s="31">
        <f ca="1">BS_CONTROLE[[#This Row],[Local - Encerramento]]</f>
        <v>0</v>
      </c>
      <c r="AM328" s="105" t="str">
        <f ca="1">IF(BS_CONTROLE[[#This Row],[Entre - Estações]]=0, "-", BS_CONTROLE[[#This Row],[Entre - Estações]])</f>
        <v>-</v>
      </c>
      <c r="AN328" s="105" t="str">
        <f ca="1">IF(BS_CONTROLE[[#This Row],[SB]]=0, "-", BS_CONTROLE[[#This Row],[SB]])</f>
        <v>-</v>
      </c>
      <c r="AO328" s="105" t="str">
        <f ca="1">IF(BS_CONTROLE[[#This Row],[SUB]]=0, "-", BS_CONTROLE[[#This Row],[SUB]])</f>
        <v>-</v>
      </c>
      <c r="AP328" s="105">
        <f ca="1">BS_CONTROLE[[#This Row],[KM - Inicio]]</f>
        <v>0</v>
      </c>
      <c r="AQ328" s="105">
        <f ca="1"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 ca="1">IFERROR(_xlfn.XLOOKUP(AI328, BS_ATIVIDADE[ATIVIDADE],BS_ATIVIDADE[UNIDADE] ), "*")</f>
        <v>*</v>
      </c>
      <c r="BC328" s="13" t="str" cm="1">
        <f t="array" aca="1" ref="BC3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aca="1" ref="BD3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aca="1" ref="BE3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 ca="1"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aca="1" ref="M3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aca="1" ref="N3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aca="1" ref="S3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aca="1" ref="T3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aca="1" ref="U3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 ca="1">IF(BS_CONTROLE[[#This Row],[Atividade]]=0, "-", BS_CONTROLE[[#This Row],[Atividade]])</f>
        <v>-</v>
      </c>
      <c r="AJ329" s="9" t="str">
        <f ca="1">IF(BS_CONTROLE[[#This Row],[Atividade]]=0, "-", BS_CONTROLE[[#This Row],[Atividade]])</f>
        <v>-</v>
      </c>
      <c r="AK329" s="31">
        <f ca="1">BS_CONTROLE[[#This Row],[Local - Partida]]</f>
        <v>0</v>
      </c>
      <c r="AL329" s="31">
        <f ca="1">BS_CONTROLE[[#This Row],[Local - Encerramento]]</f>
        <v>0</v>
      </c>
      <c r="AM329" s="105" t="str">
        <f ca="1">IF(BS_CONTROLE[[#This Row],[Entre - Estações]]=0, "-", BS_CONTROLE[[#This Row],[Entre - Estações]])</f>
        <v>-</v>
      </c>
      <c r="AN329" s="105" t="str">
        <f ca="1">IF(BS_CONTROLE[[#This Row],[SB]]=0, "-", BS_CONTROLE[[#This Row],[SB]])</f>
        <v>-</v>
      </c>
      <c r="AO329" s="105" t="str">
        <f ca="1">IF(BS_CONTROLE[[#This Row],[SUB]]=0, "-", BS_CONTROLE[[#This Row],[SUB]])</f>
        <v>-</v>
      </c>
      <c r="AP329" s="105">
        <f ca="1">BS_CONTROLE[[#This Row],[KM - Inicio]]</f>
        <v>0</v>
      </c>
      <c r="AQ329" s="105">
        <f ca="1"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 ca="1">IFERROR(_xlfn.XLOOKUP(AI329, BS_ATIVIDADE[ATIVIDADE],BS_ATIVIDADE[UNIDADE] ), "*")</f>
        <v>*</v>
      </c>
      <c r="BC329" s="13" t="str" cm="1">
        <f t="array" aca="1" ref="BC3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aca="1" ref="BD3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aca="1" ref="BE3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 ca="1"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aca="1" ref="M3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aca="1" ref="N3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aca="1" ref="S3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aca="1" ref="T3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aca="1" ref="U3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 ca="1">IF(BS_CONTROLE[[#This Row],[Atividade]]=0, "-", BS_CONTROLE[[#This Row],[Atividade]])</f>
        <v>-</v>
      </c>
      <c r="AJ330" s="9" t="str">
        <f ca="1">IF(BS_CONTROLE[[#This Row],[Atividade]]=0, "-", BS_CONTROLE[[#This Row],[Atividade]])</f>
        <v>-</v>
      </c>
      <c r="AK330" s="31">
        <f ca="1">BS_CONTROLE[[#This Row],[Local - Partida]]</f>
        <v>0</v>
      </c>
      <c r="AL330" s="31">
        <f ca="1">BS_CONTROLE[[#This Row],[Local - Encerramento]]</f>
        <v>0</v>
      </c>
      <c r="AM330" s="105" t="str">
        <f ca="1">IF(BS_CONTROLE[[#This Row],[Entre - Estações]]=0, "-", BS_CONTROLE[[#This Row],[Entre - Estações]])</f>
        <v>-</v>
      </c>
      <c r="AN330" s="105" t="str">
        <f ca="1">IF(BS_CONTROLE[[#This Row],[SB]]=0, "-", BS_CONTROLE[[#This Row],[SB]])</f>
        <v>-</v>
      </c>
      <c r="AO330" s="105" t="str">
        <f ca="1">IF(BS_CONTROLE[[#This Row],[SUB]]=0, "-", BS_CONTROLE[[#This Row],[SUB]])</f>
        <v>-</v>
      </c>
      <c r="AP330" s="105">
        <f ca="1">BS_CONTROLE[[#This Row],[KM - Inicio]]</f>
        <v>0</v>
      </c>
      <c r="AQ330" s="105">
        <f ca="1"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 ca="1">IFERROR(_xlfn.XLOOKUP(AI330, BS_ATIVIDADE[ATIVIDADE],BS_ATIVIDADE[UNIDADE] ), "*")</f>
        <v>*</v>
      </c>
      <c r="BC330" s="13" t="str" cm="1">
        <f t="array" aca="1" ref="BC3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aca="1" ref="BD3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aca="1" ref="BE3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 ca="1"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aca="1" ref="M3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aca="1" ref="N3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aca="1" ref="S3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aca="1" ref="T3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aca="1" ref="U3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 ca="1">IF(BS_CONTROLE[[#This Row],[Atividade]]=0, "-", BS_CONTROLE[[#This Row],[Atividade]])</f>
        <v>-</v>
      </c>
      <c r="AJ331" s="9" t="str">
        <f ca="1">IF(BS_CONTROLE[[#This Row],[Atividade]]=0, "-", BS_CONTROLE[[#This Row],[Atividade]])</f>
        <v>-</v>
      </c>
      <c r="AK331" s="31">
        <f ca="1">BS_CONTROLE[[#This Row],[Local - Partida]]</f>
        <v>0</v>
      </c>
      <c r="AL331" s="31">
        <f ca="1">BS_CONTROLE[[#This Row],[Local - Encerramento]]</f>
        <v>0</v>
      </c>
      <c r="AM331" s="105" t="str">
        <f ca="1">IF(BS_CONTROLE[[#This Row],[Entre - Estações]]=0, "-", BS_CONTROLE[[#This Row],[Entre - Estações]])</f>
        <v>-</v>
      </c>
      <c r="AN331" s="105" t="str">
        <f ca="1">IF(BS_CONTROLE[[#This Row],[SB]]=0, "-", BS_CONTROLE[[#This Row],[SB]])</f>
        <v>-</v>
      </c>
      <c r="AO331" s="105" t="str">
        <f ca="1">IF(BS_CONTROLE[[#This Row],[SUB]]=0, "-", BS_CONTROLE[[#This Row],[SUB]])</f>
        <v>-</v>
      </c>
      <c r="AP331" s="105">
        <f ca="1">BS_CONTROLE[[#This Row],[KM - Inicio]]</f>
        <v>0</v>
      </c>
      <c r="AQ331" s="105">
        <f ca="1"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 ca="1">IFERROR(_xlfn.XLOOKUP(AI331, BS_ATIVIDADE[ATIVIDADE],BS_ATIVIDADE[UNIDADE] ), "*")</f>
        <v>*</v>
      </c>
      <c r="BC331" s="13" t="str" cm="1">
        <f t="array" aca="1" ref="BC3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aca="1" ref="BD3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aca="1" ref="BE3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 ca="1"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aca="1" ref="M3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aca="1" ref="N3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aca="1" ref="S3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aca="1" ref="T3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aca="1" ref="U3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 ca="1">IF(BS_CONTROLE[[#This Row],[Atividade]]=0, "-", BS_CONTROLE[[#This Row],[Atividade]])</f>
        <v>-</v>
      </c>
      <c r="AJ332" s="9" t="str">
        <f ca="1">IF(BS_CONTROLE[[#This Row],[Atividade]]=0, "-", BS_CONTROLE[[#This Row],[Atividade]])</f>
        <v>-</v>
      </c>
      <c r="AK332" s="31">
        <f ca="1">BS_CONTROLE[[#This Row],[Local - Partida]]</f>
        <v>0</v>
      </c>
      <c r="AL332" s="31">
        <f ca="1">BS_CONTROLE[[#This Row],[Local - Encerramento]]</f>
        <v>0</v>
      </c>
      <c r="AM332" s="105" t="str">
        <f ca="1">IF(BS_CONTROLE[[#This Row],[Entre - Estações]]=0, "-", BS_CONTROLE[[#This Row],[Entre - Estações]])</f>
        <v>-</v>
      </c>
      <c r="AN332" s="105" t="str">
        <f ca="1">IF(BS_CONTROLE[[#This Row],[SB]]=0, "-", BS_CONTROLE[[#This Row],[SB]])</f>
        <v>-</v>
      </c>
      <c r="AO332" s="105" t="str">
        <f ca="1">IF(BS_CONTROLE[[#This Row],[SUB]]=0, "-", BS_CONTROLE[[#This Row],[SUB]])</f>
        <v>-</v>
      </c>
      <c r="AP332" s="105">
        <f ca="1">BS_CONTROLE[[#This Row],[KM - Inicio]]</f>
        <v>0</v>
      </c>
      <c r="AQ332" s="105">
        <f ca="1"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 ca="1">IFERROR(_xlfn.XLOOKUP(AI332, BS_ATIVIDADE[ATIVIDADE],BS_ATIVIDADE[UNIDADE] ), "*")</f>
        <v>*</v>
      </c>
      <c r="BC332" s="13" t="str" cm="1">
        <f t="array" aca="1" ref="BC3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aca="1" ref="BD3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aca="1" ref="BE3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 ca="1"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aca="1" ref="M3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aca="1" ref="N3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aca="1" ref="S3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aca="1" ref="T3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aca="1" ref="U3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 ca="1">IF(BS_CONTROLE[[#This Row],[Atividade]]=0, "-", BS_CONTROLE[[#This Row],[Atividade]])</f>
        <v>-</v>
      </c>
      <c r="AJ333" s="9" t="str">
        <f ca="1">IF(BS_CONTROLE[[#This Row],[Atividade]]=0, "-", BS_CONTROLE[[#This Row],[Atividade]])</f>
        <v>-</v>
      </c>
      <c r="AK333" s="31">
        <f ca="1">BS_CONTROLE[[#This Row],[Local - Partida]]</f>
        <v>0</v>
      </c>
      <c r="AL333" s="31">
        <f ca="1">BS_CONTROLE[[#This Row],[Local - Encerramento]]</f>
        <v>0</v>
      </c>
      <c r="AM333" s="105" t="str">
        <f ca="1">IF(BS_CONTROLE[[#This Row],[Entre - Estações]]=0, "-", BS_CONTROLE[[#This Row],[Entre - Estações]])</f>
        <v>-</v>
      </c>
      <c r="AN333" s="105" t="str">
        <f ca="1">IF(BS_CONTROLE[[#This Row],[SB]]=0, "-", BS_CONTROLE[[#This Row],[SB]])</f>
        <v>-</v>
      </c>
      <c r="AO333" s="105" t="str">
        <f ca="1">IF(BS_CONTROLE[[#This Row],[SUB]]=0, "-", BS_CONTROLE[[#This Row],[SUB]])</f>
        <v>-</v>
      </c>
      <c r="AP333" s="105">
        <f ca="1">BS_CONTROLE[[#This Row],[KM - Inicio]]</f>
        <v>0</v>
      </c>
      <c r="AQ333" s="105">
        <f ca="1"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 ca="1">IFERROR(_xlfn.XLOOKUP(AI333, BS_ATIVIDADE[ATIVIDADE],BS_ATIVIDADE[UNIDADE] ), "*")</f>
        <v>*</v>
      </c>
      <c r="BC333" s="13" t="str" cm="1">
        <f t="array" aca="1" ref="BC3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aca="1" ref="BD3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aca="1" ref="BE3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 ca="1"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aca="1" ref="M3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aca="1" ref="N3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aca="1" ref="S3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aca="1" ref="T3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aca="1" ref="U3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 ca="1">IF(BS_CONTROLE[[#This Row],[Atividade]]=0, "-", BS_CONTROLE[[#This Row],[Atividade]])</f>
        <v>-</v>
      </c>
      <c r="AJ334" s="9" t="str">
        <f ca="1">IF(BS_CONTROLE[[#This Row],[Atividade]]=0, "-", BS_CONTROLE[[#This Row],[Atividade]])</f>
        <v>-</v>
      </c>
      <c r="AK334" s="31">
        <f ca="1">BS_CONTROLE[[#This Row],[Local - Partida]]</f>
        <v>0</v>
      </c>
      <c r="AL334" s="31">
        <f ca="1">BS_CONTROLE[[#This Row],[Local - Encerramento]]</f>
        <v>0</v>
      </c>
      <c r="AM334" s="105" t="str">
        <f ca="1">IF(BS_CONTROLE[[#This Row],[Entre - Estações]]=0, "-", BS_CONTROLE[[#This Row],[Entre - Estações]])</f>
        <v>-</v>
      </c>
      <c r="AN334" s="105" t="str">
        <f ca="1">IF(BS_CONTROLE[[#This Row],[SB]]=0, "-", BS_CONTROLE[[#This Row],[SB]])</f>
        <v>-</v>
      </c>
      <c r="AO334" s="105" t="str">
        <f ca="1">IF(BS_CONTROLE[[#This Row],[SUB]]=0, "-", BS_CONTROLE[[#This Row],[SUB]])</f>
        <v>-</v>
      </c>
      <c r="AP334" s="105">
        <f ca="1">BS_CONTROLE[[#This Row],[KM - Inicio]]</f>
        <v>0</v>
      </c>
      <c r="AQ334" s="105">
        <f ca="1"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 ca="1">IFERROR(_xlfn.XLOOKUP(AI334, BS_ATIVIDADE[ATIVIDADE],BS_ATIVIDADE[UNIDADE] ), "*")</f>
        <v>*</v>
      </c>
      <c r="BC334" s="13" t="str" cm="1">
        <f t="array" aca="1" ref="BC3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aca="1" ref="BD3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aca="1" ref="BE3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 ca="1"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aca="1" ref="M3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aca="1" ref="N3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aca="1" ref="S3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aca="1" ref="T3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aca="1" ref="U3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 ca="1">IF(BS_CONTROLE[[#This Row],[Atividade]]=0, "-", BS_CONTROLE[[#This Row],[Atividade]])</f>
        <v>-</v>
      </c>
      <c r="AJ335" s="9" t="str">
        <f ca="1">IF(BS_CONTROLE[[#This Row],[Atividade]]=0, "-", BS_CONTROLE[[#This Row],[Atividade]])</f>
        <v>-</v>
      </c>
      <c r="AK335" s="31">
        <f ca="1">BS_CONTROLE[[#This Row],[Local - Partida]]</f>
        <v>0</v>
      </c>
      <c r="AL335" s="31">
        <f ca="1">BS_CONTROLE[[#This Row],[Local - Encerramento]]</f>
        <v>0</v>
      </c>
      <c r="AM335" s="105" t="str">
        <f ca="1">IF(BS_CONTROLE[[#This Row],[Entre - Estações]]=0, "-", BS_CONTROLE[[#This Row],[Entre - Estações]])</f>
        <v>-</v>
      </c>
      <c r="AN335" s="105" t="str">
        <f ca="1">IF(BS_CONTROLE[[#This Row],[SB]]=0, "-", BS_CONTROLE[[#This Row],[SB]])</f>
        <v>-</v>
      </c>
      <c r="AO335" s="105" t="str">
        <f ca="1">IF(BS_CONTROLE[[#This Row],[SUB]]=0, "-", BS_CONTROLE[[#This Row],[SUB]])</f>
        <v>-</v>
      </c>
      <c r="AP335" s="105">
        <f ca="1">BS_CONTROLE[[#This Row],[KM - Inicio]]</f>
        <v>0</v>
      </c>
      <c r="AQ335" s="105">
        <f ca="1"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 ca="1">IFERROR(_xlfn.XLOOKUP(AI335, BS_ATIVIDADE[ATIVIDADE],BS_ATIVIDADE[UNIDADE] ), "*")</f>
        <v>*</v>
      </c>
      <c r="BC335" s="13" t="str" cm="1">
        <f t="array" aca="1" ref="BC3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aca="1" ref="BD3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aca="1" ref="BE3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 ca="1"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aca="1" ref="M3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aca="1" ref="N3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aca="1" ref="S3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aca="1" ref="T3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aca="1" ref="U3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 ca="1">IF(BS_CONTROLE[[#This Row],[Atividade]]=0, "-", BS_CONTROLE[[#This Row],[Atividade]])</f>
        <v>-</v>
      </c>
      <c r="AJ336" s="9" t="str">
        <f ca="1">IF(BS_CONTROLE[[#This Row],[Atividade]]=0, "-", BS_CONTROLE[[#This Row],[Atividade]])</f>
        <v>-</v>
      </c>
      <c r="AK336" s="31">
        <f ca="1">BS_CONTROLE[[#This Row],[Local - Partida]]</f>
        <v>0</v>
      </c>
      <c r="AL336" s="31">
        <f ca="1">BS_CONTROLE[[#This Row],[Local - Encerramento]]</f>
        <v>0</v>
      </c>
      <c r="AM336" s="105" t="str">
        <f ca="1">IF(BS_CONTROLE[[#This Row],[Entre - Estações]]=0, "-", BS_CONTROLE[[#This Row],[Entre - Estações]])</f>
        <v>-</v>
      </c>
      <c r="AN336" s="105" t="str">
        <f ca="1">IF(BS_CONTROLE[[#This Row],[SB]]=0, "-", BS_CONTROLE[[#This Row],[SB]])</f>
        <v>-</v>
      </c>
      <c r="AO336" s="105" t="str">
        <f ca="1">IF(BS_CONTROLE[[#This Row],[SUB]]=0, "-", BS_CONTROLE[[#This Row],[SUB]])</f>
        <v>-</v>
      </c>
      <c r="AP336" s="105">
        <f ca="1">BS_CONTROLE[[#This Row],[KM - Inicio]]</f>
        <v>0</v>
      </c>
      <c r="AQ336" s="105">
        <f ca="1"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 ca="1">IFERROR(_xlfn.XLOOKUP(AI336, BS_ATIVIDADE[ATIVIDADE],BS_ATIVIDADE[UNIDADE] ), "*")</f>
        <v>*</v>
      </c>
      <c r="BC336" s="13" t="str" cm="1">
        <f t="array" aca="1" ref="BC3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aca="1" ref="BD3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aca="1" ref="BE3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 ca="1"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aca="1" ref="M3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aca="1" ref="N3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aca="1" ref="S3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aca="1" ref="T3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aca="1" ref="U3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 ca="1">IF(BS_CONTROLE[[#This Row],[Atividade]]=0, "-", BS_CONTROLE[[#This Row],[Atividade]])</f>
        <v>-</v>
      </c>
      <c r="AJ337" s="9" t="str">
        <f ca="1">IF(BS_CONTROLE[[#This Row],[Atividade]]=0, "-", BS_CONTROLE[[#This Row],[Atividade]])</f>
        <v>-</v>
      </c>
      <c r="AK337" s="31">
        <f ca="1">BS_CONTROLE[[#This Row],[Local - Partida]]</f>
        <v>0</v>
      </c>
      <c r="AL337" s="31">
        <f ca="1">BS_CONTROLE[[#This Row],[Local - Encerramento]]</f>
        <v>0</v>
      </c>
      <c r="AM337" s="105" t="str">
        <f ca="1">IF(BS_CONTROLE[[#This Row],[Entre - Estações]]=0, "-", BS_CONTROLE[[#This Row],[Entre - Estações]])</f>
        <v>-</v>
      </c>
      <c r="AN337" s="105" t="str">
        <f ca="1">IF(BS_CONTROLE[[#This Row],[SB]]=0, "-", BS_CONTROLE[[#This Row],[SB]])</f>
        <v>-</v>
      </c>
      <c r="AO337" s="105" t="str">
        <f ca="1">IF(BS_CONTROLE[[#This Row],[SUB]]=0, "-", BS_CONTROLE[[#This Row],[SUB]])</f>
        <v>-</v>
      </c>
      <c r="AP337" s="105">
        <f ca="1">BS_CONTROLE[[#This Row],[KM - Inicio]]</f>
        <v>0</v>
      </c>
      <c r="AQ337" s="105">
        <f ca="1"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 ca="1">IFERROR(_xlfn.XLOOKUP(AI337, BS_ATIVIDADE[ATIVIDADE],BS_ATIVIDADE[UNIDADE] ), "*")</f>
        <v>*</v>
      </c>
      <c r="BC337" s="13" t="str" cm="1">
        <f t="array" aca="1" ref="BC3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aca="1" ref="BD3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aca="1" ref="BE3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 ca="1"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aca="1" ref="M3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aca="1" ref="N3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aca="1" ref="S3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aca="1" ref="T3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aca="1" ref="U3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 ca="1">IF(BS_CONTROLE[[#This Row],[Atividade]]=0, "-", BS_CONTROLE[[#This Row],[Atividade]])</f>
        <v>-</v>
      </c>
      <c r="AJ338" s="9" t="str">
        <f ca="1">IF(BS_CONTROLE[[#This Row],[Atividade]]=0, "-", BS_CONTROLE[[#This Row],[Atividade]])</f>
        <v>-</v>
      </c>
      <c r="AK338" s="31">
        <f ca="1">BS_CONTROLE[[#This Row],[Local - Partida]]</f>
        <v>0</v>
      </c>
      <c r="AL338" s="31">
        <f ca="1">BS_CONTROLE[[#This Row],[Local - Encerramento]]</f>
        <v>0</v>
      </c>
      <c r="AM338" s="105" t="str">
        <f ca="1">IF(BS_CONTROLE[[#This Row],[Entre - Estações]]=0, "-", BS_CONTROLE[[#This Row],[Entre - Estações]])</f>
        <v>-</v>
      </c>
      <c r="AN338" s="105" t="str">
        <f ca="1">IF(BS_CONTROLE[[#This Row],[SB]]=0, "-", BS_CONTROLE[[#This Row],[SB]])</f>
        <v>-</v>
      </c>
      <c r="AO338" s="105" t="str">
        <f ca="1">IF(BS_CONTROLE[[#This Row],[SUB]]=0, "-", BS_CONTROLE[[#This Row],[SUB]])</f>
        <v>-</v>
      </c>
      <c r="AP338" s="105">
        <f ca="1">BS_CONTROLE[[#This Row],[KM - Inicio]]</f>
        <v>0</v>
      </c>
      <c r="AQ338" s="105">
        <f ca="1"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 ca="1">IFERROR(_xlfn.XLOOKUP(AI338, BS_ATIVIDADE[ATIVIDADE],BS_ATIVIDADE[UNIDADE] ), "*")</f>
        <v>*</v>
      </c>
      <c r="BC338" s="13" t="str" cm="1">
        <f t="array" aca="1" ref="BC3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aca="1" ref="BD3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aca="1" ref="BE3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 ca="1"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aca="1" ref="M3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aca="1" ref="N3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aca="1" ref="S3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aca="1" ref="T3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aca="1" ref="U3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 ca="1">IF(BS_CONTROLE[[#This Row],[Atividade]]=0, "-", BS_CONTROLE[[#This Row],[Atividade]])</f>
        <v>-</v>
      </c>
      <c r="AJ339" s="9" t="str">
        <f ca="1">IF(BS_CONTROLE[[#This Row],[Atividade]]=0, "-", BS_CONTROLE[[#This Row],[Atividade]])</f>
        <v>-</v>
      </c>
      <c r="AK339" s="31">
        <f ca="1">BS_CONTROLE[[#This Row],[Local - Partida]]</f>
        <v>0</v>
      </c>
      <c r="AL339" s="31">
        <f ca="1">BS_CONTROLE[[#This Row],[Local - Encerramento]]</f>
        <v>0</v>
      </c>
      <c r="AM339" s="105" t="str">
        <f ca="1">IF(BS_CONTROLE[[#This Row],[Entre - Estações]]=0, "-", BS_CONTROLE[[#This Row],[Entre - Estações]])</f>
        <v>-</v>
      </c>
      <c r="AN339" s="105" t="str">
        <f ca="1">IF(BS_CONTROLE[[#This Row],[SB]]=0, "-", BS_CONTROLE[[#This Row],[SB]])</f>
        <v>-</v>
      </c>
      <c r="AO339" s="105" t="str">
        <f ca="1">IF(BS_CONTROLE[[#This Row],[SUB]]=0, "-", BS_CONTROLE[[#This Row],[SUB]])</f>
        <v>-</v>
      </c>
      <c r="AP339" s="105">
        <f ca="1">BS_CONTROLE[[#This Row],[KM - Inicio]]</f>
        <v>0</v>
      </c>
      <c r="AQ339" s="105">
        <f ca="1"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 ca="1">IFERROR(_xlfn.XLOOKUP(AI339, BS_ATIVIDADE[ATIVIDADE],BS_ATIVIDADE[UNIDADE] ), "*")</f>
        <v>*</v>
      </c>
      <c r="BC339" s="13" t="str" cm="1">
        <f t="array" aca="1" ref="BC3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aca="1" ref="BD3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aca="1" ref="BE3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 ca="1"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aca="1" ref="M3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aca="1" ref="N3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aca="1" ref="S3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aca="1" ref="T3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aca="1" ref="U3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 ca="1">IF(BS_CONTROLE[[#This Row],[Atividade]]=0, "-", BS_CONTROLE[[#This Row],[Atividade]])</f>
        <v>-</v>
      </c>
      <c r="AJ340" s="9" t="str">
        <f ca="1">IF(BS_CONTROLE[[#This Row],[Atividade]]=0, "-", BS_CONTROLE[[#This Row],[Atividade]])</f>
        <v>-</v>
      </c>
      <c r="AK340" s="31">
        <f ca="1">BS_CONTROLE[[#This Row],[Local - Partida]]</f>
        <v>0</v>
      </c>
      <c r="AL340" s="31">
        <f ca="1">BS_CONTROLE[[#This Row],[Local - Encerramento]]</f>
        <v>0</v>
      </c>
      <c r="AM340" s="105" t="str">
        <f ca="1">IF(BS_CONTROLE[[#This Row],[Entre - Estações]]=0, "-", BS_CONTROLE[[#This Row],[Entre - Estações]])</f>
        <v>-</v>
      </c>
      <c r="AN340" s="105" t="str">
        <f ca="1">IF(BS_CONTROLE[[#This Row],[SB]]=0, "-", BS_CONTROLE[[#This Row],[SB]])</f>
        <v>-</v>
      </c>
      <c r="AO340" s="105" t="str">
        <f ca="1">IF(BS_CONTROLE[[#This Row],[SUB]]=0, "-", BS_CONTROLE[[#This Row],[SUB]])</f>
        <v>-</v>
      </c>
      <c r="AP340" s="105">
        <f ca="1">BS_CONTROLE[[#This Row],[KM - Inicio]]</f>
        <v>0</v>
      </c>
      <c r="AQ340" s="105">
        <f ca="1"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 ca="1">IFERROR(_xlfn.XLOOKUP(AI340, BS_ATIVIDADE[ATIVIDADE],BS_ATIVIDADE[UNIDADE] ), "*")</f>
        <v>*</v>
      </c>
      <c r="BC340" s="13" t="str" cm="1">
        <f t="array" aca="1" ref="BC3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aca="1" ref="BD3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aca="1" ref="BE3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 ca="1"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aca="1" ref="M3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aca="1" ref="N3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aca="1" ref="S3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aca="1" ref="T3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aca="1" ref="U3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 ca="1">IF(BS_CONTROLE[[#This Row],[Atividade]]=0, "-", BS_CONTROLE[[#This Row],[Atividade]])</f>
        <v>-</v>
      </c>
      <c r="AJ341" s="9" t="str">
        <f ca="1">IF(BS_CONTROLE[[#This Row],[Atividade]]=0, "-", BS_CONTROLE[[#This Row],[Atividade]])</f>
        <v>-</v>
      </c>
      <c r="AK341" s="31">
        <f ca="1">BS_CONTROLE[[#This Row],[Local - Partida]]</f>
        <v>0</v>
      </c>
      <c r="AL341" s="31">
        <f ca="1">BS_CONTROLE[[#This Row],[Local - Encerramento]]</f>
        <v>0</v>
      </c>
      <c r="AM341" s="105" t="str">
        <f ca="1">IF(BS_CONTROLE[[#This Row],[Entre - Estações]]=0, "-", BS_CONTROLE[[#This Row],[Entre - Estações]])</f>
        <v>-</v>
      </c>
      <c r="AN341" s="105" t="str">
        <f ca="1">IF(BS_CONTROLE[[#This Row],[SB]]=0, "-", BS_CONTROLE[[#This Row],[SB]])</f>
        <v>-</v>
      </c>
      <c r="AO341" s="105" t="str">
        <f ca="1">IF(BS_CONTROLE[[#This Row],[SUB]]=0, "-", BS_CONTROLE[[#This Row],[SUB]])</f>
        <v>-</v>
      </c>
      <c r="AP341" s="105">
        <f ca="1">BS_CONTROLE[[#This Row],[KM - Inicio]]</f>
        <v>0</v>
      </c>
      <c r="AQ341" s="105">
        <f ca="1"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 ca="1">IFERROR(_xlfn.XLOOKUP(AI341, BS_ATIVIDADE[ATIVIDADE],BS_ATIVIDADE[UNIDADE] ), "*")</f>
        <v>*</v>
      </c>
      <c r="BC341" s="13" t="str" cm="1">
        <f t="array" aca="1" ref="BC3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aca="1" ref="BD3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aca="1" ref="BE3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 ca="1"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aca="1" ref="M3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aca="1" ref="N3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aca="1" ref="S3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aca="1" ref="T3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aca="1" ref="U3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 ca="1">IF(BS_CONTROLE[[#This Row],[Atividade]]=0, "-", BS_CONTROLE[[#This Row],[Atividade]])</f>
        <v>-</v>
      </c>
      <c r="AJ342" s="9" t="str">
        <f ca="1">IF(BS_CONTROLE[[#This Row],[Atividade]]=0, "-", BS_CONTROLE[[#This Row],[Atividade]])</f>
        <v>-</v>
      </c>
      <c r="AK342" s="31">
        <f ca="1">BS_CONTROLE[[#This Row],[Local - Partida]]</f>
        <v>0</v>
      </c>
      <c r="AL342" s="31">
        <f ca="1">BS_CONTROLE[[#This Row],[Local - Encerramento]]</f>
        <v>0</v>
      </c>
      <c r="AM342" s="105" t="str">
        <f ca="1">IF(BS_CONTROLE[[#This Row],[Entre - Estações]]=0, "-", BS_CONTROLE[[#This Row],[Entre - Estações]])</f>
        <v>-</v>
      </c>
      <c r="AN342" s="105" t="str">
        <f ca="1">IF(BS_CONTROLE[[#This Row],[SB]]=0, "-", BS_CONTROLE[[#This Row],[SB]])</f>
        <v>-</v>
      </c>
      <c r="AO342" s="105" t="str">
        <f ca="1">IF(BS_CONTROLE[[#This Row],[SUB]]=0, "-", BS_CONTROLE[[#This Row],[SUB]])</f>
        <v>-</v>
      </c>
      <c r="AP342" s="105">
        <f ca="1">BS_CONTROLE[[#This Row],[KM - Inicio]]</f>
        <v>0</v>
      </c>
      <c r="AQ342" s="105">
        <f ca="1"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 ca="1">IFERROR(_xlfn.XLOOKUP(AI342, BS_ATIVIDADE[ATIVIDADE],BS_ATIVIDADE[UNIDADE] ), "*")</f>
        <v>*</v>
      </c>
      <c r="BC342" s="13" t="str" cm="1">
        <f t="array" aca="1" ref="BC3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aca="1" ref="BD3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aca="1" ref="BE3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 ca="1"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aca="1" ref="M3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aca="1" ref="N3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aca="1" ref="S3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aca="1" ref="T3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aca="1" ref="U3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 ca="1">IF(BS_CONTROLE[[#This Row],[Atividade]]=0, "-", BS_CONTROLE[[#This Row],[Atividade]])</f>
        <v>-</v>
      </c>
      <c r="AJ343" s="9" t="str">
        <f ca="1">IF(BS_CONTROLE[[#This Row],[Atividade]]=0, "-", BS_CONTROLE[[#This Row],[Atividade]])</f>
        <v>-</v>
      </c>
      <c r="AK343" s="31">
        <f ca="1">BS_CONTROLE[[#This Row],[Local - Partida]]</f>
        <v>0</v>
      </c>
      <c r="AL343" s="31">
        <f ca="1">BS_CONTROLE[[#This Row],[Local - Encerramento]]</f>
        <v>0</v>
      </c>
      <c r="AM343" s="105" t="str">
        <f ca="1">IF(BS_CONTROLE[[#This Row],[Entre - Estações]]=0, "-", BS_CONTROLE[[#This Row],[Entre - Estações]])</f>
        <v>-</v>
      </c>
      <c r="AN343" s="105" t="str">
        <f ca="1">IF(BS_CONTROLE[[#This Row],[SB]]=0, "-", BS_CONTROLE[[#This Row],[SB]])</f>
        <v>-</v>
      </c>
      <c r="AO343" s="105" t="str">
        <f ca="1">IF(BS_CONTROLE[[#This Row],[SUB]]=0, "-", BS_CONTROLE[[#This Row],[SUB]])</f>
        <v>-</v>
      </c>
      <c r="AP343" s="105">
        <f ca="1">BS_CONTROLE[[#This Row],[KM - Inicio]]</f>
        <v>0</v>
      </c>
      <c r="AQ343" s="105">
        <f ca="1"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 ca="1">IFERROR(_xlfn.XLOOKUP(AI343, BS_ATIVIDADE[ATIVIDADE],BS_ATIVIDADE[UNIDADE] ), "*")</f>
        <v>*</v>
      </c>
      <c r="BC343" s="13" t="str" cm="1">
        <f t="array" aca="1" ref="BC3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aca="1" ref="BD3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aca="1" ref="BE3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 ca="1"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aca="1" ref="M3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aca="1" ref="N3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aca="1" ref="S3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aca="1" ref="T3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aca="1" ref="U3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 ca="1">IF(BS_CONTROLE[[#This Row],[Atividade]]=0, "-", BS_CONTROLE[[#This Row],[Atividade]])</f>
        <v>-</v>
      </c>
      <c r="AJ344" s="9" t="str">
        <f ca="1">IF(BS_CONTROLE[[#This Row],[Atividade]]=0, "-", BS_CONTROLE[[#This Row],[Atividade]])</f>
        <v>-</v>
      </c>
      <c r="AK344" s="31">
        <f ca="1">BS_CONTROLE[[#This Row],[Local - Partida]]</f>
        <v>0</v>
      </c>
      <c r="AL344" s="31">
        <f ca="1">BS_CONTROLE[[#This Row],[Local - Encerramento]]</f>
        <v>0</v>
      </c>
      <c r="AM344" s="105" t="str">
        <f ca="1">IF(BS_CONTROLE[[#This Row],[Entre - Estações]]=0, "-", BS_CONTROLE[[#This Row],[Entre - Estações]])</f>
        <v>-</v>
      </c>
      <c r="AN344" s="105" t="str">
        <f ca="1">IF(BS_CONTROLE[[#This Row],[SB]]=0, "-", BS_CONTROLE[[#This Row],[SB]])</f>
        <v>-</v>
      </c>
      <c r="AO344" s="105" t="str">
        <f ca="1">IF(BS_CONTROLE[[#This Row],[SUB]]=0, "-", BS_CONTROLE[[#This Row],[SUB]])</f>
        <v>-</v>
      </c>
      <c r="AP344" s="105">
        <f ca="1">BS_CONTROLE[[#This Row],[KM - Inicio]]</f>
        <v>0</v>
      </c>
      <c r="AQ344" s="105">
        <f ca="1"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 ca="1">IFERROR(_xlfn.XLOOKUP(AI344, BS_ATIVIDADE[ATIVIDADE],BS_ATIVIDADE[UNIDADE] ), "*")</f>
        <v>*</v>
      </c>
      <c r="BC344" s="13" t="str" cm="1">
        <f t="array" aca="1" ref="BC3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aca="1" ref="BD3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aca="1" ref="BE3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 ca="1"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aca="1" ref="M3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aca="1" ref="N3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aca="1" ref="S3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aca="1" ref="T3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aca="1" ref="U3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 ca="1">IF(BS_CONTROLE[[#This Row],[Atividade]]=0, "-", BS_CONTROLE[[#This Row],[Atividade]])</f>
        <v>-</v>
      </c>
      <c r="AJ345" s="9" t="str">
        <f ca="1">IF(BS_CONTROLE[[#This Row],[Atividade]]=0, "-", BS_CONTROLE[[#This Row],[Atividade]])</f>
        <v>-</v>
      </c>
      <c r="AK345" s="31">
        <f ca="1">BS_CONTROLE[[#This Row],[Local - Partida]]</f>
        <v>0</v>
      </c>
      <c r="AL345" s="31">
        <f ca="1">BS_CONTROLE[[#This Row],[Local - Encerramento]]</f>
        <v>0</v>
      </c>
      <c r="AM345" s="105" t="str">
        <f ca="1">IF(BS_CONTROLE[[#This Row],[Entre - Estações]]=0, "-", BS_CONTROLE[[#This Row],[Entre - Estações]])</f>
        <v>-</v>
      </c>
      <c r="AN345" s="105" t="str">
        <f ca="1">IF(BS_CONTROLE[[#This Row],[SB]]=0, "-", BS_CONTROLE[[#This Row],[SB]])</f>
        <v>-</v>
      </c>
      <c r="AO345" s="105" t="str">
        <f ca="1">IF(BS_CONTROLE[[#This Row],[SUB]]=0, "-", BS_CONTROLE[[#This Row],[SUB]])</f>
        <v>-</v>
      </c>
      <c r="AP345" s="105">
        <f ca="1">BS_CONTROLE[[#This Row],[KM - Inicio]]</f>
        <v>0</v>
      </c>
      <c r="AQ345" s="105">
        <f ca="1"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 ca="1">IFERROR(_xlfn.XLOOKUP(AI345, BS_ATIVIDADE[ATIVIDADE],BS_ATIVIDADE[UNIDADE] ), "*")</f>
        <v>*</v>
      </c>
      <c r="BC345" s="13" t="str" cm="1">
        <f t="array" aca="1" ref="BC3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aca="1" ref="BD3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aca="1" ref="BE3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 ca="1"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aca="1" ref="M3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aca="1" ref="N3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aca="1" ref="S3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aca="1" ref="T3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aca="1" ref="U3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 ca="1">IF(BS_CONTROLE[[#This Row],[Atividade]]=0, "-", BS_CONTROLE[[#This Row],[Atividade]])</f>
        <v>-</v>
      </c>
      <c r="AJ346" s="9" t="str">
        <f ca="1">IF(BS_CONTROLE[[#This Row],[Atividade]]=0, "-", BS_CONTROLE[[#This Row],[Atividade]])</f>
        <v>-</v>
      </c>
      <c r="AK346" s="31">
        <f ca="1">BS_CONTROLE[[#This Row],[Local - Partida]]</f>
        <v>0</v>
      </c>
      <c r="AL346" s="31">
        <f ca="1">BS_CONTROLE[[#This Row],[Local - Encerramento]]</f>
        <v>0</v>
      </c>
      <c r="AM346" s="105" t="str">
        <f ca="1">IF(BS_CONTROLE[[#This Row],[Entre - Estações]]=0, "-", BS_CONTROLE[[#This Row],[Entre - Estações]])</f>
        <v>-</v>
      </c>
      <c r="AN346" s="105" t="str">
        <f ca="1">IF(BS_CONTROLE[[#This Row],[SB]]=0, "-", BS_CONTROLE[[#This Row],[SB]])</f>
        <v>-</v>
      </c>
      <c r="AO346" s="105" t="str">
        <f ca="1">IF(BS_CONTROLE[[#This Row],[SUB]]=0, "-", BS_CONTROLE[[#This Row],[SUB]])</f>
        <v>-</v>
      </c>
      <c r="AP346" s="105">
        <f ca="1">BS_CONTROLE[[#This Row],[KM - Inicio]]</f>
        <v>0</v>
      </c>
      <c r="AQ346" s="105">
        <f ca="1"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 ca="1">IFERROR(_xlfn.XLOOKUP(AI346, BS_ATIVIDADE[ATIVIDADE],BS_ATIVIDADE[UNIDADE] ), "*")</f>
        <v>*</v>
      </c>
      <c r="BC346" s="13" t="str" cm="1">
        <f t="array" aca="1" ref="BC3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aca="1" ref="BD3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aca="1" ref="BE3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 ca="1"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aca="1" ref="M3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aca="1" ref="N3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aca="1" ref="S3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aca="1" ref="T3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aca="1" ref="U3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 ca="1">IF(BS_CONTROLE[[#This Row],[Atividade]]=0, "-", BS_CONTROLE[[#This Row],[Atividade]])</f>
        <v>-</v>
      </c>
      <c r="AJ347" s="9" t="str">
        <f ca="1">IF(BS_CONTROLE[[#This Row],[Atividade]]=0, "-", BS_CONTROLE[[#This Row],[Atividade]])</f>
        <v>-</v>
      </c>
      <c r="AK347" s="31">
        <f ca="1">BS_CONTROLE[[#This Row],[Local - Partida]]</f>
        <v>0</v>
      </c>
      <c r="AL347" s="31">
        <f ca="1">BS_CONTROLE[[#This Row],[Local - Encerramento]]</f>
        <v>0</v>
      </c>
      <c r="AM347" s="105" t="str">
        <f ca="1">IF(BS_CONTROLE[[#This Row],[Entre - Estações]]=0, "-", BS_CONTROLE[[#This Row],[Entre - Estações]])</f>
        <v>-</v>
      </c>
      <c r="AN347" s="105" t="str">
        <f ca="1">IF(BS_CONTROLE[[#This Row],[SB]]=0, "-", BS_CONTROLE[[#This Row],[SB]])</f>
        <v>-</v>
      </c>
      <c r="AO347" s="105" t="str">
        <f ca="1">IF(BS_CONTROLE[[#This Row],[SUB]]=0, "-", BS_CONTROLE[[#This Row],[SUB]])</f>
        <v>-</v>
      </c>
      <c r="AP347" s="105">
        <f ca="1">BS_CONTROLE[[#This Row],[KM - Inicio]]</f>
        <v>0</v>
      </c>
      <c r="AQ347" s="105">
        <f ca="1"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 ca="1">IFERROR(_xlfn.XLOOKUP(AI347, BS_ATIVIDADE[ATIVIDADE],BS_ATIVIDADE[UNIDADE] ), "*")</f>
        <v>*</v>
      </c>
      <c r="BC347" s="13" t="str" cm="1">
        <f t="array" aca="1" ref="BC3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aca="1" ref="BD3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aca="1" ref="BE3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 ca="1"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aca="1" ref="M3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aca="1" ref="N3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aca="1" ref="S3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aca="1" ref="T3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aca="1" ref="U3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 ca="1">IF(BS_CONTROLE[[#This Row],[Atividade]]=0, "-", BS_CONTROLE[[#This Row],[Atividade]])</f>
        <v>-</v>
      </c>
      <c r="AJ348" s="9" t="str">
        <f ca="1">IF(BS_CONTROLE[[#This Row],[Atividade]]=0, "-", BS_CONTROLE[[#This Row],[Atividade]])</f>
        <v>-</v>
      </c>
      <c r="AK348" s="31">
        <f ca="1">BS_CONTROLE[[#This Row],[Local - Partida]]</f>
        <v>0</v>
      </c>
      <c r="AL348" s="31">
        <f ca="1">BS_CONTROLE[[#This Row],[Local - Encerramento]]</f>
        <v>0</v>
      </c>
      <c r="AM348" s="105" t="str">
        <f ca="1">IF(BS_CONTROLE[[#This Row],[Entre - Estações]]=0, "-", BS_CONTROLE[[#This Row],[Entre - Estações]])</f>
        <v>-</v>
      </c>
      <c r="AN348" s="105" t="str">
        <f ca="1">IF(BS_CONTROLE[[#This Row],[SB]]=0, "-", BS_CONTROLE[[#This Row],[SB]])</f>
        <v>-</v>
      </c>
      <c r="AO348" s="105" t="str">
        <f ca="1">IF(BS_CONTROLE[[#This Row],[SUB]]=0, "-", BS_CONTROLE[[#This Row],[SUB]])</f>
        <v>-</v>
      </c>
      <c r="AP348" s="105">
        <f ca="1">BS_CONTROLE[[#This Row],[KM - Inicio]]</f>
        <v>0</v>
      </c>
      <c r="AQ348" s="105">
        <f ca="1"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 ca="1">IFERROR(_xlfn.XLOOKUP(AI348, BS_ATIVIDADE[ATIVIDADE],BS_ATIVIDADE[UNIDADE] ), "*")</f>
        <v>*</v>
      </c>
      <c r="BC348" s="13" t="str" cm="1">
        <f t="array" aca="1" ref="BC3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aca="1" ref="BD3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aca="1" ref="BE3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 ca="1"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aca="1" ref="M3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aca="1" ref="N3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aca="1" ref="S3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aca="1" ref="T3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aca="1" ref="U3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 ca="1">IF(BS_CONTROLE[[#This Row],[Atividade]]=0, "-", BS_CONTROLE[[#This Row],[Atividade]])</f>
        <v>-</v>
      </c>
      <c r="AJ349" s="9" t="str">
        <f ca="1">IF(BS_CONTROLE[[#This Row],[Atividade]]=0, "-", BS_CONTROLE[[#This Row],[Atividade]])</f>
        <v>-</v>
      </c>
      <c r="AK349" s="31">
        <f ca="1">BS_CONTROLE[[#This Row],[Local - Partida]]</f>
        <v>0</v>
      </c>
      <c r="AL349" s="31">
        <f ca="1">BS_CONTROLE[[#This Row],[Local - Encerramento]]</f>
        <v>0</v>
      </c>
      <c r="AM349" s="105" t="str">
        <f ca="1">IF(BS_CONTROLE[[#This Row],[Entre - Estações]]=0, "-", BS_CONTROLE[[#This Row],[Entre - Estações]])</f>
        <v>-</v>
      </c>
      <c r="AN349" s="105" t="str">
        <f ca="1">IF(BS_CONTROLE[[#This Row],[SB]]=0, "-", BS_CONTROLE[[#This Row],[SB]])</f>
        <v>-</v>
      </c>
      <c r="AO349" s="105" t="str">
        <f ca="1">IF(BS_CONTROLE[[#This Row],[SUB]]=0, "-", BS_CONTROLE[[#This Row],[SUB]])</f>
        <v>-</v>
      </c>
      <c r="AP349" s="105">
        <f ca="1">BS_CONTROLE[[#This Row],[KM - Inicio]]</f>
        <v>0</v>
      </c>
      <c r="AQ349" s="105">
        <f ca="1"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 ca="1">IFERROR(_xlfn.XLOOKUP(AI349, BS_ATIVIDADE[ATIVIDADE],BS_ATIVIDADE[UNIDADE] ), "*")</f>
        <v>*</v>
      </c>
      <c r="BC349" s="13" t="str" cm="1">
        <f t="array" aca="1" ref="BC3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aca="1" ref="BD3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aca="1" ref="BE3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 ca="1"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aca="1" ref="M3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aca="1" ref="N3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aca="1" ref="S3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aca="1" ref="T3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aca="1" ref="U3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 ca="1">IF(BS_CONTROLE[[#This Row],[Atividade]]=0, "-", BS_CONTROLE[[#This Row],[Atividade]])</f>
        <v>-</v>
      </c>
      <c r="AJ350" s="9" t="str">
        <f ca="1">IF(BS_CONTROLE[[#This Row],[Atividade]]=0, "-", BS_CONTROLE[[#This Row],[Atividade]])</f>
        <v>-</v>
      </c>
      <c r="AK350" s="31">
        <f ca="1">BS_CONTROLE[[#This Row],[Local - Partida]]</f>
        <v>0</v>
      </c>
      <c r="AL350" s="31">
        <f ca="1">BS_CONTROLE[[#This Row],[Local - Encerramento]]</f>
        <v>0</v>
      </c>
      <c r="AM350" s="105" t="str">
        <f ca="1">IF(BS_CONTROLE[[#This Row],[Entre - Estações]]=0, "-", BS_CONTROLE[[#This Row],[Entre - Estações]])</f>
        <v>-</v>
      </c>
      <c r="AN350" s="105" t="str">
        <f ca="1">IF(BS_CONTROLE[[#This Row],[SB]]=0, "-", BS_CONTROLE[[#This Row],[SB]])</f>
        <v>-</v>
      </c>
      <c r="AO350" s="105" t="str">
        <f ca="1">IF(BS_CONTROLE[[#This Row],[SUB]]=0, "-", BS_CONTROLE[[#This Row],[SUB]])</f>
        <v>-</v>
      </c>
      <c r="AP350" s="105">
        <f ca="1">BS_CONTROLE[[#This Row],[KM - Inicio]]</f>
        <v>0</v>
      </c>
      <c r="AQ350" s="105">
        <f ca="1"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 ca="1">IFERROR(_xlfn.XLOOKUP(AI350, BS_ATIVIDADE[ATIVIDADE],BS_ATIVIDADE[UNIDADE] ), "*")</f>
        <v>*</v>
      </c>
      <c r="BC350" s="13" t="str" cm="1">
        <f t="array" aca="1" ref="BC3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aca="1" ref="BD3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aca="1" ref="BE3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 ca="1"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aca="1" ref="M3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aca="1" ref="N3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aca="1" ref="S3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aca="1" ref="T3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aca="1" ref="U3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 ca="1">IF(BS_CONTROLE[[#This Row],[Atividade]]=0, "-", BS_CONTROLE[[#This Row],[Atividade]])</f>
        <v>-</v>
      </c>
      <c r="AJ351" s="9" t="str">
        <f ca="1">IF(BS_CONTROLE[[#This Row],[Atividade]]=0, "-", BS_CONTROLE[[#This Row],[Atividade]])</f>
        <v>-</v>
      </c>
      <c r="AK351" s="31">
        <f ca="1">BS_CONTROLE[[#This Row],[Local - Partida]]</f>
        <v>0</v>
      </c>
      <c r="AL351" s="31">
        <f ca="1">BS_CONTROLE[[#This Row],[Local - Encerramento]]</f>
        <v>0</v>
      </c>
      <c r="AM351" s="105" t="str">
        <f ca="1">IF(BS_CONTROLE[[#This Row],[Entre - Estações]]=0, "-", BS_CONTROLE[[#This Row],[Entre - Estações]])</f>
        <v>-</v>
      </c>
      <c r="AN351" s="105" t="str">
        <f ca="1">IF(BS_CONTROLE[[#This Row],[SB]]=0, "-", BS_CONTROLE[[#This Row],[SB]])</f>
        <v>-</v>
      </c>
      <c r="AO351" s="105" t="str">
        <f ca="1">IF(BS_CONTROLE[[#This Row],[SUB]]=0, "-", BS_CONTROLE[[#This Row],[SUB]])</f>
        <v>-</v>
      </c>
      <c r="AP351" s="105">
        <f ca="1">BS_CONTROLE[[#This Row],[KM - Inicio]]</f>
        <v>0</v>
      </c>
      <c r="AQ351" s="105">
        <f ca="1"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 ca="1">IFERROR(_xlfn.XLOOKUP(AI351, BS_ATIVIDADE[ATIVIDADE],BS_ATIVIDADE[UNIDADE] ), "*")</f>
        <v>*</v>
      </c>
      <c r="BC351" s="13" t="str" cm="1">
        <f t="array" aca="1" ref="BC3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aca="1" ref="BD3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aca="1" ref="BE3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 ca="1"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aca="1" ref="M3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aca="1" ref="N3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aca="1" ref="S3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aca="1" ref="T3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aca="1" ref="U3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 ca="1">IF(BS_CONTROLE[[#This Row],[Atividade]]=0, "-", BS_CONTROLE[[#This Row],[Atividade]])</f>
        <v>-</v>
      </c>
      <c r="AJ352" s="9" t="str">
        <f ca="1">IF(BS_CONTROLE[[#This Row],[Atividade]]=0, "-", BS_CONTROLE[[#This Row],[Atividade]])</f>
        <v>-</v>
      </c>
      <c r="AK352" s="31">
        <f ca="1">BS_CONTROLE[[#This Row],[Local - Partida]]</f>
        <v>0</v>
      </c>
      <c r="AL352" s="31">
        <f ca="1">BS_CONTROLE[[#This Row],[Local - Encerramento]]</f>
        <v>0</v>
      </c>
      <c r="AM352" s="105" t="str">
        <f ca="1">IF(BS_CONTROLE[[#This Row],[Entre - Estações]]=0, "-", BS_CONTROLE[[#This Row],[Entre - Estações]])</f>
        <v>-</v>
      </c>
      <c r="AN352" s="105" t="str">
        <f ca="1">IF(BS_CONTROLE[[#This Row],[SB]]=0, "-", BS_CONTROLE[[#This Row],[SB]])</f>
        <v>-</v>
      </c>
      <c r="AO352" s="105" t="str">
        <f ca="1">IF(BS_CONTROLE[[#This Row],[SUB]]=0, "-", BS_CONTROLE[[#This Row],[SUB]])</f>
        <v>-</v>
      </c>
      <c r="AP352" s="105">
        <f ca="1">BS_CONTROLE[[#This Row],[KM - Inicio]]</f>
        <v>0</v>
      </c>
      <c r="AQ352" s="105">
        <f ca="1"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 ca="1">IFERROR(_xlfn.XLOOKUP(AI352, BS_ATIVIDADE[ATIVIDADE],BS_ATIVIDADE[UNIDADE] ), "*")</f>
        <v>*</v>
      </c>
      <c r="BC352" s="13" t="str" cm="1">
        <f t="array" aca="1" ref="BC3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aca="1" ref="BD3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aca="1" ref="BE3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 ca="1"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aca="1" ref="M3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aca="1" ref="N3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aca="1" ref="S3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aca="1" ref="T3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aca="1" ref="U3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 ca="1">IF(BS_CONTROLE[[#This Row],[Atividade]]=0, "-", BS_CONTROLE[[#This Row],[Atividade]])</f>
        <v>-</v>
      </c>
      <c r="AJ353" s="9" t="str">
        <f ca="1">IF(BS_CONTROLE[[#This Row],[Atividade]]=0, "-", BS_CONTROLE[[#This Row],[Atividade]])</f>
        <v>-</v>
      </c>
      <c r="AK353" s="31">
        <f ca="1">BS_CONTROLE[[#This Row],[Local - Partida]]</f>
        <v>0</v>
      </c>
      <c r="AL353" s="31">
        <f ca="1">BS_CONTROLE[[#This Row],[Local - Encerramento]]</f>
        <v>0</v>
      </c>
      <c r="AM353" s="105" t="str">
        <f ca="1">IF(BS_CONTROLE[[#This Row],[Entre - Estações]]=0, "-", BS_CONTROLE[[#This Row],[Entre - Estações]])</f>
        <v>-</v>
      </c>
      <c r="AN353" s="105" t="str">
        <f ca="1">IF(BS_CONTROLE[[#This Row],[SB]]=0, "-", BS_CONTROLE[[#This Row],[SB]])</f>
        <v>-</v>
      </c>
      <c r="AO353" s="105" t="str">
        <f ca="1">IF(BS_CONTROLE[[#This Row],[SUB]]=0, "-", BS_CONTROLE[[#This Row],[SUB]])</f>
        <v>-</v>
      </c>
      <c r="AP353" s="105">
        <f ca="1">BS_CONTROLE[[#This Row],[KM - Inicio]]</f>
        <v>0</v>
      </c>
      <c r="AQ353" s="105">
        <f ca="1"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 ca="1">IFERROR(_xlfn.XLOOKUP(AI353, BS_ATIVIDADE[ATIVIDADE],BS_ATIVIDADE[UNIDADE] ), "*")</f>
        <v>*</v>
      </c>
      <c r="BC353" s="13" t="str" cm="1">
        <f t="array" aca="1" ref="BC3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aca="1" ref="BD3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aca="1" ref="BE3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 ca="1"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aca="1" ref="M3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aca="1" ref="N3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aca="1" ref="S3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aca="1" ref="T3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aca="1" ref="U3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 ca="1">IF(BS_CONTROLE[[#This Row],[Atividade]]=0, "-", BS_CONTROLE[[#This Row],[Atividade]])</f>
        <v>-</v>
      </c>
      <c r="AJ354" s="9" t="str">
        <f ca="1">IF(BS_CONTROLE[[#This Row],[Atividade]]=0, "-", BS_CONTROLE[[#This Row],[Atividade]])</f>
        <v>-</v>
      </c>
      <c r="AK354" s="31">
        <f ca="1">BS_CONTROLE[[#This Row],[Local - Partida]]</f>
        <v>0</v>
      </c>
      <c r="AL354" s="31">
        <f ca="1">BS_CONTROLE[[#This Row],[Local - Encerramento]]</f>
        <v>0</v>
      </c>
      <c r="AM354" s="105" t="str">
        <f ca="1">IF(BS_CONTROLE[[#This Row],[Entre - Estações]]=0, "-", BS_CONTROLE[[#This Row],[Entre - Estações]])</f>
        <v>-</v>
      </c>
      <c r="AN354" s="105" t="str">
        <f ca="1">IF(BS_CONTROLE[[#This Row],[SB]]=0, "-", BS_CONTROLE[[#This Row],[SB]])</f>
        <v>-</v>
      </c>
      <c r="AO354" s="105" t="str">
        <f ca="1">IF(BS_CONTROLE[[#This Row],[SUB]]=0, "-", BS_CONTROLE[[#This Row],[SUB]])</f>
        <v>-</v>
      </c>
      <c r="AP354" s="105">
        <f ca="1">BS_CONTROLE[[#This Row],[KM - Inicio]]</f>
        <v>0</v>
      </c>
      <c r="AQ354" s="105">
        <f ca="1"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 ca="1">IFERROR(_xlfn.XLOOKUP(AI354, BS_ATIVIDADE[ATIVIDADE],BS_ATIVIDADE[UNIDADE] ), "*")</f>
        <v>*</v>
      </c>
      <c r="BC354" s="13" t="str" cm="1">
        <f t="array" aca="1" ref="BC3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aca="1" ref="BD3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aca="1" ref="BE3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 ca="1"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aca="1" ref="M3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aca="1" ref="N3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aca="1" ref="S3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aca="1" ref="T3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aca="1" ref="U3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 ca="1">IF(BS_CONTROLE[[#This Row],[Atividade]]=0, "-", BS_CONTROLE[[#This Row],[Atividade]])</f>
        <v>-</v>
      </c>
      <c r="AJ355" s="9" t="str">
        <f ca="1">IF(BS_CONTROLE[[#This Row],[Atividade]]=0, "-", BS_CONTROLE[[#This Row],[Atividade]])</f>
        <v>-</v>
      </c>
      <c r="AK355" s="31">
        <f ca="1">BS_CONTROLE[[#This Row],[Local - Partida]]</f>
        <v>0</v>
      </c>
      <c r="AL355" s="31">
        <f ca="1">BS_CONTROLE[[#This Row],[Local - Encerramento]]</f>
        <v>0</v>
      </c>
      <c r="AM355" s="105" t="str">
        <f ca="1">IF(BS_CONTROLE[[#This Row],[Entre - Estações]]=0, "-", BS_CONTROLE[[#This Row],[Entre - Estações]])</f>
        <v>-</v>
      </c>
      <c r="AN355" s="105" t="str">
        <f ca="1">IF(BS_CONTROLE[[#This Row],[SB]]=0, "-", BS_CONTROLE[[#This Row],[SB]])</f>
        <v>-</v>
      </c>
      <c r="AO355" s="105" t="str">
        <f ca="1">IF(BS_CONTROLE[[#This Row],[SUB]]=0, "-", BS_CONTROLE[[#This Row],[SUB]])</f>
        <v>-</v>
      </c>
      <c r="AP355" s="105">
        <f ca="1">BS_CONTROLE[[#This Row],[KM - Inicio]]</f>
        <v>0</v>
      </c>
      <c r="AQ355" s="105">
        <f ca="1"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 ca="1">IFERROR(_xlfn.XLOOKUP(AI355, BS_ATIVIDADE[ATIVIDADE],BS_ATIVIDADE[UNIDADE] ), "*")</f>
        <v>*</v>
      </c>
      <c r="BC355" s="13" t="str" cm="1">
        <f t="array" aca="1" ref="BC3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aca="1" ref="BD3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aca="1" ref="BE3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 ca="1"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aca="1" ref="M3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aca="1" ref="N3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aca="1" ref="S3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aca="1" ref="T3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aca="1" ref="U3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 ca="1">IF(BS_CONTROLE[[#This Row],[Atividade]]=0, "-", BS_CONTROLE[[#This Row],[Atividade]])</f>
        <v>-</v>
      </c>
      <c r="AJ356" s="9" t="str">
        <f ca="1">IF(BS_CONTROLE[[#This Row],[Atividade]]=0, "-", BS_CONTROLE[[#This Row],[Atividade]])</f>
        <v>-</v>
      </c>
      <c r="AK356" s="31">
        <f ca="1">BS_CONTROLE[[#This Row],[Local - Partida]]</f>
        <v>0</v>
      </c>
      <c r="AL356" s="31">
        <f ca="1">BS_CONTROLE[[#This Row],[Local - Encerramento]]</f>
        <v>0</v>
      </c>
      <c r="AM356" s="105" t="str">
        <f ca="1">IF(BS_CONTROLE[[#This Row],[Entre - Estações]]=0, "-", BS_CONTROLE[[#This Row],[Entre - Estações]])</f>
        <v>-</v>
      </c>
      <c r="AN356" s="105" t="str">
        <f ca="1">IF(BS_CONTROLE[[#This Row],[SB]]=0, "-", BS_CONTROLE[[#This Row],[SB]])</f>
        <v>-</v>
      </c>
      <c r="AO356" s="105" t="str">
        <f ca="1">IF(BS_CONTROLE[[#This Row],[SUB]]=0, "-", BS_CONTROLE[[#This Row],[SUB]])</f>
        <v>-</v>
      </c>
      <c r="AP356" s="105">
        <f ca="1">BS_CONTROLE[[#This Row],[KM - Inicio]]</f>
        <v>0</v>
      </c>
      <c r="AQ356" s="105">
        <f ca="1"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 ca="1">IFERROR(_xlfn.XLOOKUP(AI356, BS_ATIVIDADE[ATIVIDADE],BS_ATIVIDADE[UNIDADE] ), "*")</f>
        <v>*</v>
      </c>
      <c r="BC356" s="13" t="str" cm="1">
        <f t="array" aca="1" ref="BC3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aca="1" ref="BD3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aca="1" ref="BE3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 ca="1"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aca="1" ref="M3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aca="1" ref="N3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aca="1" ref="S3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aca="1" ref="T3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aca="1" ref="U3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 ca="1">IF(BS_CONTROLE[[#This Row],[Atividade]]=0, "-", BS_CONTROLE[[#This Row],[Atividade]])</f>
        <v>-</v>
      </c>
      <c r="AJ357" s="9" t="str">
        <f ca="1">IF(BS_CONTROLE[[#This Row],[Atividade]]=0, "-", BS_CONTROLE[[#This Row],[Atividade]])</f>
        <v>-</v>
      </c>
      <c r="AK357" s="31">
        <f ca="1">BS_CONTROLE[[#This Row],[Local - Partida]]</f>
        <v>0</v>
      </c>
      <c r="AL357" s="31">
        <f ca="1">BS_CONTROLE[[#This Row],[Local - Encerramento]]</f>
        <v>0</v>
      </c>
      <c r="AM357" s="105" t="str">
        <f ca="1">IF(BS_CONTROLE[[#This Row],[Entre - Estações]]=0, "-", BS_CONTROLE[[#This Row],[Entre - Estações]])</f>
        <v>-</v>
      </c>
      <c r="AN357" s="105" t="str">
        <f ca="1">IF(BS_CONTROLE[[#This Row],[SB]]=0, "-", BS_CONTROLE[[#This Row],[SB]])</f>
        <v>-</v>
      </c>
      <c r="AO357" s="105" t="str">
        <f ca="1">IF(BS_CONTROLE[[#This Row],[SUB]]=0, "-", BS_CONTROLE[[#This Row],[SUB]])</f>
        <v>-</v>
      </c>
      <c r="AP357" s="105">
        <f ca="1">BS_CONTROLE[[#This Row],[KM - Inicio]]</f>
        <v>0</v>
      </c>
      <c r="AQ357" s="105">
        <f ca="1"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 ca="1">IFERROR(_xlfn.XLOOKUP(AI357, BS_ATIVIDADE[ATIVIDADE],BS_ATIVIDADE[UNIDADE] ), "*")</f>
        <v>*</v>
      </c>
      <c r="BC357" s="13" t="str" cm="1">
        <f t="array" aca="1" ref="BC3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aca="1" ref="BD3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aca="1" ref="BE3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 ca="1"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aca="1" ref="M3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aca="1" ref="N3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aca="1" ref="S3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aca="1" ref="T3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aca="1" ref="U3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 ca="1">IF(BS_CONTROLE[[#This Row],[Atividade]]=0, "-", BS_CONTROLE[[#This Row],[Atividade]])</f>
        <v>-</v>
      </c>
      <c r="AJ358" s="9" t="str">
        <f ca="1">IF(BS_CONTROLE[[#This Row],[Atividade]]=0, "-", BS_CONTROLE[[#This Row],[Atividade]])</f>
        <v>-</v>
      </c>
      <c r="AK358" s="31">
        <f ca="1">BS_CONTROLE[[#This Row],[Local - Partida]]</f>
        <v>0</v>
      </c>
      <c r="AL358" s="31">
        <f ca="1">BS_CONTROLE[[#This Row],[Local - Encerramento]]</f>
        <v>0</v>
      </c>
      <c r="AM358" s="105" t="str">
        <f ca="1">IF(BS_CONTROLE[[#This Row],[Entre - Estações]]=0, "-", BS_CONTROLE[[#This Row],[Entre - Estações]])</f>
        <v>-</v>
      </c>
      <c r="AN358" s="105" t="str">
        <f ca="1">IF(BS_CONTROLE[[#This Row],[SB]]=0, "-", BS_CONTROLE[[#This Row],[SB]])</f>
        <v>-</v>
      </c>
      <c r="AO358" s="105" t="str">
        <f ca="1">IF(BS_CONTROLE[[#This Row],[SUB]]=0, "-", BS_CONTROLE[[#This Row],[SUB]])</f>
        <v>-</v>
      </c>
      <c r="AP358" s="105">
        <f ca="1">BS_CONTROLE[[#This Row],[KM - Inicio]]</f>
        <v>0</v>
      </c>
      <c r="AQ358" s="105">
        <f ca="1"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 ca="1">IFERROR(_xlfn.XLOOKUP(AI358, BS_ATIVIDADE[ATIVIDADE],BS_ATIVIDADE[UNIDADE] ), "*")</f>
        <v>*</v>
      </c>
      <c r="BC358" s="13" t="str" cm="1">
        <f t="array" aca="1" ref="BC3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aca="1" ref="BD3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aca="1" ref="BE3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 ca="1"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aca="1" ref="M3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aca="1" ref="N3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aca="1" ref="S3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aca="1" ref="T3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aca="1" ref="U3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 ca="1">IF(BS_CONTROLE[[#This Row],[Atividade]]=0, "-", BS_CONTROLE[[#This Row],[Atividade]])</f>
        <v>-</v>
      </c>
      <c r="AJ359" s="9" t="str">
        <f ca="1">IF(BS_CONTROLE[[#This Row],[Atividade]]=0, "-", BS_CONTROLE[[#This Row],[Atividade]])</f>
        <v>-</v>
      </c>
      <c r="AK359" s="31">
        <f ca="1">BS_CONTROLE[[#This Row],[Local - Partida]]</f>
        <v>0</v>
      </c>
      <c r="AL359" s="31">
        <f ca="1">BS_CONTROLE[[#This Row],[Local - Encerramento]]</f>
        <v>0</v>
      </c>
      <c r="AM359" s="105" t="str">
        <f ca="1">IF(BS_CONTROLE[[#This Row],[Entre - Estações]]=0, "-", BS_CONTROLE[[#This Row],[Entre - Estações]])</f>
        <v>-</v>
      </c>
      <c r="AN359" s="105" t="str">
        <f ca="1">IF(BS_CONTROLE[[#This Row],[SB]]=0, "-", BS_CONTROLE[[#This Row],[SB]])</f>
        <v>-</v>
      </c>
      <c r="AO359" s="105" t="str">
        <f ca="1">IF(BS_CONTROLE[[#This Row],[SUB]]=0, "-", BS_CONTROLE[[#This Row],[SUB]])</f>
        <v>-</v>
      </c>
      <c r="AP359" s="105">
        <f ca="1">BS_CONTROLE[[#This Row],[KM - Inicio]]</f>
        <v>0</v>
      </c>
      <c r="AQ359" s="105">
        <f ca="1"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 ca="1">IFERROR(_xlfn.XLOOKUP(AI359, BS_ATIVIDADE[ATIVIDADE],BS_ATIVIDADE[UNIDADE] ), "*")</f>
        <v>*</v>
      </c>
      <c r="BC359" s="13" t="str" cm="1">
        <f t="array" aca="1" ref="BC3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aca="1" ref="BD3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aca="1" ref="BE3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 ca="1"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aca="1" ref="M3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aca="1" ref="N3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aca="1" ref="S3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aca="1" ref="T3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aca="1" ref="U3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 ca="1">IF(BS_CONTROLE[[#This Row],[Atividade]]=0, "-", BS_CONTROLE[[#This Row],[Atividade]])</f>
        <v>-</v>
      </c>
      <c r="AJ360" s="9" t="str">
        <f ca="1">IF(BS_CONTROLE[[#This Row],[Atividade]]=0, "-", BS_CONTROLE[[#This Row],[Atividade]])</f>
        <v>-</v>
      </c>
      <c r="AK360" s="31">
        <f ca="1">BS_CONTROLE[[#This Row],[Local - Partida]]</f>
        <v>0</v>
      </c>
      <c r="AL360" s="31">
        <f ca="1">BS_CONTROLE[[#This Row],[Local - Encerramento]]</f>
        <v>0</v>
      </c>
      <c r="AM360" s="105" t="str">
        <f ca="1">IF(BS_CONTROLE[[#This Row],[Entre - Estações]]=0, "-", BS_CONTROLE[[#This Row],[Entre - Estações]])</f>
        <v>-</v>
      </c>
      <c r="AN360" s="105" t="str">
        <f ca="1">IF(BS_CONTROLE[[#This Row],[SB]]=0, "-", BS_CONTROLE[[#This Row],[SB]])</f>
        <v>-</v>
      </c>
      <c r="AO360" s="105" t="str">
        <f ca="1">IF(BS_CONTROLE[[#This Row],[SUB]]=0, "-", BS_CONTROLE[[#This Row],[SUB]])</f>
        <v>-</v>
      </c>
      <c r="AP360" s="105">
        <f ca="1">BS_CONTROLE[[#This Row],[KM - Inicio]]</f>
        <v>0</v>
      </c>
      <c r="AQ360" s="105">
        <f ca="1"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 ca="1">IFERROR(_xlfn.XLOOKUP(AI360, BS_ATIVIDADE[ATIVIDADE],BS_ATIVIDADE[UNIDADE] ), "*")</f>
        <v>*</v>
      </c>
      <c r="BC360" s="13" t="str" cm="1">
        <f t="array" aca="1" ref="BC3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aca="1" ref="BD3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aca="1" ref="BE3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 ca="1"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aca="1" ref="M3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aca="1" ref="N3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aca="1" ref="S3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aca="1" ref="T3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aca="1" ref="U3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 ca="1">IF(BS_CONTROLE[[#This Row],[Atividade]]=0, "-", BS_CONTROLE[[#This Row],[Atividade]])</f>
        <v>-</v>
      </c>
      <c r="AJ361" s="9" t="str">
        <f ca="1">IF(BS_CONTROLE[[#This Row],[Atividade]]=0, "-", BS_CONTROLE[[#This Row],[Atividade]])</f>
        <v>-</v>
      </c>
      <c r="AK361" s="31">
        <f ca="1">BS_CONTROLE[[#This Row],[Local - Partida]]</f>
        <v>0</v>
      </c>
      <c r="AL361" s="31">
        <f ca="1">BS_CONTROLE[[#This Row],[Local - Encerramento]]</f>
        <v>0</v>
      </c>
      <c r="AM361" s="105" t="str">
        <f ca="1">IF(BS_CONTROLE[[#This Row],[Entre - Estações]]=0, "-", BS_CONTROLE[[#This Row],[Entre - Estações]])</f>
        <v>-</v>
      </c>
      <c r="AN361" s="105" t="str">
        <f ca="1">IF(BS_CONTROLE[[#This Row],[SB]]=0, "-", BS_CONTROLE[[#This Row],[SB]])</f>
        <v>-</v>
      </c>
      <c r="AO361" s="105" t="str">
        <f ca="1">IF(BS_CONTROLE[[#This Row],[SUB]]=0, "-", BS_CONTROLE[[#This Row],[SUB]])</f>
        <v>-</v>
      </c>
      <c r="AP361" s="105">
        <f ca="1">BS_CONTROLE[[#This Row],[KM - Inicio]]</f>
        <v>0</v>
      </c>
      <c r="AQ361" s="105">
        <f ca="1"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 ca="1">IFERROR(_xlfn.XLOOKUP(AI361, BS_ATIVIDADE[ATIVIDADE],BS_ATIVIDADE[UNIDADE] ), "*")</f>
        <v>*</v>
      </c>
      <c r="BC361" s="13" t="str" cm="1">
        <f t="array" aca="1" ref="BC3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aca="1" ref="BD3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aca="1" ref="BE3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 ca="1"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aca="1" ref="M3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aca="1" ref="N3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aca="1" ref="S3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aca="1" ref="T3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aca="1" ref="U3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 ca="1">IF(BS_CONTROLE[[#This Row],[Atividade]]=0, "-", BS_CONTROLE[[#This Row],[Atividade]])</f>
        <v>-</v>
      </c>
      <c r="AJ362" s="9" t="str">
        <f ca="1">IF(BS_CONTROLE[[#This Row],[Atividade]]=0, "-", BS_CONTROLE[[#This Row],[Atividade]])</f>
        <v>-</v>
      </c>
      <c r="AK362" s="31">
        <f ca="1">BS_CONTROLE[[#This Row],[Local - Partida]]</f>
        <v>0</v>
      </c>
      <c r="AL362" s="31">
        <f ca="1">BS_CONTROLE[[#This Row],[Local - Encerramento]]</f>
        <v>0</v>
      </c>
      <c r="AM362" s="105" t="str">
        <f ca="1">IF(BS_CONTROLE[[#This Row],[Entre - Estações]]=0, "-", BS_CONTROLE[[#This Row],[Entre - Estações]])</f>
        <v>-</v>
      </c>
      <c r="AN362" s="105" t="str">
        <f ca="1">IF(BS_CONTROLE[[#This Row],[SB]]=0, "-", BS_CONTROLE[[#This Row],[SB]])</f>
        <v>-</v>
      </c>
      <c r="AO362" s="105" t="str">
        <f ca="1">IF(BS_CONTROLE[[#This Row],[SUB]]=0, "-", BS_CONTROLE[[#This Row],[SUB]])</f>
        <v>-</v>
      </c>
      <c r="AP362" s="105">
        <f ca="1">BS_CONTROLE[[#This Row],[KM - Inicio]]</f>
        <v>0</v>
      </c>
      <c r="AQ362" s="105">
        <f ca="1"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 ca="1">IFERROR(_xlfn.XLOOKUP(AI362, BS_ATIVIDADE[ATIVIDADE],BS_ATIVIDADE[UNIDADE] ), "*")</f>
        <v>*</v>
      </c>
      <c r="BC362" s="13" t="str" cm="1">
        <f t="array" aca="1" ref="BC3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aca="1" ref="BD3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aca="1" ref="BE3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 ca="1"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aca="1" ref="M3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aca="1" ref="N3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aca="1" ref="S3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aca="1" ref="T3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aca="1" ref="U3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 ca="1">IF(BS_CONTROLE[[#This Row],[Atividade]]=0, "-", BS_CONTROLE[[#This Row],[Atividade]])</f>
        <v>-</v>
      </c>
      <c r="AJ363" s="9" t="str">
        <f ca="1">IF(BS_CONTROLE[[#This Row],[Atividade]]=0, "-", BS_CONTROLE[[#This Row],[Atividade]])</f>
        <v>-</v>
      </c>
      <c r="AK363" s="31">
        <f ca="1">BS_CONTROLE[[#This Row],[Local - Partida]]</f>
        <v>0</v>
      </c>
      <c r="AL363" s="31">
        <f ca="1">BS_CONTROLE[[#This Row],[Local - Encerramento]]</f>
        <v>0</v>
      </c>
      <c r="AM363" s="105" t="str">
        <f ca="1">IF(BS_CONTROLE[[#This Row],[Entre - Estações]]=0, "-", BS_CONTROLE[[#This Row],[Entre - Estações]])</f>
        <v>-</v>
      </c>
      <c r="AN363" s="105" t="str">
        <f ca="1">IF(BS_CONTROLE[[#This Row],[SB]]=0, "-", BS_CONTROLE[[#This Row],[SB]])</f>
        <v>-</v>
      </c>
      <c r="AO363" s="105" t="str">
        <f ca="1">IF(BS_CONTROLE[[#This Row],[SUB]]=0, "-", BS_CONTROLE[[#This Row],[SUB]])</f>
        <v>-</v>
      </c>
      <c r="AP363" s="105">
        <f ca="1">BS_CONTROLE[[#This Row],[KM - Inicio]]</f>
        <v>0</v>
      </c>
      <c r="AQ363" s="105">
        <f ca="1"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 ca="1">IFERROR(_xlfn.XLOOKUP(AI363, BS_ATIVIDADE[ATIVIDADE],BS_ATIVIDADE[UNIDADE] ), "*")</f>
        <v>*</v>
      </c>
      <c r="BC363" s="13" t="str" cm="1">
        <f t="array" aca="1" ref="BC3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aca="1" ref="BD3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aca="1" ref="BE3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 ca="1"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aca="1" ref="M3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aca="1" ref="N3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aca="1" ref="S3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aca="1" ref="T3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aca="1" ref="U3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 ca="1">IF(BS_CONTROLE[[#This Row],[Atividade]]=0, "-", BS_CONTROLE[[#This Row],[Atividade]])</f>
        <v>-</v>
      </c>
      <c r="AJ364" s="9" t="str">
        <f ca="1">IF(BS_CONTROLE[[#This Row],[Atividade]]=0, "-", BS_CONTROLE[[#This Row],[Atividade]])</f>
        <v>-</v>
      </c>
      <c r="AK364" s="31">
        <f ca="1">BS_CONTROLE[[#This Row],[Local - Partida]]</f>
        <v>0</v>
      </c>
      <c r="AL364" s="31">
        <f ca="1">BS_CONTROLE[[#This Row],[Local - Encerramento]]</f>
        <v>0</v>
      </c>
      <c r="AM364" s="105" t="str">
        <f ca="1">IF(BS_CONTROLE[[#This Row],[Entre - Estações]]=0, "-", BS_CONTROLE[[#This Row],[Entre - Estações]])</f>
        <v>-</v>
      </c>
      <c r="AN364" s="105" t="str">
        <f ca="1">IF(BS_CONTROLE[[#This Row],[SB]]=0, "-", BS_CONTROLE[[#This Row],[SB]])</f>
        <v>-</v>
      </c>
      <c r="AO364" s="105" t="str">
        <f ca="1">IF(BS_CONTROLE[[#This Row],[SUB]]=0, "-", BS_CONTROLE[[#This Row],[SUB]])</f>
        <v>-</v>
      </c>
      <c r="AP364" s="105">
        <f ca="1">BS_CONTROLE[[#This Row],[KM - Inicio]]</f>
        <v>0</v>
      </c>
      <c r="AQ364" s="105">
        <f ca="1"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 ca="1">IFERROR(_xlfn.XLOOKUP(AI364, BS_ATIVIDADE[ATIVIDADE],BS_ATIVIDADE[UNIDADE] ), "*")</f>
        <v>*</v>
      </c>
      <c r="BC364" s="13" t="str" cm="1">
        <f t="array" aca="1" ref="BC3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aca="1" ref="BD3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aca="1" ref="BE3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 ca="1"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aca="1" ref="M3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aca="1" ref="N3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aca="1" ref="S3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aca="1" ref="T3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aca="1" ref="U3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 ca="1">IF(BS_CONTROLE[[#This Row],[Atividade]]=0, "-", BS_CONTROLE[[#This Row],[Atividade]])</f>
        <v>-</v>
      </c>
      <c r="AJ365" s="9" t="str">
        <f ca="1">IF(BS_CONTROLE[[#This Row],[Atividade]]=0, "-", BS_CONTROLE[[#This Row],[Atividade]])</f>
        <v>-</v>
      </c>
      <c r="AK365" s="31">
        <f ca="1">BS_CONTROLE[[#This Row],[Local - Partida]]</f>
        <v>0</v>
      </c>
      <c r="AL365" s="31">
        <f ca="1">BS_CONTROLE[[#This Row],[Local - Encerramento]]</f>
        <v>0</v>
      </c>
      <c r="AM365" s="105" t="str">
        <f ca="1">IF(BS_CONTROLE[[#This Row],[Entre - Estações]]=0, "-", BS_CONTROLE[[#This Row],[Entre - Estações]])</f>
        <v>-</v>
      </c>
      <c r="AN365" s="105" t="str">
        <f ca="1">IF(BS_CONTROLE[[#This Row],[SB]]=0, "-", BS_CONTROLE[[#This Row],[SB]])</f>
        <v>-</v>
      </c>
      <c r="AO365" s="105" t="str">
        <f ca="1">IF(BS_CONTROLE[[#This Row],[SUB]]=0, "-", BS_CONTROLE[[#This Row],[SUB]])</f>
        <v>-</v>
      </c>
      <c r="AP365" s="105">
        <f ca="1">BS_CONTROLE[[#This Row],[KM - Inicio]]</f>
        <v>0</v>
      </c>
      <c r="AQ365" s="105">
        <f ca="1"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 ca="1">IFERROR(_xlfn.XLOOKUP(AI365, BS_ATIVIDADE[ATIVIDADE],BS_ATIVIDADE[UNIDADE] ), "*")</f>
        <v>*</v>
      </c>
      <c r="BC365" s="13" t="str" cm="1">
        <f t="array" aca="1" ref="BC3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aca="1" ref="BD3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aca="1" ref="BE3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 ca="1"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aca="1" ref="M3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aca="1" ref="N3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aca="1" ref="S3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aca="1" ref="T3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aca="1" ref="U3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 ca="1">IF(BS_CONTROLE[[#This Row],[Atividade]]=0, "-", BS_CONTROLE[[#This Row],[Atividade]])</f>
        <v>-</v>
      </c>
      <c r="AJ366" s="9" t="str">
        <f ca="1">IF(BS_CONTROLE[[#This Row],[Atividade]]=0, "-", BS_CONTROLE[[#This Row],[Atividade]])</f>
        <v>-</v>
      </c>
      <c r="AK366" s="31">
        <f ca="1">BS_CONTROLE[[#This Row],[Local - Partida]]</f>
        <v>0</v>
      </c>
      <c r="AL366" s="31">
        <f ca="1">BS_CONTROLE[[#This Row],[Local - Encerramento]]</f>
        <v>0</v>
      </c>
      <c r="AM366" s="105" t="str">
        <f ca="1">IF(BS_CONTROLE[[#This Row],[Entre - Estações]]=0, "-", BS_CONTROLE[[#This Row],[Entre - Estações]])</f>
        <v>-</v>
      </c>
      <c r="AN366" s="105" t="str">
        <f ca="1">IF(BS_CONTROLE[[#This Row],[SB]]=0, "-", BS_CONTROLE[[#This Row],[SB]])</f>
        <v>-</v>
      </c>
      <c r="AO366" s="105" t="str">
        <f ca="1">IF(BS_CONTROLE[[#This Row],[SUB]]=0, "-", BS_CONTROLE[[#This Row],[SUB]])</f>
        <v>-</v>
      </c>
      <c r="AP366" s="105">
        <f ca="1">BS_CONTROLE[[#This Row],[KM - Inicio]]</f>
        <v>0</v>
      </c>
      <c r="AQ366" s="105">
        <f ca="1"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 ca="1">IFERROR(_xlfn.XLOOKUP(AI366, BS_ATIVIDADE[ATIVIDADE],BS_ATIVIDADE[UNIDADE] ), "*")</f>
        <v>*</v>
      </c>
      <c r="BC366" s="13" t="str" cm="1">
        <f t="array" aca="1" ref="BC3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aca="1" ref="BD3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aca="1" ref="BE3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 ca="1"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aca="1" ref="M3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aca="1" ref="N3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aca="1" ref="S3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aca="1" ref="T3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aca="1" ref="U3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 ca="1">IF(BS_CONTROLE[[#This Row],[Atividade]]=0, "-", BS_CONTROLE[[#This Row],[Atividade]])</f>
        <v>-</v>
      </c>
      <c r="AJ367" s="9" t="str">
        <f ca="1">IF(BS_CONTROLE[[#This Row],[Atividade]]=0, "-", BS_CONTROLE[[#This Row],[Atividade]])</f>
        <v>-</v>
      </c>
      <c r="AK367" s="31">
        <f ca="1">BS_CONTROLE[[#This Row],[Local - Partida]]</f>
        <v>0</v>
      </c>
      <c r="AL367" s="31">
        <f ca="1">BS_CONTROLE[[#This Row],[Local - Encerramento]]</f>
        <v>0</v>
      </c>
      <c r="AM367" s="105" t="str">
        <f ca="1">IF(BS_CONTROLE[[#This Row],[Entre - Estações]]=0, "-", BS_CONTROLE[[#This Row],[Entre - Estações]])</f>
        <v>-</v>
      </c>
      <c r="AN367" s="105" t="str">
        <f ca="1">IF(BS_CONTROLE[[#This Row],[SB]]=0, "-", BS_CONTROLE[[#This Row],[SB]])</f>
        <v>-</v>
      </c>
      <c r="AO367" s="105" t="str">
        <f ca="1">IF(BS_CONTROLE[[#This Row],[SUB]]=0, "-", BS_CONTROLE[[#This Row],[SUB]])</f>
        <v>-</v>
      </c>
      <c r="AP367" s="105">
        <f ca="1">BS_CONTROLE[[#This Row],[KM - Inicio]]</f>
        <v>0</v>
      </c>
      <c r="AQ367" s="105">
        <f ca="1"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 ca="1">IFERROR(_xlfn.XLOOKUP(AI367, BS_ATIVIDADE[ATIVIDADE],BS_ATIVIDADE[UNIDADE] ), "*")</f>
        <v>*</v>
      </c>
      <c r="BC367" s="13" t="str" cm="1">
        <f t="array" aca="1" ref="BC3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aca="1" ref="BD3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aca="1" ref="BE3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 ca="1"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aca="1" ref="M3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aca="1" ref="N3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aca="1" ref="S3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aca="1" ref="T3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aca="1" ref="U3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 ca="1">IF(BS_CONTROLE[[#This Row],[Atividade]]=0, "-", BS_CONTROLE[[#This Row],[Atividade]])</f>
        <v>-</v>
      </c>
      <c r="AJ368" s="9" t="str">
        <f ca="1">IF(BS_CONTROLE[[#This Row],[Atividade]]=0, "-", BS_CONTROLE[[#This Row],[Atividade]])</f>
        <v>-</v>
      </c>
      <c r="AK368" s="31">
        <f ca="1">BS_CONTROLE[[#This Row],[Local - Partida]]</f>
        <v>0</v>
      </c>
      <c r="AL368" s="31">
        <f ca="1">BS_CONTROLE[[#This Row],[Local - Encerramento]]</f>
        <v>0</v>
      </c>
      <c r="AM368" s="105" t="str">
        <f ca="1">IF(BS_CONTROLE[[#This Row],[Entre - Estações]]=0, "-", BS_CONTROLE[[#This Row],[Entre - Estações]])</f>
        <v>-</v>
      </c>
      <c r="AN368" s="105" t="str">
        <f ca="1">IF(BS_CONTROLE[[#This Row],[SB]]=0, "-", BS_CONTROLE[[#This Row],[SB]])</f>
        <v>-</v>
      </c>
      <c r="AO368" s="105" t="str">
        <f ca="1">IF(BS_CONTROLE[[#This Row],[SUB]]=0, "-", BS_CONTROLE[[#This Row],[SUB]])</f>
        <v>-</v>
      </c>
      <c r="AP368" s="105">
        <f ca="1">BS_CONTROLE[[#This Row],[KM - Inicio]]</f>
        <v>0</v>
      </c>
      <c r="AQ368" s="105">
        <f ca="1"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 ca="1">IFERROR(_xlfn.XLOOKUP(AI368, BS_ATIVIDADE[ATIVIDADE],BS_ATIVIDADE[UNIDADE] ), "*")</f>
        <v>*</v>
      </c>
      <c r="BC368" s="13" t="str" cm="1">
        <f t="array" aca="1" ref="BC3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aca="1" ref="BD3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aca="1" ref="BE3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 ca="1"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aca="1" ref="M3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aca="1" ref="N3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aca="1" ref="S3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aca="1" ref="T3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aca="1" ref="U3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 ca="1">IF(BS_CONTROLE[[#This Row],[Atividade]]=0, "-", BS_CONTROLE[[#This Row],[Atividade]])</f>
        <v>-</v>
      </c>
      <c r="AJ369" s="9" t="str">
        <f ca="1">IF(BS_CONTROLE[[#This Row],[Atividade]]=0, "-", BS_CONTROLE[[#This Row],[Atividade]])</f>
        <v>-</v>
      </c>
      <c r="AK369" s="31">
        <f ca="1">BS_CONTROLE[[#This Row],[Local - Partida]]</f>
        <v>0</v>
      </c>
      <c r="AL369" s="31">
        <f ca="1">BS_CONTROLE[[#This Row],[Local - Encerramento]]</f>
        <v>0</v>
      </c>
      <c r="AM369" s="105" t="str">
        <f ca="1">IF(BS_CONTROLE[[#This Row],[Entre - Estações]]=0, "-", BS_CONTROLE[[#This Row],[Entre - Estações]])</f>
        <v>-</v>
      </c>
      <c r="AN369" s="105" t="str">
        <f ca="1">IF(BS_CONTROLE[[#This Row],[SB]]=0, "-", BS_CONTROLE[[#This Row],[SB]])</f>
        <v>-</v>
      </c>
      <c r="AO369" s="105" t="str">
        <f ca="1">IF(BS_CONTROLE[[#This Row],[SUB]]=0, "-", BS_CONTROLE[[#This Row],[SUB]])</f>
        <v>-</v>
      </c>
      <c r="AP369" s="105">
        <f ca="1">BS_CONTROLE[[#This Row],[KM - Inicio]]</f>
        <v>0</v>
      </c>
      <c r="AQ369" s="105">
        <f ca="1"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 ca="1">IFERROR(_xlfn.XLOOKUP(AI369, BS_ATIVIDADE[ATIVIDADE],BS_ATIVIDADE[UNIDADE] ), "*")</f>
        <v>*</v>
      </c>
      <c r="BC369" s="13" t="str" cm="1">
        <f t="array" aca="1" ref="BC3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aca="1" ref="BD3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aca="1" ref="BE3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 ca="1"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aca="1" ref="M3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aca="1" ref="N3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aca="1" ref="S3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aca="1" ref="T3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aca="1" ref="U3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 ca="1">IF(BS_CONTROLE[[#This Row],[Atividade]]=0, "-", BS_CONTROLE[[#This Row],[Atividade]])</f>
        <v>-</v>
      </c>
      <c r="AJ370" s="9" t="str">
        <f ca="1">IF(BS_CONTROLE[[#This Row],[Atividade]]=0, "-", BS_CONTROLE[[#This Row],[Atividade]])</f>
        <v>-</v>
      </c>
      <c r="AK370" s="31">
        <f ca="1">BS_CONTROLE[[#This Row],[Local - Partida]]</f>
        <v>0</v>
      </c>
      <c r="AL370" s="31">
        <f ca="1">BS_CONTROLE[[#This Row],[Local - Encerramento]]</f>
        <v>0</v>
      </c>
      <c r="AM370" s="105" t="str">
        <f ca="1">IF(BS_CONTROLE[[#This Row],[Entre - Estações]]=0, "-", BS_CONTROLE[[#This Row],[Entre - Estações]])</f>
        <v>-</v>
      </c>
      <c r="AN370" s="105" t="str">
        <f ca="1">IF(BS_CONTROLE[[#This Row],[SB]]=0, "-", BS_CONTROLE[[#This Row],[SB]])</f>
        <v>-</v>
      </c>
      <c r="AO370" s="105" t="str">
        <f ca="1">IF(BS_CONTROLE[[#This Row],[SUB]]=0, "-", BS_CONTROLE[[#This Row],[SUB]])</f>
        <v>-</v>
      </c>
      <c r="AP370" s="105">
        <f ca="1">BS_CONTROLE[[#This Row],[KM - Inicio]]</f>
        <v>0</v>
      </c>
      <c r="AQ370" s="105">
        <f ca="1"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 ca="1">IFERROR(_xlfn.XLOOKUP(AI370, BS_ATIVIDADE[ATIVIDADE],BS_ATIVIDADE[UNIDADE] ), "*")</f>
        <v>*</v>
      </c>
      <c r="BC370" s="13" t="str" cm="1">
        <f t="array" aca="1" ref="BC3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aca="1" ref="BD3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aca="1" ref="BE3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 ca="1"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aca="1" ref="M3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aca="1" ref="N3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aca="1" ref="S3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aca="1" ref="T3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aca="1" ref="U3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 ca="1">IF(BS_CONTROLE[[#This Row],[Atividade]]=0, "-", BS_CONTROLE[[#This Row],[Atividade]])</f>
        <v>-</v>
      </c>
      <c r="AJ371" s="9" t="str">
        <f ca="1">IF(BS_CONTROLE[[#This Row],[Atividade]]=0, "-", BS_CONTROLE[[#This Row],[Atividade]])</f>
        <v>-</v>
      </c>
      <c r="AK371" s="31">
        <f ca="1">BS_CONTROLE[[#This Row],[Local - Partida]]</f>
        <v>0</v>
      </c>
      <c r="AL371" s="31">
        <f ca="1">BS_CONTROLE[[#This Row],[Local - Encerramento]]</f>
        <v>0</v>
      </c>
      <c r="AM371" s="105" t="str">
        <f ca="1">IF(BS_CONTROLE[[#This Row],[Entre - Estações]]=0, "-", BS_CONTROLE[[#This Row],[Entre - Estações]])</f>
        <v>-</v>
      </c>
      <c r="AN371" s="105" t="str">
        <f ca="1">IF(BS_CONTROLE[[#This Row],[SB]]=0, "-", BS_CONTROLE[[#This Row],[SB]])</f>
        <v>-</v>
      </c>
      <c r="AO371" s="105" t="str">
        <f ca="1">IF(BS_CONTROLE[[#This Row],[SUB]]=0, "-", BS_CONTROLE[[#This Row],[SUB]])</f>
        <v>-</v>
      </c>
      <c r="AP371" s="105">
        <f ca="1">BS_CONTROLE[[#This Row],[KM - Inicio]]</f>
        <v>0</v>
      </c>
      <c r="AQ371" s="105">
        <f ca="1"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 ca="1">IFERROR(_xlfn.XLOOKUP(AI371, BS_ATIVIDADE[ATIVIDADE],BS_ATIVIDADE[UNIDADE] ), "*")</f>
        <v>*</v>
      </c>
      <c r="BC371" s="13" t="str" cm="1">
        <f t="array" aca="1" ref="BC3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aca="1" ref="BD3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aca="1" ref="BE3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 ca="1"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aca="1" ref="M3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aca="1" ref="N3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aca="1" ref="S3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aca="1" ref="T3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aca="1" ref="U3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 ca="1">IF(BS_CONTROLE[[#This Row],[Atividade]]=0, "-", BS_CONTROLE[[#This Row],[Atividade]])</f>
        <v>-</v>
      </c>
      <c r="AJ372" s="9" t="str">
        <f ca="1">IF(BS_CONTROLE[[#This Row],[Atividade]]=0, "-", BS_CONTROLE[[#This Row],[Atividade]])</f>
        <v>-</v>
      </c>
      <c r="AK372" s="31">
        <f ca="1">BS_CONTROLE[[#This Row],[Local - Partida]]</f>
        <v>0</v>
      </c>
      <c r="AL372" s="31">
        <f ca="1">BS_CONTROLE[[#This Row],[Local - Encerramento]]</f>
        <v>0</v>
      </c>
      <c r="AM372" s="105" t="str">
        <f ca="1">IF(BS_CONTROLE[[#This Row],[Entre - Estações]]=0, "-", BS_CONTROLE[[#This Row],[Entre - Estações]])</f>
        <v>-</v>
      </c>
      <c r="AN372" s="105" t="str">
        <f ca="1">IF(BS_CONTROLE[[#This Row],[SB]]=0, "-", BS_CONTROLE[[#This Row],[SB]])</f>
        <v>-</v>
      </c>
      <c r="AO372" s="105" t="str">
        <f ca="1">IF(BS_CONTROLE[[#This Row],[SUB]]=0, "-", BS_CONTROLE[[#This Row],[SUB]])</f>
        <v>-</v>
      </c>
      <c r="AP372" s="105">
        <f ca="1">BS_CONTROLE[[#This Row],[KM - Inicio]]</f>
        <v>0</v>
      </c>
      <c r="AQ372" s="105">
        <f ca="1"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 ca="1">IFERROR(_xlfn.XLOOKUP(AI372, BS_ATIVIDADE[ATIVIDADE],BS_ATIVIDADE[UNIDADE] ), "*")</f>
        <v>*</v>
      </c>
      <c r="BC372" s="13" t="str" cm="1">
        <f t="array" aca="1" ref="BC3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aca="1" ref="BD3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aca="1" ref="BE3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 ca="1"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aca="1" ref="M3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aca="1" ref="N3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aca="1" ref="S3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aca="1" ref="T3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aca="1" ref="U3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 ca="1">IF(BS_CONTROLE[[#This Row],[Atividade]]=0, "-", BS_CONTROLE[[#This Row],[Atividade]])</f>
        <v>-</v>
      </c>
      <c r="AJ373" s="9" t="str">
        <f ca="1">IF(BS_CONTROLE[[#This Row],[Atividade]]=0, "-", BS_CONTROLE[[#This Row],[Atividade]])</f>
        <v>-</v>
      </c>
      <c r="AK373" s="31">
        <f ca="1">BS_CONTROLE[[#This Row],[Local - Partida]]</f>
        <v>0</v>
      </c>
      <c r="AL373" s="31">
        <f ca="1">BS_CONTROLE[[#This Row],[Local - Encerramento]]</f>
        <v>0</v>
      </c>
      <c r="AM373" s="105" t="str">
        <f ca="1">IF(BS_CONTROLE[[#This Row],[Entre - Estações]]=0, "-", BS_CONTROLE[[#This Row],[Entre - Estações]])</f>
        <v>-</v>
      </c>
      <c r="AN373" s="105" t="str">
        <f ca="1">IF(BS_CONTROLE[[#This Row],[SB]]=0, "-", BS_CONTROLE[[#This Row],[SB]])</f>
        <v>-</v>
      </c>
      <c r="AO373" s="105" t="str">
        <f ca="1">IF(BS_CONTROLE[[#This Row],[SUB]]=0, "-", BS_CONTROLE[[#This Row],[SUB]])</f>
        <v>-</v>
      </c>
      <c r="AP373" s="105">
        <f ca="1">BS_CONTROLE[[#This Row],[KM - Inicio]]</f>
        <v>0</v>
      </c>
      <c r="AQ373" s="105">
        <f ca="1"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 ca="1">IFERROR(_xlfn.XLOOKUP(AI373, BS_ATIVIDADE[ATIVIDADE],BS_ATIVIDADE[UNIDADE] ), "*")</f>
        <v>*</v>
      </c>
      <c r="BC373" s="13" t="str" cm="1">
        <f t="array" aca="1" ref="BC3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aca="1" ref="BD3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aca="1" ref="BE3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 ca="1"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aca="1" ref="M3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aca="1" ref="N3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aca="1" ref="S3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aca="1" ref="T3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aca="1" ref="U3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 ca="1">IF(BS_CONTROLE[[#This Row],[Atividade]]=0, "-", BS_CONTROLE[[#This Row],[Atividade]])</f>
        <v>-</v>
      </c>
      <c r="AJ374" s="9" t="str">
        <f ca="1">IF(BS_CONTROLE[[#This Row],[Atividade]]=0, "-", BS_CONTROLE[[#This Row],[Atividade]])</f>
        <v>-</v>
      </c>
      <c r="AK374" s="31">
        <f ca="1">BS_CONTROLE[[#This Row],[Local - Partida]]</f>
        <v>0</v>
      </c>
      <c r="AL374" s="31">
        <f ca="1">BS_CONTROLE[[#This Row],[Local - Encerramento]]</f>
        <v>0</v>
      </c>
      <c r="AM374" s="105" t="str">
        <f ca="1">IF(BS_CONTROLE[[#This Row],[Entre - Estações]]=0, "-", BS_CONTROLE[[#This Row],[Entre - Estações]])</f>
        <v>-</v>
      </c>
      <c r="AN374" s="105" t="str">
        <f ca="1">IF(BS_CONTROLE[[#This Row],[SB]]=0, "-", BS_CONTROLE[[#This Row],[SB]])</f>
        <v>-</v>
      </c>
      <c r="AO374" s="105" t="str">
        <f ca="1">IF(BS_CONTROLE[[#This Row],[SUB]]=0, "-", BS_CONTROLE[[#This Row],[SUB]])</f>
        <v>-</v>
      </c>
      <c r="AP374" s="105">
        <f ca="1">BS_CONTROLE[[#This Row],[KM - Inicio]]</f>
        <v>0</v>
      </c>
      <c r="AQ374" s="105">
        <f ca="1"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 ca="1">IFERROR(_xlfn.XLOOKUP(AI374, BS_ATIVIDADE[ATIVIDADE],BS_ATIVIDADE[UNIDADE] ), "*")</f>
        <v>*</v>
      </c>
      <c r="BC374" s="13" t="str" cm="1">
        <f t="array" aca="1" ref="BC3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aca="1" ref="BD3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aca="1" ref="BE3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 ca="1"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aca="1" ref="M3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aca="1" ref="N3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aca="1" ref="S3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aca="1" ref="T3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aca="1" ref="U3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 ca="1">IF(BS_CONTROLE[[#This Row],[Atividade]]=0, "-", BS_CONTROLE[[#This Row],[Atividade]])</f>
        <v>-</v>
      </c>
      <c r="AJ375" s="9" t="str">
        <f ca="1">IF(BS_CONTROLE[[#This Row],[Atividade]]=0, "-", BS_CONTROLE[[#This Row],[Atividade]])</f>
        <v>-</v>
      </c>
      <c r="AK375" s="31">
        <f ca="1">BS_CONTROLE[[#This Row],[Local - Partida]]</f>
        <v>0</v>
      </c>
      <c r="AL375" s="31">
        <f ca="1">BS_CONTROLE[[#This Row],[Local - Encerramento]]</f>
        <v>0</v>
      </c>
      <c r="AM375" s="105" t="str">
        <f ca="1">IF(BS_CONTROLE[[#This Row],[Entre - Estações]]=0, "-", BS_CONTROLE[[#This Row],[Entre - Estações]])</f>
        <v>-</v>
      </c>
      <c r="AN375" s="105" t="str">
        <f ca="1">IF(BS_CONTROLE[[#This Row],[SB]]=0, "-", BS_CONTROLE[[#This Row],[SB]])</f>
        <v>-</v>
      </c>
      <c r="AO375" s="105" t="str">
        <f ca="1">IF(BS_CONTROLE[[#This Row],[SUB]]=0, "-", BS_CONTROLE[[#This Row],[SUB]])</f>
        <v>-</v>
      </c>
      <c r="AP375" s="105">
        <f ca="1">BS_CONTROLE[[#This Row],[KM - Inicio]]</f>
        <v>0</v>
      </c>
      <c r="AQ375" s="105">
        <f ca="1"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 ca="1">IFERROR(_xlfn.XLOOKUP(AI375, BS_ATIVIDADE[ATIVIDADE],BS_ATIVIDADE[UNIDADE] ), "*")</f>
        <v>*</v>
      </c>
      <c r="BC375" s="13" t="str" cm="1">
        <f t="array" aca="1" ref="BC3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aca="1" ref="BD3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aca="1" ref="BE3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 ca="1"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aca="1" ref="M3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aca="1" ref="N3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aca="1" ref="S3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aca="1" ref="T3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aca="1" ref="U3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 ca="1">IF(BS_CONTROLE[[#This Row],[Atividade]]=0, "-", BS_CONTROLE[[#This Row],[Atividade]])</f>
        <v>-</v>
      </c>
      <c r="AJ376" s="9" t="str">
        <f ca="1">IF(BS_CONTROLE[[#This Row],[Atividade]]=0, "-", BS_CONTROLE[[#This Row],[Atividade]])</f>
        <v>-</v>
      </c>
      <c r="AK376" s="31">
        <f ca="1">BS_CONTROLE[[#This Row],[Local - Partida]]</f>
        <v>0</v>
      </c>
      <c r="AL376" s="31">
        <f ca="1">BS_CONTROLE[[#This Row],[Local - Encerramento]]</f>
        <v>0</v>
      </c>
      <c r="AM376" s="105" t="str">
        <f ca="1">IF(BS_CONTROLE[[#This Row],[Entre - Estações]]=0, "-", BS_CONTROLE[[#This Row],[Entre - Estações]])</f>
        <v>-</v>
      </c>
      <c r="AN376" s="105" t="str">
        <f ca="1">IF(BS_CONTROLE[[#This Row],[SB]]=0, "-", BS_CONTROLE[[#This Row],[SB]])</f>
        <v>-</v>
      </c>
      <c r="AO376" s="105" t="str">
        <f ca="1">IF(BS_CONTROLE[[#This Row],[SUB]]=0, "-", BS_CONTROLE[[#This Row],[SUB]])</f>
        <v>-</v>
      </c>
      <c r="AP376" s="105">
        <f ca="1">BS_CONTROLE[[#This Row],[KM - Inicio]]</f>
        <v>0</v>
      </c>
      <c r="AQ376" s="105">
        <f ca="1"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 ca="1">IFERROR(_xlfn.XLOOKUP(AI376, BS_ATIVIDADE[ATIVIDADE],BS_ATIVIDADE[UNIDADE] ), "*")</f>
        <v>*</v>
      </c>
      <c r="BC376" s="13" t="str" cm="1">
        <f t="array" aca="1" ref="BC3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aca="1" ref="BD3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aca="1" ref="BE3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 ca="1"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aca="1" ref="M3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aca="1" ref="N3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aca="1" ref="S3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aca="1" ref="T3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aca="1" ref="U3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 ca="1">IF(BS_CONTROLE[[#This Row],[Atividade]]=0, "-", BS_CONTROLE[[#This Row],[Atividade]])</f>
        <v>-</v>
      </c>
      <c r="AJ377" s="9" t="str">
        <f ca="1">IF(BS_CONTROLE[[#This Row],[Atividade]]=0, "-", BS_CONTROLE[[#This Row],[Atividade]])</f>
        <v>-</v>
      </c>
      <c r="AK377" s="31">
        <f ca="1">BS_CONTROLE[[#This Row],[Local - Partida]]</f>
        <v>0</v>
      </c>
      <c r="AL377" s="31">
        <f ca="1">BS_CONTROLE[[#This Row],[Local - Encerramento]]</f>
        <v>0</v>
      </c>
      <c r="AM377" s="105" t="str">
        <f ca="1">IF(BS_CONTROLE[[#This Row],[Entre - Estações]]=0, "-", BS_CONTROLE[[#This Row],[Entre - Estações]])</f>
        <v>-</v>
      </c>
      <c r="AN377" s="105" t="str">
        <f ca="1">IF(BS_CONTROLE[[#This Row],[SB]]=0, "-", BS_CONTROLE[[#This Row],[SB]])</f>
        <v>-</v>
      </c>
      <c r="AO377" s="105" t="str">
        <f ca="1">IF(BS_CONTROLE[[#This Row],[SUB]]=0, "-", BS_CONTROLE[[#This Row],[SUB]])</f>
        <v>-</v>
      </c>
      <c r="AP377" s="105">
        <f ca="1">BS_CONTROLE[[#This Row],[KM - Inicio]]</f>
        <v>0</v>
      </c>
      <c r="AQ377" s="105">
        <f ca="1"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 ca="1">IFERROR(_xlfn.XLOOKUP(AI377, BS_ATIVIDADE[ATIVIDADE],BS_ATIVIDADE[UNIDADE] ), "*")</f>
        <v>*</v>
      </c>
      <c r="BC377" s="13" t="str" cm="1">
        <f t="array" aca="1" ref="BC3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aca="1" ref="BD3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aca="1" ref="BE3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 ca="1"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aca="1" ref="M3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aca="1" ref="N3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aca="1" ref="S3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aca="1" ref="T3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aca="1" ref="U3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 ca="1">IF(BS_CONTROLE[[#This Row],[Atividade]]=0, "-", BS_CONTROLE[[#This Row],[Atividade]])</f>
        <v>-</v>
      </c>
      <c r="AJ378" s="9" t="str">
        <f ca="1">IF(BS_CONTROLE[[#This Row],[Atividade]]=0, "-", BS_CONTROLE[[#This Row],[Atividade]])</f>
        <v>-</v>
      </c>
      <c r="AK378" s="31">
        <f ca="1">BS_CONTROLE[[#This Row],[Local - Partida]]</f>
        <v>0</v>
      </c>
      <c r="AL378" s="31">
        <f ca="1">BS_CONTROLE[[#This Row],[Local - Encerramento]]</f>
        <v>0</v>
      </c>
      <c r="AM378" s="105" t="str">
        <f ca="1">IF(BS_CONTROLE[[#This Row],[Entre - Estações]]=0, "-", BS_CONTROLE[[#This Row],[Entre - Estações]])</f>
        <v>-</v>
      </c>
      <c r="AN378" s="105" t="str">
        <f ca="1">IF(BS_CONTROLE[[#This Row],[SB]]=0, "-", BS_CONTROLE[[#This Row],[SB]])</f>
        <v>-</v>
      </c>
      <c r="AO378" s="105" t="str">
        <f ca="1">IF(BS_CONTROLE[[#This Row],[SUB]]=0, "-", BS_CONTROLE[[#This Row],[SUB]])</f>
        <v>-</v>
      </c>
      <c r="AP378" s="105">
        <f ca="1">BS_CONTROLE[[#This Row],[KM - Inicio]]</f>
        <v>0</v>
      </c>
      <c r="AQ378" s="105">
        <f ca="1"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 ca="1">IFERROR(_xlfn.XLOOKUP(AI378, BS_ATIVIDADE[ATIVIDADE],BS_ATIVIDADE[UNIDADE] ), "*")</f>
        <v>*</v>
      </c>
      <c r="BC378" s="13" t="str" cm="1">
        <f t="array" aca="1" ref="BC3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aca="1" ref="BD3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aca="1" ref="BE3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 ca="1"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aca="1" ref="M3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aca="1" ref="N3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aca="1" ref="S3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aca="1" ref="T3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aca="1" ref="U3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 ca="1">IF(BS_CONTROLE[[#This Row],[Atividade]]=0, "-", BS_CONTROLE[[#This Row],[Atividade]])</f>
        <v>-</v>
      </c>
      <c r="AJ379" s="9" t="str">
        <f ca="1">IF(BS_CONTROLE[[#This Row],[Atividade]]=0, "-", BS_CONTROLE[[#This Row],[Atividade]])</f>
        <v>-</v>
      </c>
      <c r="AK379" s="31">
        <f ca="1">BS_CONTROLE[[#This Row],[Local - Partida]]</f>
        <v>0</v>
      </c>
      <c r="AL379" s="31">
        <f ca="1">BS_CONTROLE[[#This Row],[Local - Encerramento]]</f>
        <v>0</v>
      </c>
      <c r="AM379" s="105" t="str">
        <f ca="1">IF(BS_CONTROLE[[#This Row],[Entre - Estações]]=0, "-", BS_CONTROLE[[#This Row],[Entre - Estações]])</f>
        <v>-</v>
      </c>
      <c r="AN379" s="105" t="str">
        <f ca="1">IF(BS_CONTROLE[[#This Row],[SB]]=0, "-", BS_CONTROLE[[#This Row],[SB]])</f>
        <v>-</v>
      </c>
      <c r="AO379" s="105" t="str">
        <f ca="1">IF(BS_CONTROLE[[#This Row],[SUB]]=0, "-", BS_CONTROLE[[#This Row],[SUB]])</f>
        <v>-</v>
      </c>
      <c r="AP379" s="105">
        <f ca="1">BS_CONTROLE[[#This Row],[KM - Inicio]]</f>
        <v>0</v>
      </c>
      <c r="AQ379" s="105">
        <f ca="1"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 ca="1">IFERROR(_xlfn.XLOOKUP(AI379, BS_ATIVIDADE[ATIVIDADE],BS_ATIVIDADE[UNIDADE] ), "*")</f>
        <v>*</v>
      </c>
      <c r="BC379" s="13" t="str" cm="1">
        <f t="array" aca="1" ref="BC3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aca="1" ref="BD3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aca="1" ref="BE3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 ca="1"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aca="1" ref="M3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aca="1" ref="N3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aca="1" ref="S3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aca="1" ref="T3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aca="1" ref="U3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 ca="1">IF(BS_CONTROLE[[#This Row],[Atividade]]=0, "-", BS_CONTROLE[[#This Row],[Atividade]])</f>
        <v>-</v>
      </c>
      <c r="AJ380" s="9" t="str">
        <f ca="1">IF(BS_CONTROLE[[#This Row],[Atividade]]=0, "-", BS_CONTROLE[[#This Row],[Atividade]])</f>
        <v>-</v>
      </c>
      <c r="AK380" s="31">
        <f ca="1">BS_CONTROLE[[#This Row],[Local - Partida]]</f>
        <v>0</v>
      </c>
      <c r="AL380" s="31">
        <f ca="1">BS_CONTROLE[[#This Row],[Local - Encerramento]]</f>
        <v>0</v>
      </c>
      <c r="AM380" s="105" t="str">
        <f ca="1">IF(BS_CONTROLE[[#This Row],[Entre - Estações]]=0, "-", BS_CONTROLE[[#This Row],[Entre - Estações]])</f>
        <v>-</v>
      </c>
      <c r="AN380" s="105" t="str">
        <f ca="1">IF(BS_CONTROLE[[#This Row],[SB]]=0, "-", BS_CONTROLE[[#This Row],[SB]])</f>
        <v>-</v>
      </c>
      <c r="AO380" s="105" t="str">
        <f ca="1">IF(BS_CONTROLE[[#This Row],[SUB]]=0, "-", BS_CONTROLE[[#This Row],[SUB]])</f>
        <v>-</v>
      </c>
      <c r="AP380" s="105">
        <f ca="1">BS_CONTROLE[[#This Row],[KM - Inicio]]</f>
        <v>0</v>
      </c>
      <c r="AQ380" s="105">
        <f ca="1"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 ca="1">IFERROR(_xlfn.XLOOKUP(AI380, BS_ATIVIDADE[ATIVIDADE],BS_ATIVIDADE[UNIDADE] ), "*")</f>
        <v>*</v>
      </c>
      <c r="BC380" s="13" t="str" cm="1">
        <f t="array" aca="1" ref="BC3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aca="1" ref="BD3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aca="1" ref="BE3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 ca="1"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aca="1" ref="M3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aca="1" ref="N3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aca="1" ref="S3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aca="1" ref="T3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aca="1" ref="U3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 ca="1">IF(BS_CONTROLE[[#This Row],[Atividade]]=0, "-", BS_CONTROLE[[#This Row],[Atividade]])</f>
        <v>-</v>
      </c>
      <c r="AJ381" s="9" t="str">
        <f ca="1">IF(BS_CONTROLE[[#This Row],[Atividade]]=0, "-", BS_CONTROLE[[#This Row],[Atividade]])</f>
        <v>-</v>
      </c>
      <c r="AK381" s="31">
        <f ca="1">BS_CONTROLE[[#This Row],[Local - Partida]]</f>
        <v>0</v>
      </c>
      <c r="AL381" s="31">
        <f ca="1">BS_CONTROLE[[#This Row],[Local - Encerramento]]</f>
        <v>0</v>
      </c>
      <c r="AM381" s="105" t="str">
        <f ca="1">IF(BS_CONTROLE[[#This Row],[Entre - Estações]]=0, "-", BS_CONTROLE[[#This Row],[Entre - Estações]])</f>
        <v>-</v>
      </c>
      <c r="AN381" s="105" t="str">
        <f ca="1">IF(BS_CONTROLE[[#This Row],[SB]]=0, "-", BS_CONTROLE[[#This Row],[SB]])</f>
        <v>-</v>
      </c>
      <c r="AO381" s="105" t="str">
        <f ca="1">IF(BS_CONTROLE[[#This Row],[SUB]]=0, "-", BS_CONTROLE[[#This Row],[SUB]])</f>
        <v>-</v>
      </c>
      <c r="AP381" s="105">
        <f ca="1">BS_CONTROLE[[#This Row],[KM - Inicio]]</f>
        <v>0</v>
      </c>
      <c r="AQ381" s="105">
        <f ca="1"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 ca="1">IFERROR(_xlfn.XLOOKUP(AI381, BS_ATIVIDADE[ATIVIDADE],BS_ATIVIDADE[UNIDADE] ), "*")</f>
        <v>*</v>
      </c>
      <c r="BC381" s="13" t="str" cm="1">
        <f t="array" aca="1" ref="BC3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aca="1" ref="BD3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aca="1" ref="BE3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 ca="1"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aca="1" ref="M3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aca="1" ref="N3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aca="1" ref="S3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aca="1" ref="T3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aca="1" ref="U3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 ca="1">IF(BS_CONTROLE[[#This Row],[Atividade]]=0, "-", BS_CONTROLE[[#This Row],[Atividade]])</f>
        <v>-</v>
      </c>
      <c r="AJ382" s="9" t="str">
        <f ca="1">IF(BS_CONTROLE[[#This Row],[Atividade]]=0, "-", BS_CONTROLE[[#This Row],[Atividade]])</f>
        <v>-</v>
      </c>
      <c r="AK382" s="31">
        <f ca="1">BS_CONTROLE[[#This Row],[Local - Partida]]</f>
        <v>0</v>
      </c>
      <c r="AL382" s="31">
        <f ca="1">BS_CONTROLE[[#This Row],[Local - Encerramento]]</f>
        <v>0</v>
      </c>
      <c r="AM382" s="105" t="str">
        <f ca="1">IF(BS_CONTROLE[[#This Row],[Entre - Estações]]=0, "-", BS_CONTROLE[[#This Row],[Entre - Estações]])</f>
        <v>-</v>
      </c>
      <c r="AN382" s="105" t="str">
        <f ca="1">IF(BS_CONTROLE[[#This Row],[SB]]=0, "-", BS_CONTROLE[[#This Row],[SB]])</f>
        <v>-</v>
      </c>
      <c r="AO382" s="105" t="str">
        <f ca="1">IF(BS_CONTROLE[[#This Row],[SUB]]=0, "-", BS_CONTROLE[[#This Row],[SUB]])</f>
        <v>-</v>
      </c>
      <c r="AP382" s="105">
        <f ca="1">BS_CONTROLE[[#This Row],[KM - Inicio]]</f>
        <v>0</v>
      </c>
      <c r="AQ382" s="105">
        <f ca="1"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 ca="1">IFERROR(_xlfn.XLOOKUP(AI382, BS_ATIVIDADE[ATIVIDADE],BS_ATIVIDADE[UNIDADE] ), "*")</f>
        <v>*</v>
      </c>
      <c r="BC382" s="13" t="str" cm="1">
        <f t="array" aca="1" ref="BC3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aca="1" ref="BD3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aca="1" ref="BE3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 ca="1"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aca="1" ref="M3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aca="1" ref="N3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aca="1" ref="S3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aca="1" ref="T3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aca="1" ref="U3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 ca="1">IF(BS_CONTROLE[[#This Row],[Atividade]]=0, "-", BS_CONTROLE[[#This Row],[Atividade]])</f>
        <v>-</v>
      </c>
      <c r="AJ383" s="9" t="str">
        <f ca="1">IF(BS_CONTROLE[[#This Row],[Atividade]]=0, "-", BS_CONTROLE[[#This Row],[Atividade]])</f>
        <v>-</v>
      </c>
      <c r="AK383" s="31">
        <f ca="1">BS_CONTROLE[[#This Row],[Local - Partida]]</f>
        <v>0</v>
      </c>
      <c r="AL383" s="31">
        <f ca="1">BS_CONTROLE[[#This Row],[Local - Encerramento]]</f>
        <v>0</v>
      </c>
      <c r="AM383" s="105" t="str">
        <f ca="1">IF(BS_CONTROLE[[#This Row],[Entre - Estações]]=0, "-", BS_CONTROLE[[#This Row],[Entre - Estações]])</f>
        <v>-</v>
      </c>
      <c r="AN383" s="105" t="str">
        <f ca="1">IF(BS_CONTROLE[[#This Row],[SB]]=0, "-", BS_CONTROLE[[#This Row],[SB]])</f>
        <v>-</v>
      </c>
      <c r="AO383" s="105" t="str">
        <f ca="1">IF(BS_CONTROLE[[#This Row],[SUB]]=0, "-", BS_CONTROLE[[#This Row],[SUB]])</f>
        <v>-</v>
      </c>
      <c r="AP383" s="105">
        <f ca="1">BS_CONTROLE[[#This Row],[KM - Inicio]]</f>
        <v>0</v>
      </c>
      <c r="AQ383" s="105">
        <f ca="1"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 ca="1">IFERROR(_xlfn.XLOOKUP(AI383, BS_ATIVIDADE[ATIVIDADE],BS_ATIVIDADE[UNIDADE] ), "*")</f>
        <v>*</v>
      </c>
      <c r="BC383" s="13" t="str" cm="1">
        <f t="array" aca="1" ref="BC3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aca="1" ref="BD3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aca="1" ref="BE3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 ca="1"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aca="1" ref="M3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aca="1" ref="N3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aca="1" ref="S3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aca="1" ref="T3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aca="1" ref="U3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 ca="1">IF(BS_CONTROLE[[#This Row],[Atividade]]=0, "-", BS_CONTROLE[[#This Row],[Atividade]])</f>
        <v>-</v>
      </c>
      <c r="AJ384" s="9" t="str">
        <f ca="1">IF(BS_CONTROLE[[#This Row],[Atividade]]=0, "-", BS_CONTROLE[[#This Row],[Atividade]])</f>
        <v>-</v>
      </c>
      <c r="AK384" s="31">
        <f ca="1">BS_CONTROLE[[#This Row],[Local - Partida]]</f>
        <v>0</v>
      </c>
      <c r="AL384" s="31">
        <f ca="1">BS_CONTROLE[[#This Row],[Local - Encerramento]]</f>
        <v>0</v>
      </c>
      <c r="AM384" s="105" t="str">
        <f ca="1">IF(BS_CONTROLE[[#This Row],[Entre - Estações]]=0, "-", BS_CONTROLE[[#This Row],[Entre - Estações]])</f>
        <v>-</v>
      </c>
      <c r="AN384" s="105" t="str">
        <f ca="1">IF(BS_CONTROLE[[#This Row],[SB]]=0, "-", BS_CONTROLE[[#This Row],[SB]])</f>
        <v>-</v>
      </c>
      <c r="AO384" s="105" t="str">
        <f ca="1">IF(BS_CONTROLE[[#This Row],[SUB]]=0, "-", BS_CONTROLE[[#This Row],[SUB]])</f>
        <v>-</v>
      </c>
      <c r="AP384" s="105">
        <f ca="1">BS_CONTROLE[[#This Row],[KM - Inicio]]</f>
        <v>0</v>
      </c>
      <c r="AQ384" s="105">
        <f ca="1"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 ca="1">IFERROR(_xlfn.XLOOKUP(AI384, BS_ATIVIDADE[ATIVIDADE],BS_ATIVIDADE[UNIDADE] ), "*")</f>
        <v>*</v>
      </c>
      <c r="BC384" s="13" t="str" cm="1">
        <f t="array" aca="1" ref="BC3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aca="1" ref="BD3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aca="1" ref="BE3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 ca="1"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aca="1" ref="M3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aca="1" ref="N3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aca="1" ref="S3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aca="1" ref="T3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aca="1" ref="U3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 ca="1">IF(BS_CONTROLE[[#This Row],[Atividade]]=0, "-", BS_CONTROLE[[#This Row],[Atividade]])</f>
        <v>-</v>
      </c>
      <c r="AJ385" s="9" t="str">
        <f ca="1">IF(BS_CONTROLE[[#This Row],[Atividade]]=0, "-", BS_CONTROLE[[#This Row],[Atividade]])</f>
        <v>-</v>
      </c>
      <c r="AK385" s="31">
        <f ca="1">BS_CONTROLE[[#This Row],[Local - Partida]]</f>
        <v>0</v>
      </c>
      <c r="AL385" s="31">
        <f ca="1">BS_CONTROLE[[#This Row],[Local - Encerramento]]</f>
        <v>0</v>
      </c>
      <c r="AM385" s="105" t="str">
        <f ca="1">IF(BS_CONTROLE[[#This Row],[Entre - Estações]]=0, "-", BS_CONTROLE[[#This Row],[Entre - Estações]])</f>
        <v>-</v>
      </c>
      <c r="AN385" s="105" t="str">
        <f ca="1">IF(BS_CONTROLE[[#This Row],[SB]]=0, "-", BS_CONTROLE[[#This Row],[SB]])</f>
        <v>-</v>
      </c>
      <c r="AO385" s="105" t="str">
        <f ca="1">IF(BS_CONTROLE[[#This Row],[SUB]]=0, "-", BS_CONTROLE[[#This Row],[SUB]])</f>
        <v>-</v>
      </c>
      <c r="AP385" s="105">
        <f ca="1">BS_CONTROLE[[#This Row],[KM - Inicio]]</f>
        <v>0</v>
      </c>
      <c r="AQ385" s="105">
        <f ca="1"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 ca="1">IFERROR(_xlfn.XLOOKUP(AI385, BS_ATIVIDADE[ATIVIDADE],BS_ATIVIDADE[UNIDADE] ), "*")</f>
        <v>*</v>
      </c>
      <c r="BC385" s="13" t="str" cm="1">
        <f t="array" aca="1" ref="BC3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aca="1" ref="BD3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aca="1" ref="BE3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 ca="1"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aca="1" ref="M3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aca="1" ref="N3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aca="1" ref="S3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aca="1" ref="T3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aca="1" ref="U3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 ca="1">IF(BS_CONTROLE[[#This Row],[Atividade]]=0, "-", BS_CONTROLE[[#This Row],[Atividade]])</f>
        <v>-</v>
      </c>
      <c r="AJ386" s="9" t="str">
        <f ca="1">IF(BS_CONTROLE[[#This Row],[Atividade]]=0, "-", BS_CONTROLE[[#This Row],[Atividade]])</f>
        <v>-</v>
      </c>
      <c r="AK386" s="31">
        <f ca="1">BS_CONTROLE[[#This Row],[Local - Partida]]</f>
        <v>0</v>
      </c>
      <c r="AL386" s="31">
        <f ca="1">BS_CONTROLE[[#This Row],[Local - Encerramento]]</f>
        <v>0</v>
      </c>
      <c r="AM386" s="105" t="str">
        <f ca="1">IF(BS_CONTROLE[[#This Row],[Entre - Estações]]=0, "-", BS_CONTROLE[[#This Row],[Entre - Estações]])</f>
        <v>-</v>
      </c>
      <c r="AN386" s="105" t="str">
        <f ca="1">IF(BS_CONTROLE[[#This Row],[SB]]=0, "-", BS_CONTROLE[[#This Row],[SB]])</f>
        <v>-</v>
      </c>
      <c r="AO386" s="105" t="str">
        <f ca="1">IF(BS_CONTROLE[[#This Row],[SUB]]=0, "-", BS_CONTROLE[[#This Row],[SUB]])</f>
        <v>-</v>
      </c>
      <c r="AP386" s="105">
        <f ca="1">BS_CONTROLE[[#This Row],[KM - Inicio]]</f>
        <v>0</v>
      </c>
      <c r="AQ386" s="105">
        <f ca="1"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 ca="1">IFERROR(_xlfn.XLOOKUP(AI386, BS_ATIVIDADE[ATIVIDADE],BS_ATIVIDADE[UNIDADE] ), "*")</f>
        <v>*</v>
      </c>
      <c r="BC386" s="13" t="str" cm="1">
        <f t="array" aca="1" ref="BC3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aca="1" ref="BD3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aca="1" ref="BE3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 ca="1"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aca="1" ref="M3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aca="1" ref="N3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aca="1" ref="S3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aca="1" ref="T3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aca="1" ref="U3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 ca="1">IF(BS_CONTROLE[[#This Row],[Atividade]]=0, "-", BS_CONTROLE[[#This Row],[Atividade]])</f>
        <v>-</v>
      </c>
      <c r="AJ387" s="9" t="str">
        <f ca="1">IF(BS_CONTROLE[[#This Row],[Atividade]]=0, "-", BS_CONTROLE[[#This Row],[Atividade]])</f>
        <v>-</v>
      </c>
      <c r="AK387" s="31">
        <f ca="1">BS_CONTROLE[[#This Row],[Local - Partida]]</f>
        <v>0</v>
      </c>
      <c r="AL387" s="31">
        <f ca="1">BS_CONTROLE[[#This Row],[Local - Encerramento]]</f>
        <v>0</v>
      </c>
      <c r="AM387" s="105" t="str">
        <f ca="1">IF(BS_CONTROLE[[#This Row],[Entre - Estações]]=0, "-", BS_CONTROLE[[#This Row],[Entre - Estações]])</f>
        <v>-</v>
      </c>
      <c r="AN387" s="105" t="str">
        <f ca="1">IF(BS_CONTROLE[[#This Row],[SB]]=0, "-", BS_CONTROLE[[#This Row],[SB]])</f>
        <v>-</v>
      </c>
      <c r="AO387" s="105" t="str">
        <f ca="1">IF(BS_CONTROLE[[#This Row],[SUB]]=0, "-", BS_CONTROLE[[#This Row],[SUB]])</f>
        <v>-</v>
      </c>
      <c r="AP387" s="105">
        <f ca="1">BS_CONTROLE[[#This Row],[KM - Inicio]]</f>
        <v>0</v>
      </c>
      <c r="AQ387" s="105">
        <f ca="1"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 ca="1">IFERROR(_xlfn.XLOOKUP(AI387, BS_ATIVIDADE[ATIVIDADE],BS_ATIVIDADE[UNIDADE] ), "*")</f>
        <v>*</v>
      </c>
      <c r="BC387" s="13" t="str" cm="1">
        <f t="array" aca="1" ref="BC3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aca="1" ref="BD3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aca="1" ref="BE3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 ca="1"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aca="1" ref="M3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aca="1" ref="N3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aca="1" ref="S3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aca="1" ref="T3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aca="1" ref="U3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 ca="1">IF(BS_CONTROLE[[#This Row],[Atividade]]=0, "-", BS_CONTROLE[[#This Row],[Atividade]])</f>
        <v>-</v>
      </c>
      <c r="AJ388" s="9" t="str">
        <f ca="1">IF(BS_CONTROLE[[#This Row],[Atividade]]=0, "-", BS_CONTROLE[[#This Row],[Atividade]])</f>
        <v>-</v>
      </c>
      <c r="AK388" s="31">
        <f ca="1">BS_CONTROLE[[#This Row],[Local - Partida]]</f>
        <v>0</v>
      </c>
      <c r="AL388" s="31">
        <f ca="1">BS_CONTROLE[[#This Row],[Local - Encerramento]]</f>
        <v>0</v>
      </c>
      <c r="AM388" s="105" t="str">
        <f ca="1">IF(BS_CONTROLE[[#This Row],[Entre - Estações]]=0, "-", BS_CONTROLE[[#This Row],[Entre - Estações]])</f>
        <v>-</v>
      </c>
      <c r="AN388" s="105" t="str">
        <f ca="1">IF(BS_CONTROLE[[#This Row],[SB]]=0, "-", BS_CONTROLE[[#This Row],[SB]])</f>
        <v>-</v>
      </c>
      <c r="AO388" s="105" t="str">
        <f ca="1">IF(BS_CONTROLE[[#This Row],[SUB]]=0, "-", BS_CONTROLE[[#This Row],[SUB]])</f>
        <v>-</v>
      </c>
      <c r="AP388" s="105">
        <f ca="1">BS_CONTROLE[[#This Row],[KM - Inicio]]</f>
        <v>0</v>
      </c>
      <c r="AQ388" s="105">
        <f ca="1"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 ca="1">IFERROR(_xlfn.XLOOKUP(AI388, BS_ATIVIDADE[ATIVIDADE],BS_ATIVIDADE[UNIDADE] ), "*")</f>
        <v>*</v>
      </c>
      <c r="BC388" s="13" t="str" cm="1">
        <f t="array" aca="1" ref="BC3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aca="1" ref="BD3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aca="1" ref="BE3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 ca="1"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aca="1" ref="M3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aca="1" ref="N3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aca="1" ref="S3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aca="1" ref="T3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aca="1" ref="U3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 ca="1">IF(BS_CONTROLE[[#This Row],[Atividade]]=0, "-", BS_CONTROLE[[#This Row],[Atividade]])</f>
        <v>-</v>
      </c>
      <c r="AJ389" s="9" t="str">
        <f ca="1">IF(BS_CONTROLE[[#This Row],[Atividade]]=0, "-", BS_CONTROLE[[#This Row],[Atividade]])</f>
        <v>-</v>
      </c>
      <c r="AK389" s="31">
        <f ca="1">BS_CONTROLE[[#This Row],[Local - Partida]]</f>
        <v>0</v>
      </c>
      <c r="AL389" s="31">
        <f ca="1">BS_CONTROLE[[#This Row],[Local - Encerramento]]</f>
        <v>0</v>
      </c>
      <c r="AM389" s="105" t="str">
        <f ca="1">IF(BS_CONTROLE[[#This Row],[Entre - Estações]]=0, "-", BS_CONTROLE[[#This Row],[Entre - Estações]])</f>
        <v>-</v>
      </c>
      <c r="AN389" s="105" t="str">
        <f ca="1">IF(BS_CONTROLE[[#This Row],[SB]]=0, "-", BS_CONTROLE[[#This Row],[SB]])</f>
        <v>-</v>
      </c>
      <c r="AO389" s="105" t="str">
        <f ca="1">IF(BS_CONTROLE[[#This Row],[SUB]]=0, "-", BS_CONTROLE[[#This Row],[SUB]])</f>
        <v>-</v>
      </c>
      <c r="AP389" s="105">
        <f ca="1">BS_CONTROLE[[#This Row],[KM - Inicio]]</f>
        <v>0</v>
      </c>
      <c r="AQ389" s="105">
        <f ca="1"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 ca="1">IFERROR(_xlfn.XLOOKUP(AI389, BS_ATIVIDADE[ATIVIDADE],BS_ATIVIDADE[UNIDADE] ), "*")</f>
        <v>*</v>
      </c>
      <c r="BC389" s="13" t="str" cm="1">
        <f t="array" aca="1" ref="BC3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aca="1" ref="BD3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aca="1" ref="BE3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 ca="1"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aca="1" ref="M3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aca="1" ref="N3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aca="1" ref="S3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aca="1" ref="T3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aca="1" ref="U3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 ca="1">IF(BS_CONTROLE[[#This Row],[Atividade]]=0, "-", BS_CONTROLE[[#This Row],[Atividade]])</f>
        <v>-</v>
      </c>
      <c r="AJ390" s="9" t="str">
        <f ca="1">IF(BS_CONTROLE[[#This Row],[Atividade]]=0, "-", BS_CONTROLE[[#This Row],[Atividade]])</f>
        <v>-</v>
      </c>
      <c r="AK390" s="31">
        <f ca="1">BS_CONTROLE[[#This Row],[Local - Partida]]</f>
        <v>0</v>
      </c>
      <c r="AL390" s="31">
        <f ca="1">BS_CONTROLE[[#This Row],[Local - Encerramento]]</f>
        <v>0</v>
      </c>
      <c r="AM390" s="105" t="str">
        <f ca="1">IF(BS_CONTROLE[[#This Row],[Entre - Estações]]=0, "-", BS_CONTROLE[[#This Row],[Entre - Estações]])</f>
        <v>-</v>
      </c>
      <c r="AN390" s="105" t="str">
        <f ca="1">IF(BS_CONTROLE[[#This Row],[SB]]=0, "-", BS_CONTROLE[[#This Row],[SB]])</f>
        <v>-</v>
      </c>
      <c r="AO390" s="105" t="str">
        <f ca="1">IF(BS_CONTROLE[[#This Row],[SUB]]=0, "-", BS_CONTROLE[[#This Row],[SUB]])</f>
        <v>-</v>
      </c>
      <c r="AP390" s="105">
        <f ca="1">BS_CONTROLE[[#This Row],[KM - Inicio]]</f>
        <v>0</v>
      </c>
      <c r="AQ390" s="105">
        <f ca="1"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 ca="1">IFERROR(_xlfn.XLOOKUP(AI390, BS_ATIVIDADE[ATIVIDADE],BS_ATIVIDADE[UNIDADE] ), "*")</f>
        <v>*</v>
      </c>
      <c r="BC390" s="13" t="str" cm="1">
        <f t="array" aca="1" ref="BC3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aca="1" ref="BD3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aca="1" ref="BE3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 ca="1"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aca="1" ref="M3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aca="1" ref="N3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aca="1" ref="S3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aca="1" ref="T3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aca="1" ref="U3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 ca="1">IF(BS_CONTROLE[[#This Row],[Atividade]]=0, "-", BS_CONTROLE[[#This Row],[Atividade]])</f>
        <v>-</v>
      </c>
      <c r="AJ391" s="9" t="str">
        <f ca="1">IF(BS_CONTROLE[[#This Row],[Atividade]]=0, "-", BS_CONTROLE[[#This Row],[Atividade]])</f>
        <v>-</v>
      </c>
      <c r="AK391" s="31">
        <f ca="1">BS_CONTROLE[[#This Row],[Local - Partida]]</f>
        <v>0</v>
      </c>
      <c r="AL391" s="31">
        <f ca="1">BS_CONTROLE[[#This Row],[Local - Encerramento]]</f>
        <v>0</v>
      </c>
      <c r="AM391" s="105" t="str">
        <f ca="1">IF(BS_CONTROLE[[#This Row],[Entre - Estações]]=0, "-", BS_CONTROLE[[#This Row],[Entre - Estações]])</f>
        <v>-</v>
      </c>
      <c r="AN391" s="105" t="str">
        <f ca="1">IF(BS_CONTROLE[[#This Row],[SB]]=0, "-", BS_CONTROLE[[#This Row],[SB]])</f>
        <v>-</v>
      </c>
      <c r="AO391" s="105" t="str">
        <f ca="1">IF(BS_CONTROLE[[#This Row],[SUB]]=0, "-", BS_CONTROLE[[#This Row],[SUB]])</f>
        <v>-</v>
      </c>
      <c r="AP391" s="105">
        <f ca="1">BS_CONTROLE[[#This Row],[KM - Inicio]]</f>
        <v>0</v>
      </c>
      <c r="AQ391" s="105">
        <f ca="1"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 ca="1">IFERROR(_xlfn.XLOOKUP(AI391, BS_ATIVIDADE[ATIVIDADE],BS_ATIVIDADE[UNIDADE] ), "*")</f>
        <v>*</v>
      </c>
      <c r="BC391" s="13" t="str" cm="1">
        <f t="array" aca="1" ref="BC3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aca="1" ref="BD3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aca="1" ref="BE3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 ca="1"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aca="1" ref="M3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aca="1" ref="N3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aca="1" ref="S3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aca="1" ref="T3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aca="1" ref="U3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 ca="1">IF(BS_CONTROLE[[#This Row],[Atividade]]=0, "-", BS_CONTROLE[[#This Row],[Atividade]])</f>
        <v>-</v>
      </c>
      <c r="AJ392" s="9" t="str">
        <f ca="1">IF(BS_CONTROLE[[#This Row],[Atividade]]=0, "-", BS_CONTROLE[[#This Row],[Atividade]])</f>
        <v>-</v>
      </c>
      <c r="AK392" s="31">
        <f ca="1">BS_CONTROLE[[#This Row],[Local - Partida]]</f>
        <v>0</v>
      </c>
      <c r="AL392" s="31">
        <f ca="1">BS_CONTROLE[[#This Row],[Local - Encerramento]]</f>
        <v>0</v>
      </c>
      <c r="AM392" s="105" t="str">
        <f ca="1">IF(BS_CONTROLE[[#This Row],[Entre - Estações]]=0, "-", BS_CONTROLE[[#This Row],[Entre - Estações]])</f>
        <v>-</v>
      </c>
      <c r="AN392" s="105" t="str">
        <f ca="1">IF(BS_CONTROLE[[#This Row],[SB]]=0, "-", BS_CONTROLE[[#This Row],[SB]])</f>
        <v>-</v>
      </c>
      <c r="AO392" s="105" t="str">
        <f ca="1">IF(BS_CONTROLE[[#This Row],[SUB]]=0, "-", BS_CONTROLE[[#This Row],[SUB]])</f>
        <v>-</v>
      </c>
      <c r="AP392" s="105">
        <f ca="1">BS_CONTROLE[[#This Row],[KM - Inicio]]</f>
        <v>0</v>
      </c>
      <c r="AQ392" s="105">
        <f ca="1"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 ca="1">IFERROR(_xlfn.XLOOKUP(AI392, BS_ATIVIDADE[ATIVIDADE],BS_ATIVIDADE[UNIDADE] ), "*")</f>
        <v>*</v>
      </c>
      <c r="BC392" s="13" t="str" cm="1">
        <f t="array" aca="1" ref="BC3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aca="1" ref="BD3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aca="1" ref="BE3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 ca="1"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aca="1" ref="M3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aca="1" ref="N3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aca="1" ref="S3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aca="1" ref="T3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aca="1" ref="U3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 ca="1">IF(BS_CONTROLE[[#This Row],[Atividade]]=0, "-", BS_CONTROLE[[#This Row],[Atividade]])</f>
        <v>-</v>
      </c>
      <c r="AJ393" s="9" t="str">
        <f ca="1">IF(BS_CONTROLE[[#This Row],[Atividade]]=0, "-", BS_CONTROLE[[#This Row],[Atividade]])</f>
        <v>-</v>
      </c>
      <c r="AK393" s="31">
        <f ca="1">BS_CONTROLE[[#This Row],[Local - Partida]]</f>
        <v>0</v>
      </c>
      <c r="AL393" s="31">
        <f ca="1">BS_CONTROLE[[#This Row],[Local - Encerramento]]</f>
        <v>0</v>
      </c>
      <c r="AM393" s="105" t="str">
        <f ca="1">IF(BS_CONTROLE[[#This Row],[Entre - Estações]]=0, "-", BS_CONTROLE[[#This Row],[Entre - Estações]])</f>
        <v>-</v>
      </c>
      <c r="AN393" s="105" t="str">
        <f ca="1">IF(BS_CONTROLE[[#This Row],[SB]]=0, "-", BS_CONTROLE[[#This Row],[SB]])</f>
        <v>-</v>
      </c>
      <c r="AO393" s="105" t="str">
        <f ca="1">IF(BS_CONTROLE[[#This Row],[SUB]]=0, "-", BS_CONTROLE[[#This Row],[SUB]])</f>
        <v>-</v>
      </c>
      <c r="AP393" s="105">
        <f ca="1">BS_CONTROLE[[#This Row],[KM - Inicio]]</f>
        <v>0</v>
      </c>
      <c r="AQ393" s="105">
        <f ca="1"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 ca="1">IFERROR(_xlfn.XLOOKUP(AI393, BS_ATIVIDADE[ATIVIDADE],BS_ATIVIDADE[UNIDADE] ), "*")</f>
        <v>*</v>
      </c>
      <c r="BC393" s="13" t="str" cm="1">
        <f t="array" aca="1" ref="BC3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aca="1" ref="BD3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aca="1" ref="BE3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 ca="1"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aca="1" ref="M3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aca="1" ref="N3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aca="1" ref="S3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aca="1" ref="T3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aca="1" ref="U3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 ca="1">IF(BS_CONTROLE[[#This Row],[Atividade]]=0, "-", BS_CONTROLE[[#This Row],[Atividade]])</f>
        <v>-</v>
      </c>
      <c r="AJ394" s="9" t="str">
        <f ca="1">IF(BS_CONTROLE[[#This Row],[Atividade]]=0, "-", BS_CONTROLE[[#This Row],[Atividade]])</f>
        <v>-</v>
      </c>
      <c r="AK394" s="31">
        <f ca="1">BS_CONTROLE[[#This Row],[Local - Partida]]</f>
        <v>0</v>
      </c>
      <c r="AL394" s="31">
        <f ca="1">BS_CONTROLE[[#This Row],[Local - Encerramento]]</f>
        <v>0</v>
      </c>
      <c r="AM394" s="105" t="str">
        <f ca="1">IF(BS_CONTROLE[[#This Row],[Entre - Estações]]=0, "-", BS_CONTROLE[[#This Row],[Entre - Estações]])</f>
        <v>-</v>
      </c>
      <c r="AN394" s="105" t="str">
        <f ca="1">IF(BS_CONTROLE[[#This Row],[SB]]=0, "-", BS_CONTROLE[[#This Row],[SB]])</f>
        <v>-</v>
      </c>
      <c r="AO394" s="105" t="str">
        <f ca="1">IF(BS_CONTROLE[[#This Row],[SUB]]=0, "-", BS_CONTROLE[[#This Row],[SUB]])</f>
        <v>-</v>
      </c>
      <c r="AP394" s="105">
        <f ca="1">BS_CONTROLE[[#This Row],[KM - Inicio]]</f>
        <v>0</v>
      </c>
      <c r="AQ394" s="105">
        <f ca="1"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 ca="1">IFERROR(_xlfn.XLOOKUP(AI394, BS_ATIVIDADE[ATIVIDADE],BS_ATIVIDADE[UNIDADE] ), "*")</f>
        <v>*</v>
      </c>
      <c r="BC394" s="13" t="str" cm="1">
        <f t="array" aca="1" ref="BC3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aca="1" ref="BD3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aca="1" ref="BE3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 ca="1"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aca="1" ref="M3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aca="1" ref="N3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aca="1" ref="S3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aca="1" ref="T3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aca="1" ref="U3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 ca="1">IF(BS_CONTROLE[[#This Row],[Atividade]]=0, "-", BS_CONTROLE[[#This Row],[Atividade]])</f>
        <v>-</v>
      </c>
      <c r="AJ395" s="9" t="str">
        <f ca="1">IF(BS_CONTROLE[[#This Row],[Atividade]]=0, "-", BS_CONTROLE[[#This Row],[Atividade]])</f>
        <v>-</v>
      </c>
      <c r="AK395" s="31">
        <f ca="1">BS_CONTROLE[[#This Row],[Local - Partida]]</f>
        <v>0</v>
      </c>
      <c r="AL395" s="31">
        <f ca="1">BS_CONTROLE[[#This Row],[Local - Encerramento]]</f>
        <v>0</v>
      </c>
      <c r="AM395" s="105" t="str">
        <f ca="1">IF(BS_CONTROLE[[#This Row],[Entre - Estações]]=0, "-", BS_CONTROLE[[#This Row],[Entre - Estações]])</f>
        <v>-</v>
      </c>
      <c r="AN395" s="105" t="str">
        <f ca="1">IF(BS_CONTROLE[[#This Row],[SB]]=0, "-", BS_CONTROLE[[#This Row],[SB]])</f>
        <v>-</v>
      </c>
      <c r="AO395" s="105" t="str">
        <f ca="1">IF(BS_CONTROLE[[#This Row],[SUB]]=0, "-", BS_CONTROLE[[#This Row],[SUB]])</f>
        <v>-</v>
      </c>
      <c r="AP395" s="105">
        <f ca="1">BS_CONTROLE[[#This Row],[KM - Inicio]]</f>
        <v>0</v>
      </c>
      <c r="AQ395" s="105">
        <f ca="1"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 ca="1">IFERROR(_xlfn.XLOOKUP(AI395, BS_ATIVIDADE[ATIVIDADE],BS_ATIVIDADE[UNIDADE] ), "*")</f>
        <v>*</v>
      </c>
      <c r="BC395" s="13" t="str" cm="1">
        <f t="array" aca="1" ref="BC3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aca="1" ref="BD3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aca="1" ref="BE3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 ca="1"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aca="1" ref="M3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aca="1" ref="N3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aca="1" ref="S3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aca="1" ref="T3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aca="1" ref="U3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 ca="1">IF(BS_CONTROLE[[#This Row],[Atividade]]=0, "-", BS_CONTROLE[[#This Row],[Atividade]])</f>
        <v>-</v>
      </c>
      <c r="AJ396" s="9" t="str">
        <f ca="1">IF(BS_CONTROLE[[#This Row],[Atividade]]=0, "-", BS_CONTROLE[[#This Row],[Atividade]])</f>
        <v>-</v>
      </c>
      <c r="AK396" s="31">
        <f ca="1">BS_CONTROLE[[#This Row],[Local - Partida]]</f>
        <v>0</v>
      </c>
      <c r="AL396" s="31">
        <f ca="1">BS_CONTROLE[[#This Row],[Local - Encerramento]]</f>
        <v>0</v>
      </c>
      <c r="AM396" s="105" t="str">
        <f ca="1">IF(BS_CONTROLE[[#This Row],[Entre - Estações]]=0, "-", BS_CONTROLE[[#This Row],[Entre - Estações]])</f>
        <v>-</v>
      </c>
      <c r="AN396" s="105" t="str">
        <f ca="1">IF(BS_CONTROLE[[#This Row],[SB]]=0, "-", BS_CONTROLE[[#This Row],[SB]])</f>
        <v>-</v>
      </c>
      <c r="AO396" s="105" t="str">
        <f ca="1">IF(BS_CONTROLE[[#This Row],[SUB]]=0, "-", BS_CONTROLE[[#This Row],[SUB]])</f>
        <v>-</v>
      </c>
      <c r="AP396" s="105">
        <f ca="1">BS_CONTROLE[[#This Row],[KM - Inicio]]</f>
        <v>0</v>
      </c>
      <c r="AQ396" s="105">
        <f ca="1"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 ca="1">IFERROR(_xlfn.XLOOKUP(AI396, BS_ATIVIDADE[ATIVIDADE],BS_ATIVIDADE[UNIDADE] ), "*")</f>
        <v>*</v>
      </c>
      <c r="BC396" s="13" t="str" cm="1">
        <f t="array" aca="1" ref="BC3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aca="1" ref="BD3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aca="1" ref="BE3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 ca="1"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aca="1" ref="M3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aca="1" ref="N3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aca="1" ref="S3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aca="1" ref="T3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aca="1" ref="U3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 ca="1">IF(BS_CONTROLE[[#This Row],[Atividade]]=0, "-", BS_CONTROLE[[#This Row],[Atividade]])</f>
        <v>-</v>
      </c>
      <c r="AJ397" s="9" t="str">
        <f ca="1">IF(BS_CONTROLE[[#This Row],[Atividade]]=0, "-", BS_CONTROLE[[#This Row],[Atividade]])</f>
        <v>-</v>
      </c>
      <c r="AK397" s="31">
        <f ca="1">BS_CONTROLE[[#This Row],[Local - Partida]]</f>
        <v>0</v>
      </c>
      <c r="AL397" s="31">
        <f ca="1">BS_CONTROLE[[#This Row],[Local - Encerramento]]</f>
        <v>0</v>
      </c>
      <c r="AM397" s="105" t="str">
        <f ca="1">IF(BS_CONTROLE[[#This Row],[Entre - Estações]]=0, "-", BS_CONTROLE[[#This Row],[Entre - Estações]])</f>
        <v>-</v>
      </c>
      <c r="AN397" s="105" t="str">
        <f ca="1">IF(BS_CONTROLE[[#This Row],[SB]]=0, "-", BS_CONTROLE[[#This Row],[SB]])</f>
        <v>-</v>
      </c>
      <c r="AO397" s="105" t="str">
        <f ca="1">IF(BS_CONTROLE[[#This Row],[SUB]]=0, "-", BS_CONTROLE[[#This Row],[SUB]])</f>
        <v>-</v>
      </c>
      <c r="AP397" s="105">
        <f ca="1">BS_CONTROLE[[#This Row],[KM - Inicio]]</f>
        <v>0</v>
      </c>
      <c r="AQ397" s="105">
        <f ca="1"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 ca="1">IFERROR(_xlfn.XLOOKUP(AI397, BS_ATIVIDADE[ATIVIDADE],BS_ATIVIDADE[UNIDADE] ), "*")</f>
        <v>*</v>
      </c>
      <c r="BC397" s="13" t="str" cm="1">
        <f t="array" aca="1" ref="BC3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aca="1" ref="BD3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aca="1" ref="BE3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 ca="1"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aca="1" ref="M3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aca="1" ref="N3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aca="1" ref="S3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aca="1" ref="T3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aca="1" ref="U3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 ca="1">IF(BS_CONTROLE[[#This Row],[Atividade]]=0, "-", BS_CONTROLE[[#This Row],[Atividade]])</f>
        <v>-</v>
      </c>
      <c r="AJ398" s="9" t="str">
        <f ca="1">IF(BS_CONTROLE[[#This Row],[Atividade]]=0, "-", BS_CONTROLE[[#This Row],[Atividade]])</f>
        <v>-</v>
      </c>
      <c r="AK398" s="31">
        <f ca="1">BS_CONTROLE[[#This Row],[Local - Partida]]</f>
        <v>0</v>
      </c>
      <c r="AL398" s="31">
        <f ca="1">BS_CONTROLE[[#This Row],[Local - Encerramento]]</f>
        <v>0</v>
      </c>
      <c r="AM398" s="105" t="str">
        <f ca="1">IF(BS_CONTROLE[[#This Row],[Entre - Estações]]=0, "-", BS_CONTROLE[[#This Row],[Entre - Estações]])</f>
        <v>-</v>
      </c>
      <c r="AN398" s="105" t="str">
        <f ca="1">IF(BS_CONTROLE[[#This Row],[SB]]=0, "-", BS_CONTROLE[[#This Row],[SB]])</f>
        <v>-</v>
      </c>
      <c r="AO398" s="105" t="str">
        <f ca="1">IF(BS_CONTROLE[[#This Row],[SUB]]=0, "-", BS_CONTROLE[[#This Row],[SUB]])</f>
        <v>-</v>
      </c>
      <c r="AP398" s="105">
        <f ca="1">BS_CONTROLE[[#This Row],[KM - Inicio]]</f>
        <v>0</v>
      </c>
      <c r="AQ398" s="105">
        <f ca="1"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 ca="1">IFERROR(_xlfn.XLOOKUP(AI398, BS_ATIVIDADE[ATIVIDADE],BS_ATIVIDADE[UNIDADE] ), "*")</f>
        <v>*</v>
      </c>
      <c r="BC398" s="13" t="str" cm="1">
        <f t="array" aca="1" ref="BC3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aca="1" ref="BD3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aca="1" ref="BE3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 ca="1"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aca="1" ref="M3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aca="1" ref="N3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aca="1" ref="S3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aca="1" ref="T3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aca="1" ref="U3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 ca="1">IF(BS_CONTROLE[[#This Row],[Atividade]]=0, "-", BS_CONTROLE[[#This Row],[Atividade]])</f>
        <v>-</v>
      </c>
      <c r="AJ399" s="9" t="str">
        <f ca="1">IF(BS_CONTROLE[[#This Row],[Atividade]]=0, "-", BS_CONTROLE[[#This Row],[Atividade]])</f>
        <v>-</v>
      </c>
      <c r="AK399" s="31">
        <f ca="1">BS_CONTROLE[[#This Row],[Local - Partida]]</f>
        <v>0</v>
      </c>
      <c r="AL399" s="31">
        <f ca="1">BS_CONTROLE[[#This Row],[Local - Encerramento]]</f>
        <v>0</v>
      </c>
      <c r="AM399" s="105" t="str">
        <f ca="1">IF(BS_CONTROLE[[#This Row],[Entre - Estações]]=0, "-", BS_CONTROLE[[#This Row],[Entre - Estações]])</f>
        <v>-</v>
      </c>
      <c r="AN399" s="105" t="str">
        <f ca="1">IF(BS_CONTROLE[[#This Row],[SB]]=0, "-", BS_CONTROLE[[#This Row],[SB]])</f>
        <v>-</v>
      </c>
      <c r="AO399" s="105" t="str">
        <f ca="1">IF(BS_CONTROLE[[#This Row],[SUB]]=0, "-", BS_CONTROLE[[#This Row],[SUB]])</f>
        <v>-</v>
      </c>
      <c r="AP399" s="105">
        <f ca="1">BS_CONTROLE[[#This Row],[KM - Inicio]]</f>
        <v>0</v>
      </c>
      <c r="AQ399" s="105">
        <f ca="1"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 ca="1">IFERROR(_xlfn.XLOOKUP(AI399, BS_ATIVIDADE[ATIVIDADE],BS_ATIVIDADE[UNIDADE] ), "*")</f>
        <v>*</v>
      </c>
      <c r="BC399" s="13" t="str" cm="1">
        <f t="array" aca="1" ref="BC3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aca="1" ref="BD3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aca="1" ref="BE3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 ca="1"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aca="1" ref="M4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aca="1" ref="N4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aca="1" ref="S4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aca="1" ref="T4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aca="1" ref="U4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 ca="1">IF(BS_CONTROLE[[#This Row],[Atividade]]=0, "-", BS_CONTROLE[[#This Row],[Atividade]])</f>
        <v>-</v>
      </c>
      <c r="AJ400" s="9" t="str">
        <f ca="1">IF(BS_CONTROLE[[#This Row],[Atividade]]=0, "-", BS_CONTROLE[[#This Row],[Atividade]])</f>
        <v>-</v>
      </c>
      <c r="AK400" s="31">
        <f ca="1">BS_CONTROLE[[#This Row],[Local - Partida]]</f>
        <v>0</v>
      </c>
      <c r="AL400" s="31">
        <f ca="1">BS_CONTROLE[[#This Row],[Local - Encerramento]]</f>
        <v>0</v>
      </c>
      <c r="AM400" s="105" t="str">
        <f ca="1">IF(BS_CONTROLE[[#This Row],[Entre - Estações]]=0, "-", BS_CONTROLE[[#This Row],[Entre - Estações]])</f>
        <v>-</v>
      </c>
      <c r="AN400" s="105" t="str">
        <f ca="1">IF(BS_CONTROLE[[#This Row],[SB]]=0, "-", BS_CONTROLE[[#This Row],[SB]])</f>
        <v>-</v>
      </c>
      <c r="AO400" s="105" t="str">
        <f ca="1">IF(BS_CONTROLE[[#This Row],[SUB]]=0, "-", BS_CONTROLE[[#This Row],[SUB]])</f>
        <v>-</v>
      </c>
      <c r="AP400" s="105">
        <f ca="1">BS_CONTROLE[[#This Row],[KM - Inicio]]</f>
        <v>0</v>
      </c>
      <c r="AQ400" s="105">
        <f ca="1"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 ca="1">IFERROR(_xlfn.XLOOKUP(AI400, BS_ATIVIDADE[ATIVIDADE],BS_ATIVIDADE[UNIDADE] ), "*")</f>
        <v>*</v>
      </c>
      <c r="BC400" s="13" t="str" cm="1">
        <f t="array" aca="1" ref="BC4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aca="1" ref="BD4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aca="1" ref="BE4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 ca="1"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aca="1" ref="M4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aca="1" ref="N4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aca="1" ref="S4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aca="1" ref="T4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aca="1" ref="U4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 ca="1">IF(BS_CONTROLE[[#This Row],[Atividade]]=0, "-", BS_CONTROLE[[#This Row],[Atividade]])</f>
        <v>-</v>
      </c>
      <c r="AJ401" s="9" t="str">
        <f ca="1">IF(BS_CONTROLE[[#This Row],[Atividade]]=0, "-", BS_CONTROLE[[#This Row],[Atividade]])</f>
        <v>-</v>
      </c>
      <c r="AK401" s="31">
        <f ca="1">BS_CONTROLE[[#This Row],[Local - Partida]]</f>
        <v>0</v>
      </c>
      <c r="AL401" s="31">
        <f ca="1">BS_CONTROLE[[#This Row],[Local - Encerramento]]</f>
        <v>0</v>
      </c>
      <c r="AM401" s="105" t="str">
        <f ca="1">IF(BS_CONTROLE[[#This Row],[Entre - Estações]]=0, "-", BS_CONTROLE[[#This Row],[Entre - Estações]])</f>
        <v>-</v>
      </c>
      <c r="AN401" s="105" t="str">
        <f ca="1">IF(BS_CONTROLE[[#This Row],[SB]]=0, "-", BS_CONTROLE[[#This Row],[SB]])</f>
        <v>-</v>
      </c>
      <c r="AO401" s="105" t="str">
        <f ca="1">IF(BS_CONTROLE[[#This Row],[SUB]]=0, "-", BS_CONTROLE[[#This Row],[SUB]])</f>
        <v>-</v>
      </c>
      <c r="AP401" s="105">
        <f ca="1">BS_CONTROLE[[#This Row],[KM - Inicio]]</f>
        <v>0</v>
      </c>
      <c r="AQ401" s="105">
        <f ca="1"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 ca="1">IFERROR(_xlfn.XLOOKUP(AI401, BS_ATIVIDADE[ATIVIDADE],BS_ATIVIDADE[UNIDADE] ), "*")</f>
        <v>*</v>
      </c>
      <c r="BC401" s="13" t="str" cm="1">
        <f t="array" aca="1" ref="BC4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aca="1" ref="BD4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aca="1" ref="BE4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 ca="1"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aca="1" ref="M4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aca="1" ref="N4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aca="1" ref="S4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aca="1" ref="T4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aca="1" ref="U4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 ca="1">IF(BS_CONTROLE[[#This Row],[Atividade]]=0, "-", BS_CONTROLE[[#This Row],[Atividade]])</f>
        <v>-</v>
      </c>
      <c r="AJ402" s="9" t="str">
        <f ca="1">IF(BS_CONTROLE[[#This Row],[Atividade]]=0, "-", BS_CONTROLE[[#This Row],[Atividade]])</f>
        <v>-</v>
      </c>
      <c r="AK402" s="31">
        <f ca="1">BS_CONTROLE[[#This Row],[Local - Partida]]</f>
        <v>0</v>
      </c>
      <c r="AL402" s="31">
        <f ca="1">BS_CONTROLE[[#This Row],[Local - Encerramento]]</f>
        <v>0</v>
      </c>
      <c r="AM402" s="105" t="str">
        <f ca="1">IF(BS_CONTROLE[[#This Row],[Entre - Estações]]=0, "-", BS_CONTROLE[[#This Row],[Entre - Estações]])</f>
        <v>-</v>
      </c>
      <c r="AN402" s="105" t="str">
        <f ca="1">IF(BS_CONTROLE[[#This Row],[SB]]=0, "-", BS_CONTROLE[[#This Row],[SB]])</f>
        <v>-</v>
      </c>
      <c r="AO402" s="105" t="str">
        <f ca="1">IF(BS_CONTROLE[[#This Row],[SUB]]=0, "-", BS_CONTROLE[[#This Row],[SUB]])</f>
        <v>-</v>
      </c>
      <c r="AP402" s="105">
        <f ca="1">BS_CONTROLE[[#This Row],[KM - Inicio]]</f>
        <v>0</v>
      </c>
      <c r="AQ402" s="105">
        <f ca="1"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 ca="1">IFERROR(_xlfn.XLOOKUP(AI402, BS_ATIVIDADE[ATIVIDADE],BS_ATIVIDADE[UNIDADE] ), "*")</f>
        <v>*</v>
      </c>
      <c r="BC402" s="13" t="str" cm="1">
        <f t="array" aca="1" ref="BC4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aca="1" ref="BD4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aca="1" ref="BE4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 ca="1"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aca="1" ref="M4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aca="1" ref="N4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aca="1" ref="S4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aca="1" ref="T4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aca="1" ref="U4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 ca="1">IF(BS_CONTROLE[[#This Row],[Atividade]]=0, "-", BS_CONTROLE[[#This Row],[Atividade]])</f>
        <v>-</v>
      </c>
      <c r="AJ403" s="9" t="str">
        <f ca="1">IF(BS_CONTROLE[[#This Row],[Atividade]]=0, "-", BS_CONTROLE[[#This Row],[Atividade]])</f>
        <v>-</v>
      </c>
      <c r="AK403" s="31">
        <f ca="1">BS_CONTROLE[[#This Row],[Local - Partida]]</f>
        <v>0</v>
      </c>
      <c r="AL403" s="31">
        <f ca="1">BS_CONTROLE[[#This Row],[Local - Encerramento]]</f>
        <v>0</v>
      </c>
      <c r="AM403" s="105" t="str">
        <f ca="1">IF(BS_CONTROLE[[#This Row],[Entre - Estações]]=0, "-", BS_CONTROLE[[#This Row],[Entre - Estações]])</f>
        <v>-</v>
      </c>
      <c r="AN403" s="105" t="str">
        <f ca="1">IF(BS_CONTROLE[[#This Row],[SB]]=0, "-", BS_CONTROLE[[#This Row],[SB]])</f>
        <v>-</v>
      </c>
      <c r="AO403" s="105" t="str">
        <f ca="1">IF(BS_CONTROLE[[#This Row],[SUB]]=0, "-", BS_CONTROLE[[#This Row],[SUB]])</f>
        <v>-</v>
      </c>
      <c r="AP403" s="105">
        <f ca="1">BS_CONTROLE[[#This Row],[KM - Inicio]]</f>
        <v>0</v>
      </c>
      <c r="AQ403" s="105">
        <f ca="1"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 ca="1">IFERROR(_xlfn.XLOOKUP(AI403, BS_ATIVIDADE[ATIVIDADE],BS_ATIVIDADE[UNIDADE] ), "*")</f>
        <v>*</v>
      </c>
      <c r="BC403" s="13" t="str" cm="1">
        <f t="array" aca="1" ref="BC4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aca="1" ref="BD4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aca="1" ref="BE4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 ca="1"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aca="1" ref="M4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aca="1" ref="N4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aca="1" ref="S4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aca="1" ref="T4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aca="1" ref="U4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 ca="1">IF(BS_CONTROLE[[#This Row],[Atividade]]=0, "-", BS_CONTROLE[[#This Row],[Atividade]])</f>
        <v>-</v>
      </c>
      <c r="AJ404" s="9" t="str">
        <f ca="1">IF(BS_CONTROLE[[#This Row],[Atividade]]=0, "-", BS_CONTROLE[[#This Row],[Atividade]])</f>
        <v>-</v>
      </c>
      <c r="AK404" s="31">
        <f ca="1">BS_CONTROLE[[#This Row],[Local - Partida]]</f>
        <v>0</v>
      </c>
      <c r="AL404" s="31">
        <f ca="1">BS_CONTROLE[[#This Row],[Local - Encerramento]]</f>
        <v>0</v>
      </c>
      <c r="AM404" s="105" t="str">
        <f ca="1">IF(BS_CONTROLE[[#This Row],[Entre - Estações]]=0, "-", BS_CONTROLE[[#This Row],[Entre - Estações]])</f>
        <v>-</v>
      </c>
      <c r="AN404" s="105" t="str">
        <f ca="1">IF(BS_CONTROLE[[#This Row],[SB]]=0, "-", BS_CONTROLE[[#This Row],[SB]])</f>
        <v>-</v>
      </c>
      <c r="AO404" s="105" t="str">
        <f ca="1">IF(BS_CONTROLE[[#This Row],[SUB]]=0, "-", BS_CONTROLE[[#This Row],[SUB]])</f>
        <v>-</v>
      </c>
      <c r="AP404" s="105">
        <f ca="1">BS_CONTROLE[[#This Row],[KM - Inicio]]</f>
        <v>0</v>
      </c>
      <c r="AQ404" s="105">
        <f ca="1"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 ca="1">IFERROR(_xlfn.XLOOKUP(AI404, BS_ATIVIDADE[ATIVIDADE],BS_ATIVIDADE[UNIDADE] ), "*")</f>
        <v>*</v>
      </c>
      <c r="BC404" s="13" t="str" cm="1">
        <f t="array" aca="1" ref="BC4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aca="1" ref="BD4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aca="1" ref="BE4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 ca="1"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aca="1" ref="M4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aca="1" ref="N4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aca="1" ref="S4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aca="1" ref="T4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aca="1" ref="U4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 ca="1">IF(BS_CONTROLE[[#This Row],[Atividade]]=0, "-", BS_CONTROLE[[#This Row],[Atividade]])</f>
        <v>-</v>
      </c>
      <c r="AJ405" s="9" t="str">
        <f ca="1">IF(BS_CONTROLE[[#This Row],[Atividade]]=0, "-", BS_CONTROLE[[#This Row],[Atividade]])</f>
        <v>-</v>
      </c>
      <c r="AK405" s="31">
        <f ca="1">BS_CONTROLE[[#This Row],[Local - Partida]]</f>
        <v>0</v>
      </c>
      <c r="AL405" s="31">
        <f ca="1">BS_CONTROLE[[#This Row],[Local - Encerramento]]</f>
        <v>0</v>
      </c>
      <c r="AM405" s="105" t="str">
        <f ca="1">IF(BS_CONTROLE[[#This Row],[Entre - Estações]]=0, "-", BS_CONTROLE[[#This Row],[Entre - Estações]])</f>
        <v>-</v>
      </c>
      <c r="AN405" s="105" t="str">
        <f ca="1">IF(BS_CONTROLE[[#This Row],[SB]]=0, "-", BS_CONTROLE[[#This Row],[SB]])</f>
        <v>-</v>
      </c>
      <c r="AO405" s="105" t="str">
        <f ca="1">IF(BS_CONTROLE[[#This Row],[SUB]]=0, "-", BS_CONTROLE[[#This Row],[SUB]])</f>
        <v>-</v>
      </c>
      <c r="AP405" s="105">
        <f ca="1">BS_CONTROLE[[#This Row],[KM - Inicio]]</f>
        <v>0</v>
      </c>
      <c r="AQ405" s="105">
        <f ca="1"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 ca="1">IFERROR(_xlfn.XLOOKUP(AI405, BS_ATIVIDADE[ATIVIDADE],BS_ATIVIDADE[UNIDADE] ), "*")</f>
        <v>*</v>
      </c>
      <c r="BC405" s="13" t="str" cm="1">
        <f t="array" aca="1" ref="BC4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aca="1" ref="BD4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aca="1" ref="BE4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 ca="1"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aca="1" ref="M4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aca="1" ref="N4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aca="1" ref="S4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aca="1" ref="T4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aca="1" ref="U4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 ca="1">IF(BS_CONTROLE[[#This Row],[Atividade]]=0, "-", BS_CONTROLE[[#This Row],[Atividade]])</f>
        <v>-</v>
      </c>
      <c r="AJ406" s="9" t="str">
        <f ca="1">IF(BS_CONTROLE[[#This Row],[Atividade]]=0, "-", BS_CONTROLE[[#This Row],[Atividade]])</f>
        <v>-</v>
      </c>
      <c r="AK406" s="31">
        <f ca="1">BS_CONTROLE[[#This Row],[Local - Partida]]</f>
        <v>0</v>
      </c>
      <c r="AL406" s="31">
        <f ca="1">BS_CONTROLE[[#This Row],[Local - Encerramento]]</f>
        <v>0</v>
      </c>
      <c r="AM406" s="105" t="str">
        <f ca="1">IF(BS_CONTROLE[[#This Row],[Entre - Estações]]=0, "-", BS_CONTROLE[[#This Row],[Entre - Estações]])</f>
        <v>-</v>
      </c>
      <c r="AN406" s="105" t="str">
        <f ca="1">IF(BS_CONTROLE[[#This Row],[SB]]=0, "-", BS_CONTROLE[[#This Row],[SB]])</f>
        <v>-</v>
      </c>
      <c r="AO406" s="105" t="str">
        <f ca="1">IF(BS_CONTROLE[[#This Row],[SUB]]=0, "-", BS_CONTROLE[[#This Row],[SUB]])</f>
        <v>-</v>
      </c>
      <c r="AP406" s="105">
        <f ca="1">BS_CONTROLE[[#This Row],[KM - Inicio]]</f>
        <v>0</v>
      </c>
      <c r="AQ406" s="105">
        <f ca="1"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 ca="1">IFERROR(_xlfn.XLOOKUP(AI406, BS_ATIVIDADE[ATIVIDADE],BS_ATIVIDADE[UNIDADE] ), "*")</f>
        <v>*</v>
      </c>
      <c r="BC406" s="13" t="str" cm="1">
        <f t="array" aca="1" ref="BC4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aca="1" ref="BD4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aca="1" ref="BE4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 ca="1"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aca="1" ref="M4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aca="1" ref="N4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aca="1" ref="S4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aca="1" ref="T4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aca="1" ref="U4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 ca="1">IF(BS_CONTROLE[[#This Row],[Atividade]]=0, "-", BS_CONTROLE[[#This Row],[Atividade]])</f>
        <v>-</v>
      </c>
      <c r="AJ407" s="9" t="str">
        <f ca="1">IF(BS_CONTROLE[[#This Row],[Atividade]]=0, "-", BS_CONTROLE[[#This Row],[Atividade]])</f>
        <v>-</v>
      </c>
      <c r="AK407" s="31">
        <f ca="1">BS_CONTROLE[[#This Row],[Local - Partida]]</f>
        <v>0</v>
      </c>
      <c r="AL407" s="31">
        <f ca="1">BS_CONTROLE[[#This Row],[Local - Encerramento]]</f>
        <v>0</v>
      </c>
      <c r="AM407" s="105" t="str">
        <f ca="1">IF(BS_CONTROLE[[#This Row],[Entre - Estações]]=0, "-", BS_CONTROLE[[#This Row],[Entre - Estações]])</f>
        <v>-</v>
      </c>
      <c r="AN407" s="105" t="str">
        <f ca="1">IF(BS_CONTROLE[[#This Row],[SB]]=0, "-", BS_CONTROLE[[#This Row],[SB]])</f>
        <v>-</v>
      </c>
      <c r="AO407" s="105" t="str">
        <f ca="1">IF(BS_CONTROLE[[#This Row],[SUB]]=0, "-", BS_CONTROLE[[#This Row],[SUB]])</f>
        <v>-</v>
      </c>
      <c r="AP407" s="105">
        <f ca="1">BS_CONTROLE[[#This Row],[KM - Inicio]]</f>
        <v>0</v>
      </c>
      <c r="AQ407" s="105">
        <f ca="1"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 ca="1">IFERROR(_xlfn.XLOOKUP(AI407, BS_ATIVIDADE[ATIVIDADE],BS_ATIVIDADE[UNIDADE] ), "*")</f>
        <v>*</v>
      </c>
      <c r="BC407" s="13" t="str" cm="1">
        <f t="array" aca="1" ref="BC4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aca="1" ref="BD4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aca="1" ref="BE4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 ca="1"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aca="1" ref="M4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aca="1" ref="N4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aca="1" ref="S4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aca="1" ref="T4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aca="1" ref="U4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 ca="1">IF(BS_CONTROLE[[#This Row],[Atividade]]=0, "-", BS_CONTROLE[[#This Row],[Atividade]])</f>
        <v>-</v>
      </c>
      <c r="AJ408" s="9" t="str">
        <f ca="1">IF(BS_CONTROLE[[#This Row],[Atividade]]=0, "-", BS_CONTROLE[[#This Row],[Atividade]])</f>
        <v>-</v>
      </c>
      <c r="AK408" s="31">
        <f ca="1">BS_CONTROLE[[#This Row],[Local - Partida]]</f>
        <v>0</v>
      </c>
      <c r="AL408" s="31">
        <f ca="1">BS_CONTROLE[[#This Row],[Local - Encerramento]]</f>
        <v>0</v>
      </c>
      <c r="AM408" s="105" t="str">
        <f ca="1">IF(BS_CONTROLE[[#This Row],[Entre - Estações]]=0, "-", BS_CONTROLE[[#This Row],[Entre - Estações]])</f>
        <v>-</v>
      </c>
      <c r="AN408" s="105" t="str">
        <f ca="1">IF(BS_CONTROLE[[#This Row],[SB]]=0, "-", BS_CONTROLE[[#This Row],[SB]])</f>
        <v>-</v>
      </c>
      <c r="AO408" s="105" t="str">
        <f ca="1">IF(BS_CONTROLE[[#This Row],[SUB]]=0, "-", BS_CONTROLE[[#This Row],[SUB]])</f>
        <v>-</v>
      </c>
      <c r="AP408" s="105">
        <f ca="1">BS_CONTROLE[[#This Row],[KM - Inicio]]</f>
        <v>0</v>
      </c>
      <c r="AQ408" s="105">
        <f ca="1"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 ca="1">IFERROR(_xlfn.XLOOKUP(AI408, BS_ATIVIDADE[ATIVIDADE],BS_ATIVIDADE[UNIDADE] ), "*")</f>
        <v>*</v>
      </c>
      <c r="BC408" s="13" t="str" cm="1">
        <f t="array" aca="1" ref="BC4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aca="1" ref="BD4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aca="1" ref="BE4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 ca="1"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aca="1" ref="M4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aca="1" ref="N4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aca="1" ref="S4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aca="1" ref="T4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aca="1" ref="U4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 ca="1">IF(BS_CONTROLE[[#This Row],[Atividade]]=0, "-", BS_CONTROLE[[#This Row],[Atividade]])</f>
        <v>-</v>
      </c>
      <c r="AJ409" s="9" t="str">
        <f ca="1">IF(BS_CONTROLE[[#This Row],[Atividade]]=0, "-", BS_CONTROLE[[#This Row],[Atividade]])</f>
        <v>-</v>
      </c>
      <c r="AK409" s="31">
        <f ca="1">BS_CONTROLE[[#This Row],[Local - Partida]]</f>
        <v>0</v>
      </c>
      <c r="AL409" s="31">
        <f ca="1">BS_CONTROLE[[#This Row],[Local - Encerramento]]</f>
        <v>0</v>
      </c>
      <c r="AM409" s="105" t="str">
        <f ca="1">IF(BS_CONTROLE[[#This Row],[Entre - Estações]]=0, "-", BS_CONTROLE[[#This Row],[Entre - Estações]])</f>
        <v>-</v>
      </c>
      <c r="AN409" s="105" t="str">
        <f ca="1">IF(BS_CONTROLE[[#This Row],[SB]]=0, "-", BS_CONTROLE[[#This Row],[SB]])</f>
        <v>-</v>
      </c>
      <c r="AO409" s="105" t="str">
        <f ca="1">IF(BS_CONTROLE[[#This Row],[SUB]]=0, "-", BS_CONTROLE[[#This Row],[SUB]])</f>
        <v>-</v>
      </c>
      <c r="AP409" s="105">
        <f ca="1">BS_CONTROLE[[#This Row],[KM - Inicio]]</f>
        <v>0</v>
      </c>
      <c r="AQ409" s="105">
        <f ca="1"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 ca="1">IFERROR(_xlfn.XLOOKUP(AI409, BS_ATIVIDADE[ATIVIDADE],BS_ATIVIDADE[UNIDADE] ), "*")</f>
        <v>*</v>
      </c>
      <c r="BC409" s="13" t="str" cm="1">
        <f t="array" aca="1" ref="BC4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aca="1" ref="BD4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aca="1" ref="BE4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 ca="1"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aca="1" ref="M4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aca="1" ref="N4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aca="1" ref="S4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aca="1" ref="T4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aca="1" ref="U4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 ca="1">IF(BS_CONTROLE[[#This Row],[Atividade]]=0, "-", BS_CONTROLE[[#This Row],[Atividade]])</f>
        <v>-</v>
      </c>
      <c r="AJ410" s="9" t="str">
        <f ca="1">IF(BS_CONTROLE[[#This Row],[Atividade]]=0, "-", BS_CONTROLE[[#This Row],[Atividade]])</f>
        <v>-</v>
      </c>
      <c r="AK410" s="31">
        <f ca="1">BS_CONTROLE[[#This Row],[Local - Partida]]</f>
        <v>0</v>
      </c>
      <c r="AL410" s="31">
        <f ca="1">BS_CONTROLE[[#This Row],[Local - Encerramento]]</f>
        <v>0</v>
      </c>
      <c r="AM410" s="105" t="str">
        <f ca="1">IF(BS_CONTROLE[[#This Row],[Entre - Estações]]=0, "-", BS_CONTROLE[[#This Row],[Entre - Estações]])</f>
        <v>-</v>
      </c>
      <c r="AN410" s="105" t="str">
        <f ca="1">IF(BS_CONTROLE[[#This Row],[SB]]=0, "-", BS_CONTROLE[[#This Row],[SB]])</f>
        <v>-</v>
      </c>
      <c r="AO410" s="105" t="str">
        <f ca="1">IF(BS_CONTROLE[[#This Row],[SUB]]=0, "-", BS_CONTROLE[[#This Row],[SUB]])</f>
        <v>-</v>
      </c>
      <c r="AP410" s="105">
        <f ca="1">BS_CONTROLE[[#This Row],[KM - Inicio]]</f>
        <v>0</v>
      </c>
      <c r="AQ410" s="105">
        <f ca="1"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 ca="1">IFERROR(_xlfn.XLOOKUP(AI410, BS_ATIVIDADE[ATIVIDADE],BS_ATIVIDADE[UNIDADE] ), "*")</f>
        <v>*</v>
      </c>
      <c r="BC410" s="13" t="str" cm="1">
        <f t="array" aca="1" ref="BC4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aca="1" ref="BD4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aca="1" ref="BE4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 ca="1"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aca="1" ref="M4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aca="1" ref="N4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aca="1" ref="S4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aca="1" ref="T4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aca="1" ref="U4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 ca="1">IF(BS_CONTROLE[[#This Row],[Atividade]]=0, "-", BS_CONTROLE[[#This Row],[Atividade]])</f>
        <v>-</v>
      </c>
      <c r="AJ411" s="9" t="str">
        <f ca="1">IF(BS_CONTROLE[[#This Row],[Atividade]]=0, "-", BS_CONTROLE[[#This Row],[Atividade]])</f>
        <v>-</v>
      </c>
      <c r="AK411" s="31">
        <f ca="1">BS_CONTROLE[[#This Row],[Local - Partida]]</f>
        <v>0</v>
      </c>
      <c r="AL411" s="31">
        <f ca="1">BS_CONTROLE[[#This Row],[Local - Encerramento]]</f>
        <v>0</v>
      </c>
      <c r="AM411" s="105" t="str">
        <f ca="1">IF(BS_CONTROLE[[#This Row],[Entre - Estações]]=0, "-", BS_CONTROLE[[#This Row],[Entre - Estações]])</f>
        <v>-</v>
      </c>
      <c r="AN411" s="105" t="str">
        <f ca="1">IF(BS_CONTROLE[[#This Row],[SB]]=0, "-", BS_CONTROLE[[#This Row],[SB]])</f>
        <v>-</v>
      </c>
      <c r="AO411" s="105" t="str">
        <f ca="1">IF(BS_CONTROLE[[#This Row],[SUB]]=0, "-", BS_CONTROLE[[#This Row],[SUB]])</f>
        <v>-</v>
      </c>
      <c r="AP411" s="105">
        <f ca="1">BS_CONTROLE[[#This Row],[KM - Inicio]]</f>
        <v>0</v>
      </c>
      <c r="AQ411" s="105">
        <f ca="1"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 ca="1">IFERROR(_xlfn.XLOOKUP(AI411, BS_ATIVIDADE[ATIVIDADE],BS_ATIVIDADE[UNIDADE] ), "*")</f>
        <v>*</v>
      </c>
      <c r="BC411" s="13" t="str" cm="1">
        <f t="array" aca="1" ref="BC4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aca="1" ref="BD4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aca="1" ref="BE4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 ca="1"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aca="1" ref="M4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aca="1" ref="N4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aca="1" ref="S4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aca="1" ref="T4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aca="1" ref="U4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 ca="1">IF(BS_CONTROLE[[#This Row],[Atividade]]=0, "-", BS_CONTROLE[[#This Row],[Atividade]])</f>
        <v>-</v>
      </c>
      <c r="AJ412" s="9" t="str">
        <f ca="1">IF(BS_CONTROLE[[#This Row],[Atividade]]=0, "-", BS_CONTROLE[[#This Row],[Atividade]])</f>
        <v>-</v>
      </c>
      <c r="AK412" s="31">
        <f ca="1">BS_CONTROLE[[#This Row],[Local - Partida]]</f>
        <v>0</v>
      </c>
      <c r="AL412" s="31">
        <f ca="1">BS_CONTROLE[[#This Row],[Local - Encerramento]]</f>
        <v>0</v>
      </c>
      <c r="AM412" s="105" t="str">
        <f ca="1">IF(BS_CONTROLE[[#This Row],[Entre - Estações]]=0, "-", BS_CONTROLE[[#This Row],[Entre - Estações]])</f>
        <v>-</v>
      </c>
      <c r="AN412" s="105" t="str">
        <f ca="1">IF(BS_CONTROLE[[#This Row],[SB]]=0, "-", BS_CONTROLE[[#This Row],[SB]])</f>
        <v>-</v>
      </c>
      <c r="AO412" s="105" t="str">
        <f ca="1">IF(BS_CONTROLE[[#This Row],[SUB]]=0, "-", BS_CONTROLE[[#This Row],[SUB]])</f>
        <v>-</v>
      </c>
      <c r="AP412" s="105">
        <f ca="1">BS_CONTROLE[[#This Row],[KM - Inicio]]</f>
        <v>0</v>
      </c>
      <c r="AQ412" s="105">
        <f ca="1"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 ca="1">IFERROR(_xlfn.XLOOKUP(AI412, BS_ATIVIDADE[ATIVIDADE],BS_ATIVIDADE[UNIDADE] ), "*")</f>
        <v>*</v>
      </c>
      <c r="BC412" s="13" t="str" cm="1">
        <f t="array" aca="1" ref="BC4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aca="1" ref="BD4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aca="1" ref="BE4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 ca="1"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aca="1" ref="M4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aca="1" ref="N4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aca="1" ref="S4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aca="1" ref="T4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aca="1" ref="U4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 ca="1">IF(BS_CONTROLE[[#This Row],[Atividade]]=0, "-", BS_CONTROLE[[#This Row],[Atividade]])</f>
        <v>-</v>
      </c>
      <c r="AJ413" s="9" t="str">
        <f ca="1">IF(BS_CONTROLE[[#This Row],[Atividade]]=0, "-", BS_CONTROLE[[#This Row],[Atividade]])</f>
        <v>-</v>
      </c>
      <c r="AK413" s="31">
        <f ca="1">BS_CONTROLE[[#This Row],[Local - Partida]]</f>
        <v>0</v>
      </c>
      <c r="AL413" s="31">
        <f ca="1">BS_CONTROLE[[#This Row],[Local - Encerramento]]</f>
        <v>0</v>
      </c>
      <c r="AM413" s="105" t="str">
        <f ca="1">IF(BS_CONTROLE[[#This Row],[Entre - Estações]]=0, "-", BS_CONTROLE[[#This Row],[Entre - Estações]])</f>
        <v>-</v>
      </c>
      <c r="AN413" s="105" t="str">
        <f ca="1">IF(BS_CONTROLE[[#This Row],[SB]]=0, "-", BS_CONTROLE[[#This Row],[SB]])</f>
        <v>-</v>
      </c>
      <c r="AO413" s="105" t="str">
        <f ca="1">IF(BS_CONTROLE[[#This Row],[SUB]]=0, "-", BS_CONTROLE[[#This Row],[SUB]])</f>
        <v>-</v>
      </c>
      <c r="AP413" s="105">
        <f ca="1">BS_CONTROLE[[#This Row],[KM - Inicio]]</f>
        <v>0</v>
      </c>
      <c r="AQ413" s="105">
        <f ca="1"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 ca="1">IFERROR(_xlfn.XLOOKUP(AI413, BS_ATIVIDADE[ATIVIDADE],BS_ATIVIDADE[UNIDADE] ), "*")</f>
        <v>*</v>
      </c>
      <c r="BC413" s="13" t="str" cm="1">
        <f t="array" aca="1" ref="BC4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aca="1" ref="BD4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aca="1" ref="BE4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 ca="1"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aca="1" ref="M4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aca="1" ref="N4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aca="1" ref="S4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aca="1" ref="T4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aca="1" ref="U4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 ca="1">IF(BS_CONTROLE[[#This Row],[Atividade]]=0, "-", BS_CONTROLE[[#This Row],[Atividade]])</f>
        <v>-</v>
      </c>
      <c r="AJ414" s="9" t="str">
        <f ca="1">IF(BS_CONTROLE[[#This Row],[Atividade]]=0, "-", BS_CONTROLE[[#This Row],[Atividade]])</f>
        <v>-</v>
      </c>
      <c r="AK414" s="31">
        <f ca="1">BS_CONTROLE[[#This Row],[Local - Partida]]</f>
        <v>0</v>
      </c>
      <c r="AL414" s="31">
        <f ca="1">BS_CONTROLE[[#This Row],[Local - Encerramento]]</f>
        <v>0</v>
      </c>
      <c r="AM414" s="105" t="str">
        <f ca="1">IF(BS_CONTROLE[[#This Row],[Entre - Estações]]=0, "-", BS_CONTROLE[[#This Row],[Entre - Estações]])</f>
        <v>-</v>
      </c>
      <c r="AN414" s="105" t="str">
        <f ca="1">IF(BS_CONTROLE[[#This Row],[SB]]=0, "-", BS_CONTROLE[[#This Row],[SB]])</f>
        <v>-</v>
      </c>
      <c r="AO414" s="105" t="str">
        <f ca="1">IF(BS_CONTROLE[[#This Row],[SUB]]=0, "-", BS_CONTROLE[[#This Row],[SUB]])</f>
        <v>-</v>
      </c>
      <c r="AP414" s="105">
        <f ca="1">BS_CONTROLE[[#This Row],[KM - Inicio]]</f>
        <v>0</v>
      </c>
      <c r="AQ414" s="105">
        <f ca="1"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 ca="1">IFERROR(_xlfn.XLOOKUP(AI414, BS_ATIVIDADE[ATIVIDADE],BS_ATIVIDADE[UNIDADE] ), "*")</f>
        <v>*</v>
      </c>
      <c r="BC414" s="13" t="str" cm="1">
        <f t="array" aca="1" ref="BC4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aca="1" ref="BD4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aca="1" ref="BE4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 ca="1"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aca="1" ref="M4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aca="1" ref="N4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aca="1" ref="S4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aca="1" ref="T4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aca="1" ref="U4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 ca="1">IF(BS_CONTROLE[[#This Row],[Atividade]]=0, "-", BS_CONTROLE[[#This Row],[Atividade]])</f>
        <v>-</v>
      </c>
      <c r="AJ415" s="9" t="str">
        <f ca="1">IF(BS_CONTROLE[[#This Row],[Atividade]]=0, "-", BS_CONTROLE[[#This Row],[Atividade]])</f>
        <v>-</v>
      </c>
      <c r="AK415" s="31">
        <f ca="1">BS_CONTROLE[[#This Row],[Local - Partida]]</f>
        <v>0</v>
      </c>
      <c r="AL415" s="31">
        <f ca="1">BS_CONTROLE[[#This Row],[Local - Encerramento]]</f>
        <v>0</v>
      </c>
      <c r="AM415" s="105" t="str">
        <f ca="1">IF(BS_CONTROLE[[#This Row],[Entre - Estações]]=0, "-", BS_CONTROLE[[#This Row],[Entre - Estações]])</f>
        <v>-</v>
      </c>
      <c r="AN415" s="105" t="str">
        <f ca="1">IF(BS_CONTROLE[[#This Row],[SB]]=0, "-", BS_CONTROLE[[#This Row],[SB]])</f>
        <v>-</v>
      </c>
      <c r="AO415" s="105" t="str">
        <f ca="1">IF(BS_CONTROLE[[#This Row],[SUB]]=0, "-", BS_CONTROLE[[#This Row],[SUB]])</f>
        <v>-</v>
      </c>
      <c r="AP415" s="105">
        <f ca="1">BS_CONTROLE[[#This Row],[KM - Inicio]]</f>
        <v>0</v>
      </c>
      <c r="AQ415" s="105">
        <f ca="1"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 ca="1">IFERROR(_xlfn.XLOOKUP(AI415, BS_ATIVIDADE[ATIVIDADE],BS_ATIVIDADE[UNIDADE] ), "*")</f>
        <v>*</v>
      </c>
      <c r="BC415" s="13" t="str" cm="1">
        <f t="array" aca="1" ref="BC4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aca="1" ref="BD4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aca="1" ref="BE4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 ca="1"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aca="1" ref="M4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aca="1" ref="N4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aca="1" ref="S4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aca="1" ref="T4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aca="1" ref="U4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 ca="1">IF(BS_CONTROLE[[#This Row],[Atividade]]=0, "-", BS_CONTROLE[[#This Row],[Atividade]])</f>
        <v>-</v>
      </c>
      <c r="AJ416" s="9" t="str">
        <f ca="1">IF(BS_CONTROLE[[#This Row],[Atividade]]=0, "-", BS_CONTROLE[[#This Row],[Atividade]])</f>
        <v>-</v>
      </c>
      <c r="AK416" s="31">
        <f ca="1">BS_CONTROLE[[#This Row],[Local - Partida]]</f>
        <v>0</v>
      </c>
      <c r="AL416" s="31">
        <f ca="1">BS_CONTROLE[[#This Row],[Local - Encerramento]]</f>
        <v>0</v>
      </c>
      <c r="AM416" s="105" t="str">
        <f ca="1">IF(BS_CONTROLE[[#This Row],[Entre - Estações]]=0, "-", BS_CONTROLE[[#This Row],[Entre - Estações]])</f>
        <v>-</v>
      </c>
      <c r="AN416" s="105" t="str">
        <f ca="1">IF(BS_CONTROLE[[#This Row],[SB]]=0, "-", BS_CONTROLE[[#This Row],[SB]])</f>
        <v>-</v>
      </c>
      <c r="AO416" s="105" t="str">
        <f ca="1">IF(BS_CONTROLE[[#This Row],[SUB]]=0, "-", BS_CONTROLE[[#This Row],[SUB]])</f>
        <v>-</v>
      </c>
      <c r="AP416" s="105">
        <f ca="1">BS_CONTROLE[[#This Row],[KM - Inicio]]</f>
        <v>0</v>
      </c>
      <c r="AQ416" s="105">
        <f ca="1"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 ca="1">IFERROR(_xlfn.XLOOKUP(AI416, BS_ATIVIDADE[ATIVIDADE],BS_ATIVIDADE[UNIDADE] ), "*")</f>
        <v>*</v>
      </c>
      <c r="BC416" s="13" t="str" cm="1">
        <f t="array" aca="1" ref="BC4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aca="1" ref="BD4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aca="1" ref="BE4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 ca="1"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aca="1" ref="M4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aca="1" ref="N4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aca="1" ref="S4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aca="1" ref="T4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aca="1" ref="U4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 ca="1">IF(BS_CONTROLE[[#This Row],[Atividade]]=0, "-", BS_CONTROLE[[#This Row],[Atividade]])</f>
        <v>-</v>
      </c>
      <c r="AJ417" s="9" t="str">
        <f ca="1">IF(BS_CONTROLE[[#This Row],[Atividade]]=0, "-", BS_CONTROLE[[#This Row],[Atividade]])</f>
        <v>-</v>
      </c>
      <c r="AK417" s="31">
        <f ca="1">BS_CONTROLE[[#This Row],[Local - Partida]]</f>
        <v>0</v>
      </c>
      <c r="AL417" s="31">
        <f ca="1">BS_CONTROLE[[#This Row],[Local - Encerramento]]</f>
        <v>0</v>
      </c>
      <c r="AM417" s="105" t="str">
        <f ca="1">IF(BS_CONTROLE[[#This Row],[Entre - Estações]]=0, "-", BS_CONTROLE[[#This Row],[Entre - Estações]])</f>
        <v>-</v>
      </c>
      <c r="AN417" s="105" t="str">
        <f ca="1">IF(BS_CONTROLE[[#This Row],[SB]]=0, "-", BS_CONTROLE[[#This Row],[SB]])</f>
        <v>-</v>
      </c>
      <c r="AO417" s="105" t="str">
        <f ca="1">IF(BS_CONTROLE[[#This Row],[SUB]]=0, "-", BS_CONTROLE[[#This Row],[SUB]])</f>
        <v>-</v>
      </c>
      <c r="AP417" s="105">
        <f ca="1">BS_CONTROLE[[#This Row],[KM - Inicio]]</f>
        <v>0</v>
      </c>
      <c r="AQ417" s="105">
        <f ca="1"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 ca="1">IFERROR(_xlfn.XLOOKUP(AI417, BS_ATIVIDADE[ATIVIDADE],BS_ATIVIDADE[UNIDADE] ), "*")</f>
        <v>*</v>
      </c>
      <c r="BC417" s="13" t="str" cm="1">
        <f t="array" aca="1" ref="BC4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aca="1" ref="BD4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aca="1" ref="BE4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 ca="1"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aca="1" ref="M4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aca="1" ref="N4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aca="1" ref="S4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aca="1" ref="T4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aca="1" ref="U4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 ca="1">IF(BS_CONTROLE[[#This Row],[Atividade]]=0, "-", BS_CONTROLE[[#This Row],[Atividade]])</f>
        <v>-</v>
      </c>
      <c r="AJ418" s="9" t="str">
        <f ca="1">IF(BS_CONTROLE[[#This Row],[Atividade]]=0, "-", BS_CONTROLE[[#This Row],[Atividade]])</f>
        <v>-</v>
      </c>
      <c r="AK418" s="31">
        <f ca="1">BS_CONTROLE[[#This Row],[Local - Partida]]</f>
        <v>0</v>
      </c>
      <c r="AL418" s="31">
        <f ca="1">BS_CONTROLE[[#This Row],[Local - Encerramento]]</f>
        <v>0</v>
      </c>
      <c r="AM418" s="105" t="str">
        <f ca="1">IF(BS_CONTROLE[[#This Row],[Entre - Estações]]=0, "-", BS_CONTROLE[[#This Row],[Entre - Estações]])</f>
        <v>-</v>
      </c>
      <c r="AN418" s="105" t="str">
        <f ca="1">IF(BS_CONTROLE[[#This Row],[SB]]=0, "-", BS_CONTROLE[[#This Row],[SB]])</f>
        <v>-</v>
      </c>
      <c r="AO418" s="105" t="str">
        <f ca="1">IF(BS_CONTROLE[[#This Row],[SUB]]=0, "-", BS_CONTROLE[[#This Row],[SUB]])</f>
        <v>-</v>
      </c>
      <c r="AP418" s="105">
        <f ca="1">BS_CONTROLE[[#This Row],[KM - Inicio]]</f>
        <v>0</v>
      </c>
      <c r="AQ418" s="105">
        <f ca="1"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 ca="1">IFERROR(_xlfn.XLOOKUP(AI418, BS_ATIVIDADE[ATIVIDADE],BS_ATIVIDADE[UNIDADE] ), "*")</f>
        <v>*</v>
      </c>
      <c r="BC418" s="13" t="str" cm="1">
        <f t="array" aca="1" ref="BC4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aca="1" ref="BD4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aca="1" ref="BE4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 ca="1"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aca="1" ref="M4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aca="1" ref="N4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aca="1" ref="S4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aca="1" ref="T4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aca="1" ref="U4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 ca="1">IF(BS_CONTROLE[[#This Row],[Atividade]]=0, "-", BS_CONTROLE[[#This Row],[Atividade]])</f>
        <v>-</v>
      </c>
      <c r="AJ419" s="9" t="str">
        <f ca="1">IF(BS_CONTROLE[[#This Row],[Atividade]]=0, "-", BS_CONTROLE[[#This Row],[Atividade]])</f>
        <v>-</v>
      </c>
      <c r="AK419" s="31">
        <f ca="1">BS_CONTROLE[[#This Row],[Local - Partida]]</f>
        <v>0</v>
      </c>
      <c r="AL419" s="31">
        <f ca="1">BS_CONTROLE[[#This Row],[Local - Encerramento]]</f>
        <v>0</v>
      </c>
      <c r="AM419" s="105" t="str">
        <f ca="1">IF(BS_CONTROLE[[#This Row],[Entre - Estações]]=0, "-", BS_CONTROLE[[#This Row],[Entre - Estações]])</f>
        <v>-</v>
      </c>
      <c r="AN419" s="105" t="str">
        <f ca="1">IF(BS_CONTROLE[[#This Row],[SB]]=0, "-", BS_CONTROLE[[#This Row],[SB]])</f>
        <v>-</v>
      </c>
      <c r="AO419" s="105" t="str">
        <f ca="1">IF(BS_CONTROLE[[#This Row],[SUB]]=0, "-", BS_CONTROLE[[#This Row],[SUB]])</f>
        <v>-</v>
      </c>
      <c r="AP419" s="105">
        <f ca="1">BS_CONTROLE[[#This Row],[KM - Inicio]]</f>
        <v>0</v>
      </c>
      <c r="AQ419" s="105">
        <f ca="1"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 ca="1">IFERROR(_xlfn.XLOOKUP(AI419, BS_ATIVIDADE[ATIVIDADE],BS_ATIVIDADE[UNIDADE] ), "*")</f>
        <v>*</v>
      </c>
      <c r="BC419" s="13" t="str" cm="1">
        <f t="array" aca="1" ref="BC4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aca="1" ref="BD4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aca="1" ref="BE4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 ca="1"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aca="1" ref="M4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aca="1" ref="N4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aca="1" ref="S4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aca="1" ref="T4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aca="1" ref="U4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 ca="1">IF(BS_CONTROLE[[#This Row],[Atividade]]=0, "-", BS_CONTROLE[[#This Row],[Atividade]])</f>
        <v>-</v>
      </c>
      <c r="AJ420" s="9" t="str">
        <f ca="1">IF(BS_CONTROLE[[#This Row],[Atividade]]=0, "-", BS_CONTROLE[[#This Row],[Atividade]])</f>
        <v>-</v>
      </c>
      <c r="AK420" s="31">
        <f ca="1">BS_CONTROLE[[#This Row],[Local - Partida]]</f>
        <v>0</v>
      </c>
      <c r="AL420" s="31">
        <f ca="1">BS_CONTROLE[[#This Row],[Local - Encerramento]]</f>
        <v>0</v>
      </c>
      <c r="AM420" s="105" t="str">
        <f ca="1">IF(BS_CONTROLE[[#This Row],[Entre - Estações]]=0, "-", BS_CONTROLE[[#This Row],[Entre - Estações]])</f>
        <v>-</v>
      </c>
      <c r="AN420" s="105" t="str">
        <f ca="1">IF(BS_CONTROLE[[#This Row],[SB]]=0, "-", BS_CONTROLE[[#This Row],[SB]])</f>
        <v>-</v>
      </c>
      <c r="AO420" s="105" t="str">
        <f ca="1">IF(BS_CONTROLE[[#This Row],[SUB]]=0, "-", BS_CONTROLE[[#This Row],[SUB]])</f>
        <v>-</v>
      </c>
      <c r="AP420" s="105">
        <f ca="1">BS_CONTROLE[[#This Row],[KM - Inicio]]</f>
        <v>0</v>
      </c>
      <c r="AQ420" s="105">
        <f ca="1"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 ca="1">IFERROR(_xlfn.XLOOKUP(AI420, BS_ATIVIDADE[ATIVIDADE],BS_ATIVIDADE[UNIDADE] ), "*")</f>
        <v>*</v>
      </c>
      <c r="BC420" s="13" t="str" cm="1">
        <f t="array" aca="1" ref="BC4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aca="1" ref="BD4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aca="1" ref="BE4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 ca="1"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aca="1" ref="M4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aca="1" ref="N4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aca="1" ref="S4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aca="1" ref="T4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aca="1" ref="U4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 ca="1">IF(BS_CONTROLE[[#This Row],[Atividade]]=0, "-", BS_CONTROLE[[#This Row],[Atividade]])</f>
        <v>-</v>
      </c>
      <c r="AJ421" s="9" t="str">
        <f ca="1">IF(BS_CONTROLE[[#This Row],[Atividade]]=0, "-", BS_CONTROLE[[#This Row],[Atividade]])</f>
        <v>-</v>
      </c>
      <c r="AK421" s="31">
        <f ca="1">BS_CONTROLE[[#This Row],[Local - Partida]]</f>
        <v>0</v>
      </c>
      <c r="AL421" s="31">
        <f ca="1">BS_CONTROLE[[#This Row],[Local - Encerramento]]</f>
        <v>0</v>
      </c>
      <c r="AM421" s="105" t="str">
        <f ca="1">IF(BS_CONTROLE[[#This Row],[Entre - Estações]]=0, "-", BS_CONTROLE[[#This Row],[Entre - Estações]])</f>
        <v>-</v>
      </c>
      <c r="AN421" s="105" t="str">
        <f ca="1">IF(BS_CONTROLE[[#This Row],[SB]]=0, "-", BS_CONTROLE[[#This Row],[SB]])</f>
        <v>-</v>
      </c>
      <c r="AO421" s="105" t="str">
        <f ca="1">IF(BS_CONTROLE[[#This Row],[SUB]]=0, "-", BS_CONTROLE[[#This Row],[SUB]])</f>
        <v>-</v>
      </c>
      <c r="AP421" s="105">
        <f ca="1">BS_CONTROLE[[#This Row],[KM - Inicio]]</f>
        <v>0</v>
      </c>
      <c r="AQ421" s="105">
        <f ca="1"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 ca="1">IFERROR(_xlfn.XLOOKUP(AI421, BS_ATIVIDADE[ATIVIDADE],BS_ATIVIDADE[UNIDADE] ), "*")</f>
        <v>*</v>
      </c>
      <c r="BC421" s="13" t="str" cm="1">
        <f t="array" aca="1" ref="BC4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aca="1" ref="BD4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aca="1" ref="BE4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 ca="1"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aca="1" ref="M4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aca="1" ref="N4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aca="1" ref="S4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aca="1" ref="T4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aca="1" ref="U4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 ca="1">IF(BS_CONTROLE[[#This Row],[Atividade]]=0, "-", BS_CONTROLE[[#This Row],[Atividade]])</f>
        <v>-</v>
      </c>
      <c r="AJ422" s="9" t="str">
        <f ca="1">IF(BS_CONTROLE[[#This Row],[Atividade]]=0, "-", BS_CONTROLE[[#This Row],[Atividade]])</f>
        <v>-</v>
      </c>
      <c r="AK422" s="31">
        <f ca="1">BS_CONTROLE[[#This Row],[Local - Partida]]</f>
        <v>0</v>
      </c>
      <c r="AL422" s="31">
        <f ca="1">BS_CONTROLE[[#This Row],[Local - Encerramento]]</f>
        <v>0</v>
      </c>
      <c r="AM422" s="105" t="str">
        <f ca="1">IF(BS_CONTROLE[[#This Row],[Entre - Estações]]=0, "-", BS_CONTROLE[[#This Row],[Entre - Estações]])</f>
        <v>-</v>
      </c>
      <c r="AN422" s="105" t="str">
        <f ca="1">IF(BS_CONTROLE[[#This Row],[SB]]=0, "-", BS_CONTROLE[[#This Row],[SB]])</f>
        <v>-</v>
      </c>
      <c r="AO422" s="105" t="str">
        <f ca="1">IF(BS_CONTROLE[[#This Row],[SUB]]=0, "-", BS_CONTROLE[[#This Row],[SUB]])</f>
        <v>-</v>
      </c>
      <c r="AP422" s="105">
        <f ca="1">BS_CONTROLE[[#This Row],[KM - Inicio]]</f>
        <v>0</v>
      </c>
      <c r="AQ422" s="105">
        <f ca="1"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 ca="1">IFERROR(_xlfn.XLOOKUP(AI422, BS_ATIVIDADE[ATIVIDADE],BS_ATIVIDADE[UNIDADE] ), "*")</f>
        <v>*</v>
      </c>
      <c r="BC422" s="13" t="str" cm="1">
        <f t="array" aca="1" ref="BC4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aca="1" ref="BD4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aca="1" ref="BE4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 ca="1"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aca="1" ref="M4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aca="1" ref="N4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aca="1" ref="S4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aca="1" ref="T4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aca="1" ref="U4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 ca="1">IF(BS_CONTROLE[[#This Row],[Atividade]]=0, "-", BS_CONTROLE[[#This Row],[Atividade]])</f>
        <v>-</v>
      </c>
      <c r="AJ423" s="9" t="str">
        <f ca="1">IF(BS_CONTROLE[[#This Row],[Atividade]]=0, "-", BS_CONTROLE[[#This Row],[Atividade]])</f>
        <v>-</v>
      </c>
      <c r="AK423" s="31">
        <f ca="1">BS_CONTROLE[[#This Row],[Local - Partida]]</f>
        <v>0</v>
      </c>
      <c r="AL423" s="31">
        <f ca="1">BS_CONTROLE[[#This Row],[Local - Encerramento]]</f>
        <v>0</v>
      </c>
      <c r="AM423" s="105" t="str">
        <f ca="1">IF(BS_CONTROLE[[#This Row],[Entre - Estações]]=0, "-", BS_CONTROLE[[#This Row],[Entre - Estações]])</f>
        <v>-</v>
      </c>
      <c r="AN423" s="105" t="str">
        <f ca="1">IF(BS_CONTROLE[[#This Row],[SB]]=0, "-", BS_CONTROLE[[#This Row],[SB]])</f>
        <v>-</v>
      </c>
      <c r="AO423" s="105" t="str">
        <f ca="1">IF(BS_CONTROLE[[#This Row],[SUB]]=0, "-", BS_CONTROLE[[#This Row],[SUB]])</f>
        <v>-</v>
      </c>
      <c r="AP423" s="105">
        <f ca="1">BS_CONTROLE[[#This Row],[KM - Inicio]]</f>
        <v>0</v>
      </c>
      <c r="AQ423" s="105">
        <f ca="1"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 ca="1">IFERROR(_xlfn.XLOOKUP(AI423, BS_ATIVIDADE[ATIVIDADE],BS_ATIVIDADE[UNIDADE] ), "*")</f>
        <v>*</v>
      </c>
      <c r="BC423" s="13" t="str" cm="1">
        <f t="array" aca="1" ref="BC4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aca="1" ref="BD4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aca="1" ref="BE4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 ca="1"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aca="1" ref="M4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aca="1" ref="N4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aca="1" ref="S4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aca="1" ref="T4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aca="1" ref="U4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 ca="1">IF(BS_CONTROLE[[#This Row],[Atividade]]=0, "-", BS_CONTROLE[[#This Row],[Atividade]])</f>
        <v>-</v>
      </c>
      <c r="AJ424" s="9" t="str">
        <f ca="1">IF(BS_CONTROLE[[#This Row],[Atividade]]=0, "-", BS_CONTROLE[[#This Row],[Atividade]])</f>
        <v>-</v>
      </c>
      <c r="AK424" s="31">
        <f ca="1">BS_CONTROLE[[#This Row],[Local - Partida]]</f>
        <v>0</v>
      </c>
      <c r="AL424" s="31">
        <f ca="1">BS_CONTROLE[[#This Row],[Local - Encerramento]]</f>
        <v>0</v>
      </c>
      <c r="AM424" s="105" t="str">
        <f ca="1">IF(BS_CONTROLE[[#This Row],[Entre - Estações]]=0, "-", BS_CONTROLE[[#This Row],[Entre - Estações]])</f>
        <v>-</v>
      </c>
      <c r="AN424" s="105" t="str">
        <f ca="1">IF(BS_CONTROLE[[#This Row],[SB]]=0, "-", BS_CONTROLE[[#This Row],[SB]])</f>
        <v>-</v>
      </c>
      <c r="AO424" s="105" t="str">
        <f ca="1">IF(BS_CONTROLE[[#This Row],[SUB]]=0, "-", BS_CONTROLE[[#This Row],[SUB]])</f>
        <v>-</v>
      </c>
      <c r="AP424" s="105">
        <f ca="1">BS_CONTROLE[[#This Row],[KM - Inicio]]</f>
        <v>0</v>
      </c>
      <c r="AQ424" s="105">
        <f ca="1"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 ca="1">IFERROR(_xlfn.XLOOKUP(AI424, BS_ATIVIDADE[ATIVIDADE],BS_ATIVIDADE[UNIDADE] ), "*")</f>
        <v>*</v>
      </c>
      <c r="BC424" s="13" t="str" cm="1">
        <f t="array" aca="1" ref="BC4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aca="1" ref="BD4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aca="1" ref="BE4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 ca="1"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aca="1" ref="M4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aca="1" ref="N4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aca="1" ref="S4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aca="1" ref="T4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aca="1" ref="U4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 ca="1">IF(BS_CONTROLE[[#This Row],[Atividade]]=0, "-", BS_CONTROLE[[#This Row],[Atividade]])</f>
        <v>-</v>
      </c>
      <c r="AJ425" s="9" t="str">
        <f ca="1">IF(BS_CONTROLE[[#This Row],[Atividade]]=0, "-", BS_CONTROLE[[#This Row],[Atividade]])</f>
        <v>-</v>
      </c>
      <c r="AK425" s="31">
        <f ca="1">BS_CONTROLE[[#This Row],[Local - Partida]]</f>
        <v>0</v>
      </c>
      <c r="AL425" s="31">
        <f ca="1">BS_CONTROLE[[#This Row],[Local - Encerramento]]</f>
        <v>0</v>
      </c>
      <c r="AM425" s="105" t="str">
        <f ca="1">IF(BS_CONTROLE[[#This Row],[Entre - Estações]]=0, "-", BS_CONTROLE[[#This Row],[Entre - Estações]])</f>
        <v>-</v>
      </c>
      <c r="AN425" s="105" t="str">
        <f ca="1">IF(BS_CONTROLE[[#This Row],[SB]]=0, "-", BS_CONTROLE[[#This Row],[SB]])</f>
        <v>-</v>
      </c>
      <c r="AO425" s="105" t="str">
        <f ca="1">IF(BS_CONTROLE[[#This Row],[SUB]]=0, "-", BS_CONTROLE[[#This Row],[SUB]])</f>
        <v>-</v>
      </c>
      <c r="AP425" s="105">
        <f ca="1">BS_CONTROLE[[#This Row],[KM - Inicio]]</f>
        <v>0</v>
      </c>
      <c r="AQ425" s="105">
        <f ca="1"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 ca="1">IFERROR(_xlfn.XLOOKUP(AI425, BS_ATIVIDADE[ATIVIDADE],BS_ATIVIDADE[UNIDADE] ), "*")</f>
        <v>*</v>
      </c>
      <c r="BC425" s="13" t="str" cm="1">
        <f t="array" aca="1" ref="BC4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aca="1" ref="BD4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aca="1" ref="BE4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 ca="1"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aca="1" ref="M4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aca="1" ref="N4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aca="1" ref="S4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aca="1" ref="T4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aca="1" ref="U4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 ca="1">IF(BS_CONTROLE[[#This Row],[Atividade]]=0, "-", BS_CONTROLE[[#This Row],[Atividade]])</f>
        <v>-</v>
      </c>
      <c r="AJ426" s="9" t="str">
        <f ca="1">IF(BS_CONTROLE[[#This Row],[Atividade]]=0, "-", BS_CONTROLE[[#This Row],[Atividade]])</f>
        <v>-</v>
      </c>
      <c r="AK426" s="31">
        <f ca="1">BS_CONTROLE[[#This Row],[Local - Partida]]</f>
        <v>0</v>
      </c>
      <c r="AL426" s="31">
        <f ca="1">BS_CONTROLE[[#This Row],[Local - Encerramento]]</f>
        <v>0</v>
      </c>
      <c r="AM426" s="105" t="str">
        <f ca="1">IF(BS_CONTROLE[[#This Row],[Entre - Estações]]=0, "-", BS_CONTROLE[[#This Row],[Entre - Estações]])</f>
        <v>-</v>
      </c>
      <c r="AN426" s="105" t="str">
        <f ca="1">IF(BS_CONTROLE[[#This Row],[SB]]=0, "-", BS_CONTROLE[[#This Row],[SB]])</f>
        <v>-</v>
      </c>
      <c r="AO426" s="105" t="str">
        <f ca="1">IF(BS_CONTROLE[[#This Row],[SUB]]=0, "-", BS_CONTROLE[[#This Row],[SUB]])</f>
        <v>-</v>
      </c>
      <c r="AP426" s="105">
        <f ca="1">BS_CONTROLE[[#This Row],[KM - Inicio]]</f>
        <v>0</v>
      </c>
      <c r="AQ426" s="105">
        <f ca="1"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 ca="1">IFERROR(_xlfn.XLOOKUP(AI426, BS_ATIVIDADE[ATIVIDADE],BS_ATIVIDADE[UNIDADE] ), "*")</f>
        <v>*</v>
      </c>
      <c r="BC426" s="13" t="str" cm="1">
        <f t="array" aca="1" ref="BC4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aca="1" ref="BD4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aca="1" ref="BE4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 ca="1"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aca="1" ref="M4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aca="1" ref="N4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aca="1" ref="S4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aca="1" ref="T4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aca="1" ref="U4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 ca="1">IF(BS_CONTROLE[[#This Row],[Atividade]]=0, "-", BS_CONTROLE[[#This Row],[Atividade]])</f>
        <v>-</v>
      </c>
      <c r="AJ427" s="9" t="str">
        <f ca="1">IF(BS_CONTROLE[[#This Row],[Atividade]]=0, "-", BS_CONTROLE[[#This Row],[Atividade]])</f>
        <v>-</v>
      </c>
      <c r="AK427" s="31">
        <f ca="1">BS_CONTROLE[[#This Row],[Local - Partida]]</f>
        <v>0</v>
      </c>
      <c r="AL427" s="31">
        <f ca="1">BS_CONTROLE[[#This Row],[Local - Encerramento]]</f>
        <v>0</v>
      </c>
      <c r="AM427" s="105" t="str">
        <f ca="1">IF(BS_CONTROLE[[#This Row],[Entre - Estações]]=0, "-", BS_CONTROLE[[#This Row],[Entre - Estações]])</f>
        <v>-</v>
      </c>
      <c r="AN427" s="105" t="str">
        <f ca="1">IF(BS_CONTROLE[[#This Row],[SB]]=0, "-", BS_CONTROLE[[#This Row],[SB]])</f>
        <v>-</v>
      </c>
      <c r="AO427" s="105" t="str">
        <f ca="1">IF(BS_CONTROLE[[#This Row],[SUB]]=0, "-", BS_CONTROLE[[#This Row],[SUB]])</f>
        <v>-</v>
      </c>
      <c r="AP427" s="105">
        <f ca="1">BS_CONTROLE[[#This Row],[KM - Inicio]]</f>
        <v>0</v>
      </c>
      <c r="AQ427" s="105">
        <f ca="1"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 ca="1">IFERROR(_xlfn.XLOOKUP(AI427, BS_ATIVIDADE[ATIVIDADE],BS_ATIVIDADE[UNIDADE] ), "*")</f>
        <v>*</v>
      </c>
      <c r="BC427" s="13" t="str" cm="1">
        <f t="array" aca="1" ref="BC4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aca="1" ref="BD4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aca="1" ref="BE4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 ca="1"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aca="1" ref="M4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aca="1" ref="N4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aca="1" ref="S4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aca="1" ref="T4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aca="1" ref="U4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 ca="1">IF(BS_CONTROLE[[#This Row],[Atividade]]=0, "-", BS_CONTROLE[[#This Row],[Atividade]])</f>
        <v>-</v>
      </c>
      <c r="AJ428" s="9" t="str">
        <f ca="1">IF(BS_CONTROLE[[#This Row],[Atividade]]=0, "-", BS_CONTROLE[[#This Row],[Atividade]])</f>
        <v>-</v>
      </c>
      <c r="AK428" s="31">
        <f ca="1">BS_CONTROLE[[#This Row],[Local - Partida]]</f>
        <v>0</v>
      </c>
      <c r="AL428" s="31">
        <f ca="1">BS_CONTROLE[[#This Row],[Local - Encerramento]]</f>
        <v>0</v>
      </c>
      <c r="AM428" s="105" t="str">
        <f ca="1">IF(BS_CONTROLE[[#This Row],[Entre - Estações]]=0, "-", BS_CONTROLE[[#This Row],[Entre - Estações]])</f>
        <v>-</v>
      </c>
      <c r="AN428" s="105" t="str">
        <f ca="1">IF(BS_CONTROLE[[#This Row],[SB]]=0, "-", BS_CONTROLE[[#This Row],[SB]])</f>
        <v>-</v>
      </c>
      <c r="AO428" s="105" t="str">
        <f ca="1">IF(BS_CONTROLE[[#This Row],[SUB]]=0, "-", BS_CONTROLE[[#This Row],[SUB]])</f>
        <v>-</v>
      </c>
      <c r="AP428" s="105">
        <f ca="1">BS_CONTROLE[[#This Row],[KM - Inicio]]</f>
        <v>0</v>
      </c>
      <c r="AQ428" s="105">
        <f ca="1"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 ca="1">IFERROR(_xlfn.XLOOKUP(AI428, BS_ATIVIDADE[ATIVIDADE],BS_ATIVIDADE[UNIDADE] ), "*")</f>
        <v>*</v>
      </c>
      <c r="BC428" s="13" t="str" cm="1">
        <f t="array" aca="1" ref="BC4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aca="1" ref="BD4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aca="1" ref="BE4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 ca="1"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aca="1" ref="M4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aca="1" ref="N4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aca="1" ref="S4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aca="1" ref="T4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aca="1" ref="U4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 ca="1">IF(BS_CONTROLE[[#This Row],[Atividade]]=0, "-", BS_CONTROLE[[#This Row],[Atividade]])</f>
        <v>-</v>
      </c>
      <c r="AJ429" s="9" t="str">
        <f ca="1">IF(BS_CONTROLE[[#This Row],[Atividade]]=0, "-", BS_CONTROLE[[#This Row],[Atividade]])</f>
        <v>-</v>
      </c>
      <c r="AK429" s="31">
        <f ca="1">BS_CONTROLE[[#This Row],[Local - Partida]]</f>
        <v>0</v>
      </c>
      <c r="AL429" s="31">
        <f ca="1">BS_CONTROLE[[#This Row],[Local - Encerramento]]</f>
        <v>0</v>
      </c>
      <c r="AM429" s="105" t="str">
        <f ca="1">IF(BS_CONTROLE[[#This Row],[Entre - Estações]]=0, "-", BS_CONTROLE[[#This Row],[Entre - Estações]])</f>
        <v>-</v>
      </c>
      <c r="AN429" s="105" t="str">
        <f ca="1">IF(BS_CONTROLE[[#This Row],[SB]]=0, "-", BS_CONTROLE[[#This Row],[SB]])</f>
        <v>-</v>
      </c>
      <c r="AO429" s="105" t="str">
        <f ca="1">IF(BS_CONTROLE[[#This Row],[SUB]]=0, "-", BS_CONTROLE[[#This Row],[SUB]])</f>
        <v>-</v>
      </c>
      <c r="AP429" s="105">
        <f ca="1">BS_CONTROLE[[#This Row],[KM - Inicio]]</f>
        <v>0</v>
      </c>
      <c r="AQ429" s="105">
        <f ca="1"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 ca="1">IFERROR(_xlfn.XLOOKUP(AI429, BS_ATIVIDADE[ATIVIDADE],BS_ATIVIDADE[UNIDADE] ), "*")</f>
        <v>*</v>
      </c>
      <c r="BC429" s="13" t="str" cm="1">
        <f t="array" aca="1" ref="BC4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aca="1" ref="BD4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aca="1" ref="BE4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 ca="1"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aca="1" ref="M4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aca="1" ref="N4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aca="1" ref="S4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aca="1" ref="T4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aca="1" ref="U4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 ca="1">IF(BS_CONTROLE[[#This Row],[Atividade]]=0, "-", BS_CONTROLE[[#This Row],[Atividade]])</f>
        <v>-</v>
      </c>
      <c r="AJ430" s="9" t="str">
        <f ca="1">IF(BS_CONTROLE[[#This Row],[Atividade]]=0, "-", BS_CONTROLE[[#This Row],[Atividade]])</f>
        <v>-</v>
      </c>
      <c r="AK430" s="31">
        <f ca="1">BS_CONTROLE[[#This Row],[Local - Partida]]</f>
        <v>0</v>
      </c>
      <c r="AL430" s="31">
        <f ca="1">BS_CONTROLE[[#This Row],[Local - Encerramento]]</f>
        <v>0</v>
      </c>
      <c r="AM430" s="105" t="str">
        <f ca="1">IF(BS_CONTROLE[[#This Row],[Entre - Estações]]=0, "-", BS_CONTROLE[[#This Row],[Entre - Estações]])</f>
        <v>-</v>
      </c>
      <c r="AN430" s="105" t="str">
        <f ca="1">IF(BS_CONTROLE[[#This Row],[SB]]=0, "-", BS_CONTROLE[[#This Row],[SB]])</f>
        <v>-</v>
      </c>
      <c r="AO430" s="105" t="str">
        <f ca="1">IF(BS_CONTROLE[[#This Row],[SUB]]=0, "-", BS_CONTROLE[[#This Row],[SUB]])</f>
        <v>-</v>
      </c>
      <c r="AP430" s="105">
        <f ca="1">BS_CONTROLE[[#This Row],[KM - Inicio]]</f>
        <v>0</v>
      </c>
      <c r="AQ430" s="105">
        <f ca="1"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 ca="1">IFERROR(_xlfn.XLOOKUP(AI430, BS_ATIVIDADE[ATIVIDADE],BS_ATIVIDADE[UNIDADE] ), "*")</f>
        <v>*</v>
      </c>
      <c r="BC430" s="13" t="str" cm="1">
        <f t="array" aca="1" ref="BC4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aca="1" ref="BD4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aca="1" ref="BE4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 ca="1"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aca="1" ref="M4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aca="1" ref="N4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aca="1" ref="S4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aca="1" ref="T4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aca="1" ref="U4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 ca="1">IF(BS_CONTROLE[[#This Row],[Atividade]]=0, "-", BS_CONTROLE[[#This Row],[Atividade]])</f>
        <v>-</v>
      </c>
      <c r="AJ431" s="9" t="str">
        <f ca="1">IF(BS_CONTROLE[[#This Row],[Atividade]]=0, "-", BS_CONTROLE[[#This Row],[Atividade]])</f>
        <v>-</v>
      </c>
      <c r="AK431" s="31">
        <f ca="1">BS_CONTROLE[[#This Row],[Local - Partida]]</f>
        <v>0</v>
      </c>
      <c r="AL431" s="31">
        <f ca="1">BS_CONTROLE[[#This Row],[Local - Encerramento]]</f>
        <v>0</v>
      </c>
      <c r="AM431" s="105" t="str">
        <f ca="1">IF(BS_CONTROLE[[#This Row],[Entre - Estações]]=0, "-", BS_CONTROLE[[#This Row],[Entre - Estações]])</f>
        <v>-</v>
      </c>
      <c r="AN431" s="105" t="str">
        <f ca="1">IF(BS_CONTROLE[[#This Row],[SB]]=0, "-", BS_CONTROLE[[#This Row],[SB]])</f>
        <v>-</v>
      </c>
      <c r="AO431" s="105" t="str">
        <f ca="1">IF(BS_CONTROLE[[#This Row],[SUB]]=0, "-", BS_CONTROLE[[#This Row],[SUB]])</f>
        <v>-</v>
      </c>
      <c r="AP431" s="105">
        <f ca="1">BS_CONTROLE[[#This Row],[KM - Inicio]]</f>
        <v>0</v>
      </c>
      <c r="AQ431" s="105">
        <f ca="1"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 ca="1">IFERROR(_xlfn.XLOOKUP(AI431, BS_ATIVIDADE[ATIVIDADE],BS_ATIVIDADE[UNIDADE] ), "*")</f>
        <v>*</v>
      </c>
      <c r="BC431" s="13" t="str" cm="1">
        <f t="array" aca="1" ref="BC4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aca="1" ref="BD4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aca="1" ref="BE4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 ca="1"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aca="1" ref="M4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aca="1" ref="N4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aca="1" ref="S4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aca="1" ref="T4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aca="1" ref="U4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 ca="1">IF(BS_CONTROLE[[#This Row],[Atividade]]=0, "-", BS_CONTROLE[[#This Row],[Atividade]])</f>
        <v>-</v>
      </c>
      <c r="AJ432" s="9" t="str">
        <f ca="1">IF(BS_CONTROLE[[#This Row],[Atividade]]=0, "-", BS_CONTROLE[[#This Row],[Atividade]])</f>
        <v>-</v>
      </c>
      <c r="AK432" s="31">
        <f ca="1">BS_CONTROLE[[#This Row],[Local - Partida]]</f>
        <v>0</v>
      </c>
      <c r="AL432" s="31">
        <f ca="1">BS_CONTROLE[[#This Row],[Local - Encerramento]]</f>
        <v>0</v>
      </c>
      <c r="AM432" s="105" t="str">
        <f ca="1">IF(BS_CONTROLE[[#This Row],[Entre - Estações]]=0, "-", BS_CONTROLE[[#This Row],[Entre - Estações]])</f>
        <v>-</v>
      </c>
      <c r="AN432" s="105" t="str">
        <f ca="1">IF(BS_CONTROLE[[#This Row],[SB]]=0, "-", BS_CONTROLE[[#This Row],[SB]])</f>
        <v>-</v>
      </c>
      <c r="AO432" s="105" t="str">
        <f ca="1">IF(BS_CONTROLE[[#This Row],[SUB]]=0, "-", BS_CONTROLE[[#This Row],[SUB]])</f>
        <v>-</v>
      </c>
      <c r="AP432" s="105">
        <f ca="1">BS_CONTROLE[[#This Row],[KM - Inicio]]</f>
        <v>0</v>
      </c>
      <c r="AQ432" s="105">
        <f ca="1"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 ca="1">IFERROR(_xlfn.XLOOKUP(AI432, BS_ATIVIDADE[ATIVIDADE],BS_ATIVIDADE[UNIDADE] ), "*")</f>
        <v>*</v>
      </c>
      <c r="BC432" s="13" t="str" cm="1">
        <f t="array" aca="1" ref="BC4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aca="1" ref="BD4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aca="1" ref="BE4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 ca="1"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aca="1" ref="M4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aca="1" ref="N4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aca="1" ref="S4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aca="1" ref="T4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aca="1" ref="U4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 ca="1">IF(BS_CONTROLE[[#This Row],[Atividade]]=0, "-", BS_CONTROLE[[#This Row],[Atividade]])</f>
        <v>-</v>
      </c>
      <c r="AJ433" s="9" t="str">
        <f ca="1">IF(BS_CONTROLE[[#This Row],[Atividade]]=0, "-", BS_CONTROLE[[#This Row],[Atividade]])</f>
        <v>-</v>
      </c>
      <c r="AK433" s="31">
        <f ca="1">BS_CONTROLE[[#This Row],[Local - Partida]]</f>
        <v>0</v>
      </c>
      <c r="AL433" s="31">
        <f ca="1">BS_CONTROLE[[#This Row],[Local - Encerramento]]</f>
        <v>0</v>
      </c>
      <c r="AM433" s="105" t="str">
        <f ca="1">IF(BS_CONTROLE[[#This Row],[Entre - Estações]]=0, "-", BS_CONTROLE[[#This Row],[Entre - Estações]])</f>
        <v>-</v>
      </c>
      <c r="AN433" s="105" t="str">
        <f ca="1">IF(BS_CONTROLE[[#This Row],[SB]]=0, "-", BS_CONTROLE[[#This Row],[SB]])</f>
        <v>-</v>
      </c>
      <c r="AO433" s="105" t="str">
        <f ca="1">IF(BS_CONTROLE[[#This Row],[SUB]]=0, "-", BS_CONTROLE[[#This Row],[SUB]])</f>
        <v>-</v>
      </c>
      <c r="AP433" s="105">
        <f ca="1">BS_CONTROLE[[#This Row],[KM - Inicio]]</f>
        <v>0</v>
      </c>
      <c r="AQ433" s="105">
        <f ca="1"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 ca="1">IFERROR(_xlfn.XLOOKUP(AI433, BS_ATIVIDADE[ATIVIDADE],BS_ATIVIDADE[UNIDADE] ), "*")</f>
        <v>*</v>
      </c>
      <c r="BC433" s="13" t="str" cm="1">
        <f t="array" aca="1" ref="BC4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aca="1" ref="BD4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aca="1" ref="BE4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 ca="1"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aca="1" ref="M4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aca="1" ref="N4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aca="1" ref="S4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aca="1" ref="T4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aca="1" ref="U4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 ca="1">IF(BS_CONTROLE[[#This Row],[Atividade]]=0, "-", BS_CONTROLE[[#This Row],[Atividade]])</f>
        <v>-</v>
      </c>
      <c r="AJ434" s="9" t="str">
        <f ca="1">IF(BS_CONTROLE[[#This Row],[Atividade]]=0, "-", BS_CONTROLE[[#This Row],[Atividade]])</f>
        <v>-</v>
      </c>
      <c r="AK434" s="31">
        <f ca="1">BS_CONTROLE[[#This Row],[Local - Partida]]</f>
        <v>0</v>
      </c>
      <c r="AL434" s="31">
        <f ca="1">BS_CONTROLE[[#This Row],[Local - Encerramento]]</f>
        <v>0</v>
      </c>
      <c r="AM434" s="105" t="str">
        <f ca="1">IF(BS_CONTROLE[[#This Row],[Entre - Estações]]=0, "-", BS_CONTROLE[[#This Row],[Entre - Estações]])</f>
        <v>-</v>
      </c>
      <c r="AN434" s="105" t="str">
        <f ca="1">IF(BS_CONTROLE[[#This Row],[SB]]=0, "-", BS_CONTROLE[[#This Row],[SB]])</f>
        <v>-</v>
      </c>
      <c r="AO434" s="105" t="str">
        <f ca="1">IF(BS_CONTROLE[[#This Row],[SUB]]=0, "-", BS_CONTROLE[[#This Row],[SUB]])</f>
        <v>-</v>
      </c>
      <c r="AP434" s="105">
        <f ca="1">BS_CONTROLE[[#This Row],[KM - Inicio]]</f>
        <v>0</v>
      </c>
      <c r="AQ434" s="105">
        <f ca="1"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 ca="1">IFERROR(_xlfn.XLOOKUP(AI434, BS_ATIVIDADE[ATIVIDADE],BS_ATIVIDADE[UNIDADE] ), "*")</f>
        <v>*</v>
      </c>
      <c r="BC434" s="13" t="str" cm="1">
        <f t="array" aca="1" ref="BC4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aca="1" ref="BD4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aca="1" ref="BE4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 ca="1"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aca="1" ref="M4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aca="1" ref="N4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aca="1" ref="S4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aca="1" ref="T4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aca="1" ref="U4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 ca="1">IF(BS_CONTROLE[[#This Row],[Atividade]]=0, "-", BS_CONTROLE[[#This Row],[Atividade]])</f>
        <v>-</v>
      </c>
      <c r="AJ435" s="9" t="str">
        <f ca="1">IF(BS_CONTROLE[[#This Row],[Atividade]]=0, "-", BS_CONTROLE[[#This Row],[Atividade]])</f>
        <v>-</v>
      </c>
      <c r="AK435" s="31">
        <f ca="1">BS_CONTROLE[[#This Row],[Local - Partida]]</f>
        <v>0</v>
      </c>
      <c r="AL435" s="31">
        <f ca="1">BS_CONTROLE[[#This Row],[Local - Encerramento]]</f>
        <v>0</v>
      </c>
      <c r="AM435" s="105" t="str">
        <f ca="1">IF(BS_CONTROLE[[#This Row],[Entre - Estações]]=0, "-", BS_CONTROLE[[#This Row],[Entre - Estações]])</f>
        <v>-</v>
      </c>
      <c r="AN435" s="105" t="str">
        <f ca="1">IF(BS_CONTROLE[[#This Row],[SB]]=0, "-", BS_CONTROLE[[#This Row],[SB]])</f>
        <v>-</v>
      </c>
      <c r="AO435" s="105" t="str">
        <f ca="1">IF(BS_CONTROLE[[#This Row],[SUB]]=0, "-", BS_CONTROLE[[#This Row],[SUB]])</f>
        <v>-</v>
      </c>
      <c r="AP435" s="105">
        <f ca="1">BS_CONTROLE[[#This Row],[KM - Inicio]]</f>
        <v>0</v>
      </c>
      <c r="AQ435" s="105">
        <f ca="1"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 ca="1">IFERROR(_xlfn.XLOOKUP(AI435, BS_ATIVIDADE[ATIVIDADE],BS_ATIVIDADE[UNIDADE] ), "*")</f>
        <v>*</v>
      </c>
      <c r="BC435" s="13" t="str" cm="1">
        <f t="array" aca="1" ref="BC4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aca="1" ref="BD4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aca="1" ref="BE4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 ca="1"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aca="1" ref="M4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aca="1" ref="N4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aca="1" ref="S4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aca="1" ref="T4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aca="1" ref="U4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 ca="1">IF(BS_CONTROLE[[#This Row],[Atividade]]=0, "-", BS_CONTROLE[[#This Row],[Atividade]])</f>
        <v>-</v>
      </c>
      <c r="AJ436" s="9" t="str">
        <f ca="1">IF(BS_CONTROLE[[#This Row],[Atividade]]=0, "-", BS_CONTROLE[[#This Row],[Atividade]])</f>
        <v>-</v>
      </c>
      <c r="AK436" s="31">
        <f ca="1">BS_CONTROLE[[#This Row],[Local - Partida]]</f>
        <v>0</v>
      </c>
      <c r="AL436" s="31">
        <f ca="1">BS_CONTROLE[[#This Row],[Local - Encerramento]]</f>
        <v>0</v>
      </c>
      <c r="AM436" s="105" t="str">
        <f ca="1">IF(BS_CONTROLE[[#This Row],[Entre - Estações]]=0, "-", BS_CONTROLE[[#This Row],[Entre - Estações]])</f>
        <v>-</v>
      </c>
      <c r="AN436" s="105" t="str">
        <f ca="1">IF(BS_CONTROLE[[#This Row],[SB]]=0, "-", BS_CONTROLE[[#This Row],[SB]])</f>
        <v>-</v>
      </c>
      <c r="AO436" s="105" t="str">
        <f ca="1">IF(BS_CONTROLE[[#This Row],[SUB]]=0, "-", BS_CONTROLE[[#This Row],[SUB]])</f>
        <v>-</v>
      </c>
      <c r="AP436" s="105">
        <f ca="1">BS_CONTROLE[[#This Row],[KM - Inicio]]</f>
        <v>0</v>
      </c>
      <c r="AQ436" s="105">
        <f ca="1"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 ca="1">IFERROR(_xlfn.XLOOKUP(AI436, BS_ATIVIDADE[ATIVIDADE],BS_ATIVIDADE[UNIDADE] ), "*")</f>
        <v>*</v>
      </c>
      <c r="BC436" s="13" t="str" cm="1">
        <f t="array" aca="1" ref="BC4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aca="1" ref="BD4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aca="1" ref="BE4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 ca="1"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aca="1" ref="M4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aca="1" ref="N4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aca="1" ref="S4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aca="1" ref="T4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aca="1" ref="U4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 ca="1">IF(BS_CONTROLE[[#This Row],[Atividade]]=0, "-", BS_CONTROLE[[#This Row],[Atividade]])</f>
        <v>-</v>
      </c>
      <c r="AJ437" s="9" t="str">
        <f ca="1">IF(BS_CONTROLE[[#This Row],[Atividade]]=0, "-", BS_CONTROLE[[#This Row],[Atividade]])</f>
        <v>-</v>
      </c>
      <c r="AK437" s="31">
        <f ca="1">BS_CONTROLE[[#This Row],[Local - Partida]]</f>
        <v>0</v>
      </c>
      <c r="AL437" s="31">
        <f ca="1">BS_CONTROLE[[#This Row],[Local - Encerramento]]</f>
        <v>0</v>
      </c>
      <c r="AM437" s="105" t="str">
        <f ca="1">IF(BS_CONTROLE[[#This Row],[Entre - Estações]]=0, "-", BS_CONTROLE[[#This Row],[Entre - Estações]])</f>
        <v>-</v>
      </c>
      <c r="AN437" s="105" t="str">
        <f ca="1">IF(BS_CONTROLE[[#This Row],[SB]]=0, "-", BS_CONTROLE[[#This Row],[SB]])</f>
        <v>-</v>
      </c>
      <c r="AO437" s="105" t="str">
        <f ca="1">IF(BS_CONTROLE[[#This Row],[SUB]]=0, "-", BS_CONTROLE[[#This Row],[SUB]])</f>
        <v>-</v>
      </c>
      <c r="AP437" s="105">
        <f ca="1">BS_CONTROLE[[#This Row],[KM - Inicio]]</f>
        <v>0</v>
      </c>
      <c r="AQ437" s="105">
        <f ca="1"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 ca="1">IFERROR(_xlfn.XLOOKUP(AI437, BS_ATIVIDADE[ATIVIDADE],BS_ATIVIDADE[UNIDADE] ), "*")</f>
        <v>*</v>
      </c>
      <c r="BC437" s="13" t="str" cm="1">
        <f t="array" aca="1" ref="BC4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aca="1" ref="BD4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aca="1" ref="BE4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 ca="1"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aca="1" ref="M4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aca="1" ref="N4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aca="1" ref="S4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aca="1" ref="T4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aca="1" ref="U4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 ca="1">IF(BS_CONTROLE[[#This Row],[Atividade]]=0, "-", BS_CONTROLE[[#This Row],[Atividade]])</f>
        <v>-</v>
      </c>
      <c r="AJ438" s="9" t="str">
        <f ca="1">IF(BS_CONTROLE[[#This Row],[Atividade]]=0, "-", BS_CONTROLE[[#This Row],[Atividade]])</f>
        <v>-</v>
      </c>
      <c r="AK438" s="31">
        <f ca="1">BS_CONTROLE[[#This Row],[Local - Partida]]</f>
        <v>0</v>
      </c>
      <c r="AL438" s="31">
        <f ca="1">BS_CONTROLE[[#This Row],[Local - Encerramento]]</f>
        <v>0</v>
      </c>
      <c r="AM438" s="105" t="str">
        <f ca="1">IF(BS_CONTROLE[[#This Row],[Entre - Estações]]=0, "-", BS_CONTROLE[[#This Row],[Entre - Estações]])</f>
        <v>-</v>
      </c>
      <c r="AN438" s="105" t="str">
        <f ca="1">IF(BS_CONTROLE[[#This Row],[SB]]=0, "-", BS_CONTROLE[[#This Row],[SB]])</f>
        <v>-</v>
      </c>
      <c r="AO438" s="105" t="str">
        <f ca="1">IF(BS_CONTROLE[[#This Row],[SUB]]=0, "-", BS_CONTROLE[[#This Row],[SUB]])</f>
        <v>-</v>
      </c>
      <c r="AP438" s="105">
        <f ca="1">BS_CONTROLE[[#This Row],[KM - Inicio]]</f>
        <v>0</v>
      </c>
      <c r="AQ438" s="105">
        <f ca="1"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 ca="1">IFERROR(_xlfn.XLOOKUP(AI438, BS_ATIVIDADE[ATIVIDADE],BS_ATIVIDADE[UNIDADE] ), "*")</f>
        <v>*</v>
      </c>
      <c r="BC438" s="13" t="str" cm="1">
        <f t="array" aca="1" ref="BC4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aca="1" ref="BD4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aca="1" ref="BE4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 ca="1"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aca="1" ref="M4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aca="1" ref="N4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aca="1" ref="S4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aca="1" ref="T4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aca="1" ref="U4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 ca="1">IF(BS_CONTROLE[[#This Row],[Atividade]]=0, "-", BS_CONTROLE[[#This Row],[Atividade]])</f>
        <v>-</v>
      </c>
      <c r="AJ439" s="9" t="str">
        <f ca="1">IF(BS_CONTROLE[[#This Row],[Atividade]]=0, "-", BS_CONTROLE[[#This Row],[Atividade]])</f>
        <v>-</v>
      </c>
      <c r="AK439" s="31">
        <f ca="1">BS_CONTROLE[[#This Row],[Local - Partida]]</f>
        <v>0</v>
      </c>
      <c r="AL439" s="31">
        <f ca="1">BS_CONTROLE[[#This Row],[Local - Encerramento]]</f>
        <v>0</v>
      </c>
      <c r="AM439" s="105" t="str">
        <f ca="1">IF(BS_CONTROLE[[#This Row],[Entre - Estações]]=0, "-", BS_CONTROLE[[#This Row],[Entre - Estações]])</f>
        <v>-</v>
      </c>
      <c r="AN439" s="105" t="str">
        <f ca="1">IF(BS_CONTROLE[[#This Row],[SB]]=0, "-", BS_CONTROLE[[#This Row],[SB]])</f>
        <v>-</v>
      </c>
      <c r="AO439" s="105" t="str">
        <f ca="1">IF(BS_CONTROLE[[#This Row],[SUB]]=0, "-", BS_CONTROLE[[#This Row],[SUB]])</f>
        <v>-</v>
      </c>
      <c r="AP439" s="105">
        <f ca="1">BS_CONTROLE[[#This Row],[KM - Inicio]]</f>
        <v>0</v>
      </c>
      <c r="AQ439" s="105">
        <f ca="1"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 ca="1">IFERROR(_xlfn.XLOOKUP(AI439, BS_ATIVIDADE[ATIVIDADE],BS_ATIVIDADE[UNIDADE] ), "*")</f>
        <v>*</v>
      </c>
      <c r="BC439" s="13" t="str" cm="1">
        <f t="array" aca="1" ref="BC4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aca="1" ref="BD4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aca="1" ref="BE4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 ca="1"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aca="1" ref="M4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aca="1" ref="N4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aca="1" ref="S4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aca="1" ref="T4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aca="1" ref="U4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 ca="1">IF(BS_CONTROLE[[#This Row],[Atividade]]=0, "-", BS_CONTROLE[[#This Row],[Atividade]])</f>
        <v>-</v>
      </c>
      <c r="AJ440" s="9" t="str">
        <f ca="1">IF(BS_CONTROLE[[#This Row],[Atividade]]=0, "-", BS_CONTROLE[[#This Row],[Atividade]])</f>
        <v>-</v>
      </c>
      <c r="AK440" s="31">
        <f ca="1">BS_CONTROLE[[#This Row],[Local - Partida]]</f>
        <v>0</v>
      </c>
      <c r="AL440" s="31">
        <f ca="1">BS_CONTROLE[[#This Row],[Local - Encerramento]]</f>
        <v>0</v>
      </c>
      <c r="AM440" s="105" t="str">
        <f ca="1">IF(BS_CONTROLE[[#This Row],[Entre - Estações]]=0, "-", BS_CONTROLE[[#This Row],[Entre - Estações]])</f>
        <v>-</v>
      </c>
      <c r="AN440" s="105" t="str">
        <f ca="1">IF(BS_CONTROLE[[#This Row],[SB]]=0, "-", BS_CONTROLE[[#This Row],[SB]])</f>
        <v>-</v>
      </c>
      <c r="AO440" s="105" t="str">
        <f ca="1">IF(BS_CONTROLE[[#This Row],[SUB]]=0, "-", BS_CONTROLE[[#This Row],[SUB]])</f>
        <v>-</v>
      </c>
      <c r="AP440" s="105">
        <f ca="1">BS_CONTROLE[[#This Row],[KM - Inicio]]</f>
        <v>0</v>
      </c>
      <c r="AQ440" s="105">
        <f ca="1"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 ca="1">IFERROR(_xlfn.XLOOKUP(AI440, BS_ATIVIDADE[ATIVIDADE],BS_ATIVIDADE[UNIDADE] ), "*")</f>
        <v>*</v>
      </c>
      <c r="BC440" s="13" t="str" cm="1">
        <f t="array" aca="1" ref="BC4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aca="1" ref="BD4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aca="1" ref="BE4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 ca="1"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aca="1" ref="M4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aca="1" ref="N4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aca="1" ref="S4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aca="1" ref="T4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aca="1" ref="U4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 ca="1">IF(BS_CONTROLE[[#This Row],[Atividade]]=0, "-", BS_CONTROLE[[#This Row],[Atividade]])</f>
        <v>-</v>
      </c>
      <c r="AJ441" s="9" t="str">
        <f ca="1">IF(BS_CONTROLE[[#This Row],[Atividade]]=0, "-", BS_CONTROLE[[#This Row],[Atividade]])</f>
        <v>-</v>
      </c>
      <c r="AK441" s="31">
        <f ca="1">BS_CONTROLE[[#This Row],[Local - Partida]]</f>
        <v>0</v>
      </c>
      <c r="AL441" s="31">
        <f ca="1">BS_CONTROLE[[#This Row],[Local - Encerramento]]</f>
        <v>0</v>
      </c>
      <c r="AM441" s="105" t="str">
        <f ca="1">IF(BS_CONTROLE[[#This Row],[Entre - Estações]]=0, "-", BS_CONTROLE[[#This Row],[Entre - Estações]])</f>
        <v>-</v>
      </c>
      <c r="AN441" s="105" t="str">
        <f ca="1">IF(BS_CONTROLE[[#This Row],[SB]]=0, "-", BS_CONTROLE[[#This Row],[SB]])</f>
        <v>-</v>
      </c>
      <c r="AO441" s="105" t="str">
        <f ca="1">IF(BS_CONTROLE[[#This Row],[SUB]]=0, "-", BS_CONTROLE[[#This Row],[SUB]])</f>
        <v>-</v>
      </c>
      <c r="AP441" s="105">
        <f ca="1">BS_CONTROLE[[#This Row],[KM - Inicio]]</f>
        <v>0</v>
      </c>
      <c r="AQ441" s="105">
        <f ca="1"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 ca="1">IFERROR(_xlfn.XLOOKUP(AI441, BS_ATIVIDADE[ATIVIDADE],BS_ATIVIDADE[UNIDADE] ), "*")</f>
        <v>*</v>
      </c>
      <c r="BC441" s="13" t="str" cm="1">
        <f t="array" aca="1" ref="BC4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aca="1" ref="BD4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aca="1" ref="BE4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 ca="1"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aca="1" ref="M4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aca="1" ref="N4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aca="1" ref="S4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aca="1" ref="T4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aca="1" ref="U4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 ca="1">IF(BS_CONTROLE[[#This Row],[Atividade]]=0, "-", BS_CONTROLE[[#This Row],[Atividade]])</f>
        <v>-</v>
      </c>
      <c r="AJ442" s="9" t="str">
        <f ca="1">IF(BS_CONTROLE[[#This Row],[Atividade]]=0, "-", BS_CONTROLE[[#This Row],[Atividade]])</f>
        <v>-</v>
      </c>
      <c r="AK442" s="31">
        <f ca="1">BS_CONTROLE[[#This Row],[Local - Partida]]</f>
        <v>0</v>
      </c>
      <c r="AL442" s="31">
        <f ca="1">BS_CONTROLE[[#This Row],[Local - Encerramento]]</f>
        <v>0</v>
      </c>
      <c r="AM442" s="105" t="str">
        <f ca="1">IF(BS_CONTROLE[[#This Row],[Entre - Estações]]=0, "-", BS_CONTROLE[[#This Row],[Entre - Estações]])</f>
        <v>-</v>
      </c>
      <c r="AN442" s="105" t="str">
        <f ca="1">IF(BS_CONTROLE[[#This Row],[SB]]=0, "-", BS_CONTROLE[[#This Row],[SB]])</f>
        <v>-</v>
      </c>
      <c r="AO442" s="105" t="str">
        <f ca="1">IF(BS_CONTROLE[[#This Row],[SUB]]=0, "-", BS_CONTROLE[[#This Row],[SUB]])</f>
        <v>-</v>
      </c>
      <c r="AP442" s="105">
        <f ca="1">BS_CONTROLE[[#This Row],[KM - Inicio]]</f>
        <v>0</v>
      </c>
      <c r="AQ442" s="105">
        <f ca="1"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 ca="1">IFERROR(_xlfn.XLOOKUP(AI442, BS_ATIVIDADE[ATIVIDADE],BS_ATIVIDADE[UNIDADE] ), "*")</f>
        <v>*</v>
      </c>
      <c r="BC442" s="13" t="str" cm="1">
        <f t="array" aca="1" ref="BC4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aca="1" ref="BD4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aca="1" ref="BE4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 ca="1"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aca="1" ref="M4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aca="1" ref="N4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aca="1" ref="S4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aca="1" ref="T4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aca="1" ref="U4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 ca="1">IF(BS_CONTROLE[[#This Row],[Atividade]]=0, "-", BS_CONTROLE[[#This Row],[Atividade]])</f>
        <v>-</v>
      </c>
      <c r="AJ443" s="9" t="str">
        <f ca="1">IF(BS_CONTROLE[[#This Row],[Atividade]]=0, "-", BS_CONTROLE[[#This Row],[Atividade]])</f>
        <v>-</v>
      </c>
      <c r="AK443" s="31">
        <f ca="1">BS_CONTROLE[[#This Row],[Local - Partida]]</f>
        <v>0</v>
      </c>
      <c r="AL443" s="31">
        <f ca="1">BS_CONTROLE[[#This Row],[Local - Encerramento]]</f>
        <v>0</v>
      </c>
      <c r="AM443" s="105" t="str">
        <f ca="1">IF(BS_CONTROLE[[#This Row],[Entre - Estações]]=0, "-", BS_CONTROLE[[#This Row],[Entre - Estações]])</f>
        <v>-</v>
      </c>
      <c r="AN443" s="105" t="str">
        <f ca="1">IF(BS_CONTROLE[[#This Row],[SB]]=0, "-", BS_CONTROLE[[#This Row],[SB]])</f>
        <v>-</v>
      </c>
      <c r="AO443" s="105" t="str">
        <f ca="1">IF(BS_CONTROLE[[#This Row],[SUB]]=0, "-", BS_CONTROLE[[#This Row],[SUB]])</f>
        <v>-</v>
      </c>
      <c r="AP443" s="105">
        <f ca="1">BS_CONTROLE[[#This Row],[KM - Inicio]]</f>
        <v>0</v>
      </c>
      <c r="AQ443" s="105">
        <f ca="1"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 ca="1">IFERROR(_xlfn.XLOOKUP(AI443, BS_ATIVIDADE[ATIVIDADE],BS_ATIVIDADE[UNIDADE] ), "*")</f>
        <v>*</v>
      </c>
      <c r="BC443" s="13" t="str" cm="1">
        <f t="array" aca="1" ref="BC4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aca="1" ref="BD4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aca="1" ref="BE4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 ca="1"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aca="1" ref="M4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aca="1" ref="N4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aca="1" ref="S4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aca="1" ref="T4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aca="1" ref="U4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 ca="1">IF(BS_CONTROLE[[#This Row],[Atividade]]=0, "-", BS_CONTROLE[[#This Row],[Atividade]])</f>
        <v>-</v>
      </c>
      <c r="AJ444" s="9" t="str">
        <f ca="1">IF(BS_CONTROLE[[#This Row],[Atividade]]=0, "-", BS_CONTROLE[[#This Row],[Atividade]])</f>
        <v>-</v>
      </c>
      <c r="AK444" s="31">
        <f ca="1">BS_CONTROLE[[#This Row],[Local - Partida]]</f>
        <v>0</v>
      </c>
      <c r="AL444" s="31">
        <f ca="1">BS_CONTROLE[[#This Row],[Local - Encerramento]]</f>
        <v>0</v>
      </c>
      <c r="AM444" s="105" t="str">
        <f ca="1">IF(BS_CONTROLE[[#This Row],[Entre - Estações]]=0, "-", BS_CONTROLE[[#This Row],[Entre - Estações]])</f>
        <v>-</v>
      </c>
      <c r="AN444" s="105" t="str">
        <f ca="1">IF(BS_CONTROLE[[#This Row],[SB]]=0, "-", BS_CONTROLE[[#This Row],[SB]])</f>
        <v>-</v>
      </c>
      <c r="AO444" s="105" t="str">
        <f ca="1">IF(BS_CONTROLE[[#This Row],[SUB]]=0, "-", BS_CONTROLE[[#This Row],[SUB]])</f>
        <v>-</v>
      </c>
      <c r="AP444" s="105">
        <f ca="1">BS_CONTROLE[[#This Row],[KM - Inicio]]</f>
        <v>0</v>
      </c>
      <c r="AQ444" s="105">
        <f ca="1"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 ca="1">IFERROR(_xlfn.XLOOKUP(AI444, BS_ATIVIDADE[ATIVIDADE],BS_ATIVIDADE[UNIDADE] ), "*")</f>
        <v>*</v>
      </c>
      <c r="BC444" s="13" t="str" cm="1">
        <f t="array" aca="1" ref="BC4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aca="1" ref="BD4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aca="1" ref="BE4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 ca="1"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aca="1" ref="M4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aca="1" ref="N4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aca="1" ref="S4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aca="1" ref="T4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aca="1" ref="U4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 ca="1">IF(BS_CONTROLE[[#This Row],[Atividade]]=0, "-", BS_CONTROLE[[#This Row],[Atividade]])</f>
        <v>-</v>
      </c>
      <c r="AJ445" s="9" t="str">
        <f ca="1">IF(BS_CONTROLE[[#This Row],[Atividade]]=0, "-", BS_CONTROLE[[#This Row],[Atividade]])</f>
        <v>-</v>
      </c>
      <c r="AK445" s="31">
        <f ca="1">BS_CONTROLE[[#This Row],[Local - Partida]]</f>
        <v>0</v>
      </c>
      <c r="AL445" s="31">
        <f ca="1">BS_CONTROLE[[#This Row],[Local - Encerramento]]</f>
        <v>0</v>
      </c>
      <c r="AM445" s="105" t="str">
        <f ca="1">IF(BS_CONTROLE[[#This Row],[Entre - Estações]]=0, "-", BS_CONTROLE[[#This Row],[Entre - Estações]])</f>
        <v>-</v>
      </c>
      <c r="AN445" s="105" t="str">
        <f ca="1">IF(BS_CONTROLE[[#This Row],[SB]]=0, "-", BS_CONTROLE[[#This Row],[SB]])</f>
        <v>-</v>
      </c>
      <c r="AO445" s="105" t="str">
        <f ca="1">IF(BS_CONTROLE[[#This Row],[SUB]]=0, "-", BS_CONTROLE[[#This Row],[SUB]])</f>
        <v>-</v>
      </c>
      <c r="AP445" s="105">
        <f ca="1">BS_CONTROLE[[#This Row],[KM - Inicio]]</f>
        <v>0</v>
      </c>
      <c r="AQ445" s="105">
        <f ca="1"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 ca="1">IFERROR(_xlfn.XLOOKUP(AI445, BS_ATIVIDADE[ATIVIDADE],BS_ATIVIDADE[UNIDADE] ), "*")</f>
        <v>*</v>
      </c>
      <c r="BC445" s="13" t="str" cm="1">
        <f t="array" aca="1" ref="BC4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aca="1" ref="BD4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aca="1" ref="BE4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 ca="1"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aca="1" ref="M4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aca="1" ref="N4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aca="1" ref="S4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aca="1" ref="T4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aca="1" ref="U4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 ca="1">IF(BS_CONTROLE[[#This Row],[Atividade]]=0, "-", BS_CONTROLE[[#This Row],[Atividade]])</f>
        <v>-</v>
      </c>
      <c r="AJ446" s="9" t="str">
        <f ca="1">IF(BS_CONTROLE[[#This Row],[Atividade]]=0, "-", BS_CONTROLE[[#This Row],[Atividade]])</f>
        <v>-</v>
      </c>
      <c r="AK446" s="31">
        <f ca="1">BS_CONTROLE[[#This Row],[Local - Partida]]</f>
        <v>0</v>
      </c>
      <c r="AL446" s="31">
        <f ca="1">BS_CONTROLE[[#This Row],[Local - Encerramento]]</f>
        <v>0</v>
      </c>
      <c r="AM446" s="105" t="str">
        <f ca="1">IF(BS_CONTROLE[[#This Row],[Entre - Estações]]=0, "-", BS_CONTROLE[[#This Row],[Entre - Estações]])</f>
        <v>-</v>
      </c>
      <c r="AN446" s="105" t="str">
        <f ca="1">IF(BS_CONTROLE[[#This Row],[SB]]=0, "-", BS_CONTROLE[[#This Row],[SB]])</f>
        <v>-</v>
      </c>
      <c r="AO446" s="105" t="str">
        <f ca="1">IF(BS_CONTROLE[[#This Row],[SUB]]=0, "-", BS_CONTROLE[[#This Row],[SUB]])</f>
        <v>-</v>
      </c>
      <c r="AP446" s="105">
        <f ca="1">BS_CONTROLE[[#This Row],[KM - Inicio]]</f>
        <v>0</v>
      </c>
      <c r="AQ446" s="105">
        <f ca="1"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 ca="1">IFERROR(_xlfn.XLOOKUP(AI446, BS_ATIVIDADE[ATIVIDADE],BS_ATIVIDADE[UNIDADE] ), "*")</f>
        <v>*</v>
      </c>
      <c r="BC446" s="13" t="str" cm="1">
        <f t="array" aca="1" ref="BC4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aca="1" ref="BD4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aca="1" ref="BE4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 ca="1"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aca="1" ref="M4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aca="1" ref="N4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aca="1" ref="S4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aca="1" ref="T4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aca="1" ref="U4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 ca="1">IF(BS_CONTROLE[[#This Row],[Atividade]]=0, "-", BS_CONTROLE[[#This Row],[Atividade]])</f>
        <v>-</v>
      </c>
      <c r="AJ447" s="9" t="str">
        <f ca="1">IF(BS_CONTROLE[[#This Row],[Atividade]]=0, "-", BS_CONTROLE[[#This Row],[Atividade]])</f>
        <v>-</v>
      </c>
      <c r="AK447" s="31">
        <f ca="1">BS_CONTROLE[[#This Row],[Local - Partida]]</f>
        <v>0</v>
      </c>
      <c r="AL447" s="31">
        <f ca="1">BS_CONTROLE[[#This Row],[Local - Encerramento]]</f>
        <v>0</v>
      </c>
      <c r="AM447" s="105" t="str">
        <f ca="1">IF(BS_CONTROLE[[#This Row],[Entre - Estações]]=0, "-", BS_CONTROLE[[#This Row],[Entre - Estações]])</f>
        <v>-</v>
      </c>
      <c r="AN447" s="105" t="str">
        <f ca="1">IF(BS_CONTROLE[[#This Row],[SB]]=0, "-", BS_CONTROLE[[#This Row],[SB]])</f>
        <v>-</v>
      </c>
      <c r="AO447" s="105" t="str">
        <f ca="1">IF(BS_CONTROLE[[#This Row],[SUB]]=0, "-", BS_CONTROLE[[#This Row],[SUB]])</f>
        <v>-</v>
      </c>
      <c r="AP447" s="105">
        <f ca="1">BS_CONTROLE[[#This Row],[KM - Inicio]]</f>
        <v>0</v>
      </c>
      <c r="AQ447" s="105">
        <f ca="1"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 ca="1">IFERROR(_xlfn.XLOOKUP(AI447, BS_ATIVIDADE[ATIVIDADE],BS_ATIVIDADE[UNIDADE] ), "*")</f>
        <v>*</v>
      </c>
      <c r="BC447" s="13" t="str" cm="1">
        <f t="array" aca="1" ref="BC4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aca="1" ref="BD4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aca="1" ref="BE4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 ca="1"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aca="1" ref="M4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aca="1" ref="N4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aca="1" ref="S4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aca="1" ref="T4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aca="1" ref="U4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 ca="1">IF(BS_CONTROLE[[#This Row],[Atividade]]=0, "-", BS_CONTROLE[[#This Row],[Atividade]])</f>
        <v>-</v>
      </c>
      <c r="AJ448" s="9" t="str">
        <f ca="1">IF(BS_CONTROLE[[#This Row],[Atividade]]=0, "-", BS_CONTROLE[[#This Row],[Atividade]])</f>
        <v>-</v>
      </c>
      <c r="AK448" s="31">
        <f ca="1">BS_CONTROLE[[#This Row],[Local - Partida]]</f>
        <v>0</v>
      </c>
      <c r="AL448" s="31">
        <f ca="1">BS_CONTROLE[[#This Row],[Local - Encerramento]]</f>
        <v>0</v>
      </c>
      <c r="AM448" s="105" t="str">
        <f ca="1">IF(BS_CONTROLE[[#This Row],[Entre - Estações]]=0, "-", BS_CONTROLE[[#This Row],[Entre - Estações]])</f>
        <v>-</v>
      </c>
      <c r="AN448" s="105" t="str">
        <f ca="1">IF(BS_CONTROLE[[#This Row],[SB]]=0, "-", BS_CONTROLE[[#This Row],[SB]])</f>
        <v>-</v>
      </c>
      <c r="AO448" s="105" t="str">
        <f ca="1">IF(BS_CONTROLE[[#This Row],[SUB]]=0, "-", BS_CONTROLE[[#This Row],[SUB]])</f>
        <v>-</v>
      </c>
      <c r="AP448" s="105">
        <f ca="1">BS_CONTROLE[[#This Row],[KM - Inicio]]</f>
        <v>0</v>
      </c>
      <c r="AQ448" s="105">
        <f ca="1"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 ca="1">IFERROR(_xlfn.XLOOKUP(AI448, BS_ATIVIDADE[ATIVIDADE],BS_ATIVIDADE[UNIDADE] ), "*")</f>
        <v>*</v>
      </c>
      <c r="BC448" s="13" t="str" cm="1">
        <f t="array" aca="1" ref="BC4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aca="1" ref="BD4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aca="1" ref="BE4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 ca="1"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aca="1" ref="M4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aca="1" ref="N4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aca="1" ref="S4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aca="1" ref="T4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aca="1" ref="U4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 ca="1">IF(BS_CONTROLE[[#This Row],[Atividade]]=0, "-", BS_CONTROLE[[#This Row],[Atividade]])</f>
        <v>-</v>
      </c>
      <c r="AJ449" s="9" t="str">
        <f ca="1">IF(BS_CONTROLE[[#This Row],[Atividade]]=0, "-", BS_CONTROLE[[#This Row],[Atividade]])</f>
        <v>-</v>
      </c>
      <c r="AK449" s="31">
        <f ca="1">BS_CONTROLE[[#This Row],[Local - Partida]]</f>
        <v>0</v>
      </c>
      <c r="AL449" s="31">
        <f ca="1">BS_CONTROLE[[#This Row],[Local - Encerramento]]</f>
        <v>0</v>
      </c>
      <c r="AM449" s="105" t="str">
        <f ca="1">IF(BS_CONTROLE[[#This Row],[Entre - Estações]]=0, "-", BS_CONTROLE[[#This Row],[Entre - Estações]])</f>
        <v>-</v>
      </c>
      <c r="AN449" s="105" t="str">
        <f ca="1">IF(BS_CONTROLE[[#This Row],[SB]]=0, "-", BS_CONTROLE[[#This Row],[SB]])</f>
        <v>-</v>
      </c>
      <c r="AO449" s="105" t="str">
        <f ca="1">IF(BS_CONTROLE[[#This Row],[SUB]]=0, "-", BS_CONTROLE[[#This Row],[SUB]])</f>
        <v>-</v>
      </c>
      <c r="AP449" s="105">
        <f ca="1">BS_CONTROLE[[#This Row],[KM - Inicio]]</f>
        <v>0</v>
      </c>
      <c r="AQ449" s="105">
        <f ca="1"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 ca="1">IFERROR(_xlfn.XLOOKUP(AI449, BS_ATIVIDADE[ATIVIDADE],BS_ATIVIDADE[UNIDADE] ), "*")</f>
        <v>*</v>
      </c>
      <c r="BC449" s="13" t="str" cm="1">
        <f t="array" aca="1" ref="BC4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aca="1" ref="BD4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aca="1" ref="BE4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 ca="1"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aca="1" ref="M4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aca="1" ref="N4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aca="1" ref="S4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aca="1" ref="T4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aca="1" ref="U4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 ca="1">IF(BS_CONTROLE[[#This Row],[Atividade]]=0, "-", BS_CONTROLE[[#This Row],[Atividade]])</f>
        <v>-</v>
      </c>
      <c r="AJ450" s="9" t="str">
        <f ca="1">IF(BS_CONTROLE[[#This Row],[Atividade]]=0, "-", BS_CONTROLE[[#This Row],[Atividade]])</f>
        <v>-</v>
      </c>
      <c r="AK450" s="31">
        <f ca="1">BS_CONTROLE[[#This Row],[Local - Partida]]</f>
        <v>0</v>
      </c>
      <c r="AL450" s="31">
        <f ca="1">BS_CONTROLE[[#This Row],[Local - Encerramento]]</f>
        <v>0</v>
      </c>
      <c r="AM450" s="105" t="str">
        <f ca="1">IF(BS_CONTROLE[[#This Row],[Entre - Estações]]=0, "-", BS_CONTROLE[[#This Row],[Entre - Estações]])</f>
        <v>-</v>
      </c>
      <c r="AN450" s="105" t="str">
        <f ca="1">IF(BS_CONTROLE[[#This Row],[SB]]=0, "-", BS_CONTROLE[[#This Row],[SB]])</f>
        <v>-</v>
      </c>
      <c r="AO450" s="105" t="str">
        <f ca="1">IF(BS_CONTROLE[[#This Row],[SUB]]=0, "-", BS_CONTROLE[[#This Row],[SUB]])</f>
        <v>-</v>
      </c>
      <c r="AP450" s="105">
        <f ca="1">BS_CONTROLE[[#This Row],[KM - Inicio]]</f>
        <v>0</v>
      </c>
      <c r="AQ450" s="105">
        <f ca="1"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 ca="1">IFERROR(_xlfn.XLOOKUP(AI450, BS_ATIVIDADE[ATIVIDADE],BS_ATIVIDADE[UNIDADE] ), "*")</f>
        <v>*</v>
      </c>
      <c r="BC450" s="13" t="str" cm="1">
        <f t="array" aca="1" ref="BC4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aca="1" ref="BD4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aca="1" ref="BE4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 ca="1"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aca="1" ref="M4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aca="1" ref="N4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aca="1" ref="S4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aca="1" ref="T4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aca="1" ref="U4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 ca="1">IF(BS_CONTROLE[[#This Row],[Atividade]]=0, "-", BS_CONTROLE[[#This Row],[Atividade]])</f>
        <v>-</v>
      </c>
      <c r="AJ451" s="9" t="str">
        <f ca="1">IF(BS_CONTROLE[[#This Row],[Atividade]]=0, "-", BS_CONTROLE[[#This Row],[Atividade]])</f>
        <v>-</v>
      </c>
      <c r="AK451" s="31">
        <f ca="1">BS_CONTROLE[[#This Row],[Local - Partida]]</f>
        <v>0</v>
      </c>
      <c r="AL451" s="31">
        <f ca="1">BS_CONTROLE[[#This Row],[Local - Encerramento]]</f>
        <v>0</v>
      </c>
      <c r="AM451" s="105" t="str">
        <f ca="1">IF(BS_CONTROLE[[#This Row],[Entre - Estações]]=0, "-", BS_CONTROLE[[#This Row],[Entre - Estações]])</f>
        <v>-</v>
      </c>
      <c r="AN451" s="105" t="str">
        <f ca="1">IF(BS_CONTROLE[[#This Row],[SB]]=0, "-", BS_CONTROLE[[#This Row],[SB]])</f>
        <v>-</v>
      </c>
      <c r="AO451" s="105" t="str">
        <f ca="1">IF(BS_CONTROLE[[#This Row],[SUB]]=0, "-", BS_CONTROLE[[#This Row],[SUB]])</f>
        <v>-</v>
      </c>
      <c r="AP451" s="105">
        <f ca="1">BS_CONTROLE[[#This Row],[KM - Inicio]]</f>
        <v>0</v>
      </c>
      <c r="AQ451" s="105">
        <f ca="1"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 ca="1">IFERROR(_xlfn.XLOOKUP(AI451, BS_ATIVIDADE[ATIVIDADE],BS_ATIVIDADE[UNIDADE] ), "*")</f>
        <v>*</v>
      </c>
      <c r="BC451" s="13" t="str" cm="1">
        <f t="array" aca="1" ref="BC4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aca="1" ref="BD4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aca="1" ref="BE4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 ca="1"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aca="1" ref="M4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aca="1" ref="N4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aca="1" ref="S4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aca="1" ref="T4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aca="1" ref="U4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 ca="1">IF(BS_CONTROLE[[#This Row],[Atividade]]=0, "-", BS_CONTROLE[[#This Row],[Atividade]])</f>
        <v>-</v>
      </c>
      <c r="AJ452" s="9" t="str">
        <f ca="1">IF(BS_CONTROLE[[#This Row],[Atividade]]=0, "-", BS_CONTROLE[[#This Row],[Atividade]])</f>
        <v>-</v>
      </c>
      <c r="AK452" s="31">
        <f ca="1">BS_CONTROLE[[#This Row],[Local - Partida]]</f>
        <v>0</v>
      </c>
      <c r="AL452" s="31">
        <f ca="1">BS_CONTROLE[[#This Row],[Local - Encerramento]]</f>
        <v>0</v>
      </c>
      <c r="AM452" s="105" t="str">
        <f ca="1">IF(BS_CONTROLE[[#This Row],[Entre - Estações]]=0, "-", BS_CONTROLE[[#This Row],[Entre - Estações]])</f>
        <v>-</v>
      </c>
      <c r="AN452" s="105" t="str">
        <f ca="1">IF(BS_CONTROLE[[#This Row],[SB]]=0, "-", BS_CONTROLE[[#This Row],[SB]])</f>
        <v>-</v>
      </c>
      <c r="AO452" s="105" t="str">
        <f ca="1">IF(BS_CONTROLE[[#This Row],[SUB]]=0, "-", BS_CONTROLE[[#This Row],[SUB]])</f>
        <v>-</v>
      </c>
      <c r="AP452" s="105">
        <f ca="1">BS_CONTROLE[[#This Row],[KM - Inicio]]</f>
        <v>0</v>
      </c>
      <c r="AQ452" s="105">
        <f ca="1"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 ca="1">IFERROR(_xlfn.XLOOKUP(AI452, BS_ATIVIDADE[ATIVIDADE],BS_ATIVIDADE[UNIDADE] ), "*")</f>
        <v>*</v>
      </c>
      <c r="BC452" s="13" t="str" cm="1">
        <f t="array" aca="1" ref="BC4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aca="1" ref="BD4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aca="1" ref="BE4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 ca="1"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aca="1" ref="M4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aca="1" ref="N4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aca="1" ref="S4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aca="1" ref="T4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aca="1" ref="U4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 ca="1">IF(BS_CONTROLE[[#This Row],[Atividade]]=0, "-", BS_CONTROLE[[#This Row],[Atividade]])</f>
        <v>-</v>
      </c>
      <c r="AJ453" s="9" t="str">
        <f ca="1">IF(BS_CONTROLE[[#This Row],[Atividade]]=0, "-", BS_CONTROLE[[#This Row],[Atividade]])</f>
        <v>-</v>
      </c>
      <c r="AK453" s="31">
        <f ca="1">BS_CONTROLE[[#This Row],[Local - Partida]]</f>
        <v>0</v>
      </c>
      <c r="AL453" s="31">
        <f ca="1">BS_CONTROLE[[#This Row],[Local - Encerramento]]</f>
        <v>0</v>
      </c>
      <c r="AM453" s="105" t="str">
        <f ca="1">IF(BS_CONTROLE[[#This Row],[Entre - Estações]]=0, "-", BS_CONTROLE[[#This Row],[Entre - Estações]])</f>
        <v>-</v>
      </c>
      <c r="AN453" s="105" t="str">
        <f ca="1">IF(BS_CONTROLE[[#This Row],[SB]]=0, "-", BS_CONTROLE[[#This Row],[SB]])</f>
        <v>-</v>
      </c>
      <c r="AO453" s="105" t="str">
        <f ca="1">IF(BS_CONTROLE[[#This Row],[SUB]]=0, "-", BS_CONTROLE[[#This Row],[SUB]])</f>
        <v>-</v>
      </c>
      <c r="AP453" s="105">
        <f ca="1">BS_CONTROLE[[#This Row],[KM - Inicio]]</f>
        <v>0</v>
      </c>
      <c r="AQ453" s="105">
        <f ca="1"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 ca="1">IFERROR(_xlfn.XLOOKUP(AI453, BS_ATIVIDADE[ATIVIDADE],BS_ATIVIDADE[UNIDADE] ), "*")</f>
        <v>*</v>
      </c>
      <c r="BC453" s="13" t="str" cm="1">
        <f t="array" aca="1" ref="BC4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aca="1" ref="BD4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aca="1" ref="BE4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 ca="1"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aca="1" ref="M4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aca="1" ref="N4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aca="1" ref="S4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aca="1" ref="T4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aca="1" ref="U4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 ca="1">IF(BS_CONTROLE[[#This Row],[Atividade]]=0, "-", BS_CONTROLE[[#This Row],[Atividade]])</f>
        <v>-</v>
      </c>
      <c r="AJ454" s="9" t="str">
        <f ca="1">IF(BS_CONTROLE[[#This Row],[Atividade]]=0, "-", BS_CONTROLE[[#This Row],[Atividade]])</f>
        <v>-</v>
      </c>
      <c r="AK454" s="31">
        <f ca="1">BS_CONTROLE[[#This Row],[Local - Partida]]</f>
        <v>0</v>
      </c>
      <c r="AL454" s="31">
        <f ca="1">BS_CONTROLE[[#This Row],[Local - Encerramento]]</f>
        <v>0</v>
      </c>
      <c r="AM454" s="105" t="str">
        <f ca="1">IF(BS_CONTROLE[[#This Row],[Entre - Estações]]=0, "-", BS_CONTROLE[[#This Row],[Entre - Estações]])</f>
        <v>-</v>
      </c>
      <c r="AN454" s="105" t="str">
        <f ca="1">IF(BS_CONTROLE[[#This Row],[SB]]=0, "-", BS_CONTROLE[[#This Row],[SB]])</f>
        <v>-</v>
      </c>
      <c r="AO454" s="105" t="str">
        <f ca="1">IF(BS_CONTROLE[[#This Row],[SUB]]=0, "-", BS_CONTROLE[[#This Row],[SUB]])</f>
        <v>-</v>
      </c>
      <c r="AP454" s="105">
        <f ca="1">BS_CONTROLE[[#This Row],[KM - Inicio]]</f>
        <v>0</v>
      </c>
      <c r="AQ454" s="105">
        <f ca="1"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 ca="1">IFERROR(_xlfn.XLOOKUP(AI454, BS_ATIVIDADE[ATIVIDADE],BS_ATIVIDADE[UNIDADE] ), "*")</f>
        <v>*</v>
      </c>
      <c r="BC454" s="13" t="str" cm="1">
        <f t="array" aca="1" ref="BC4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aca="1" ref="BD4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aca="1" ref="BE4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 ca="1"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aca="1" ref="M4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aca="1" ref="N4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aca="1" ref="S4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aca="1" ref="T4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aca="1" ref="U4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 ca="1">IF(BS_CONTROLE[[#This Row],[Atividade]]=0, "-", BS_CONTROLE[[#This Row],[Atividade]])</f>
        <v>-</v>
      </c>
      <c r="AJ455" s="9" t="str">
        <f ca="1">IF(BS_CONTROLE[[#This Row],[Atividade]]=0, "-", BS_CONTROLE[[#This Row],[Atividade]])</f>
        <v>-</v>
      </c>
      <c r="AK455" s="31">
        <f ca="1">BS_CONTROLE[[#This Row],[Local - Partida]]</f>
        <v>0</v>
      </c>
      <c r="AL455" s="31">
        <f ca="1">BS_CONTROLE[[#This Row],[Local - Encerramento]]</f>
        <v>0</v>
      </c>
      <c r="AM455" s="105" t="str">
        <f ca="1">IF(BS_CONTROLE[[#This Row],[Entre - Estações]]=0, "-", BS_CONTROLE[[#This Row],[Entre - Estações]])</f>
        <v>-</v>
      </c>
      <c r="AN455" s="105" t="str">
        <f ca="1">IF(BS_CONTROLE[[#This Row],[SB]]=0, "-", BS_CONTROLE[[#This Row],[SB]])</f>
        <v>-</v>
      </c>
      <c r="AO455" s="105" t="str">
        <f ca="1">IF(BS_CONTROLE[[#This Row],[SUB]]=0, "-", BS_CONTROLE[[#This Row],[SUB]])</f>
        <v>-</v>
      </c>
      <c r="AP455" s="105">
        <f ca="1">BS_CONTROLE[[#This Row],[KM - Inicio]]</f>
        <v>0</v>
      </c>
      <c r="AQ455" s="105">
        <f ca="1"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 ca="1">IFERROR(_xlfn.XLOOKUP(AI455, BS_ATIVIDADE[ATIVIDADE],BS_ATIVIDADE[UNIDADE] ), "*")</f>
        <v>*</v>
      </c>
      <c r="BC455" s="13" t="str" cm="1">
        <f t="array" aca="1" ref="BC4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aca="1" ref="BD4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aca="1" ref="BE4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 ca="1"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aca="1" ref="M4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aca="1" ref="N4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aca="1" ref="S4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aca="1" ref="T4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aca="1" ref="U4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 ca="1">IF(BS_CONTROLE[[#This Row],[Atividade]]=0, "-", BS_CONTROLE[[#This Row],[Atividade]])</f>
        <v>-</v>
      </c>
      <c r="AJ456" s="9" t="str">
        <f ca="1">IF(BS_CONTROLE[[#This Row],[Atividade]]=0, "-", BS_CONTROLE[[#This Row],[Atividade]])</f>
        <v>-</v>
      </c>
      <c r="AK456" s="31">
        <f ca="1">BS_CONTROLE[[#This Row],[Local - Partida]]</f>
        <v>0</v>
      </c>
      <c r="AL456" s="31">
        <f ca="1">BS_CONTROLE[[#This Row],[Local - Encerramento]]</f>
        <v>0</v>
      </c>
      <c r="AM456" s="105" t="str">
        <f ca="1">IF(BS_CONTROLE[[#This Row],[Entre - Estações]]=0, "-", BS_CONTROLE[[#This Row],[Entre - Estações]])</f>
        <v>-</v>
      </c>
      <c r="AN456" s="105" t="str">
        <f ca="1">IF(BS_CONTROLE[[#This Row],[SB]]=0, "-", BS_CONTROLE[[#This Row],[SB]])</f>
        <v>-</v>
      </c>
      <c r="AO456" s="105" t="str">
        <f ca="1">IF(BS_CONTROLE[[#This Row],[SUB]]=0, "-", BS_CONTROLE[[#This Row],[SUB]])</f>
        <v>-</v>
      </c>
      <c r="AP456" s="105">
        <f ca="1">BS_CONTROLE[[#This Row],[KM - Inicio]]</f>
        <v>0</v>
      </c>
      <c r="AQ456" s="105">
        <f ca="1"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 ca="1">IFERROR(_xlfn.XLOOKUP(AI456, BS_ATIVIDADE[ATIVIDADE],BS_ATIVIDADE[UNIDADE] ), "*")</f>
        <v>*</v>
      </c>
      <c r="BC456" s="13" t="str" cm="1">
        <f t="array" aca="1" ref="BC4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aca="1" ref="BD4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aca="1" ref="BE4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 ca="1"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aca="1" ref="M4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aca="1" ref="N4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aca="1" ref="S4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aca="1" ref="T4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aca="1" ref="U4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 ca="1">IF(BS_CONTROLE[[#This Row],[Atividade]]=0, "-", BS_CONTROLE[[#This Row],[Atividade]])</f>
        <v>-</v>
      </c>
      <c r="AJ457" s="9" t="str">
        <f ca="1">IF(BS_CONTROLE[[#This Row],[Atividade]]=0, "-", BS_CONTROLE[[#This Row],[Atividade]])</f>
        <v>-</v>
      </c>
      <c r="AK457" s="31">
        <f ca="1">BS_CONTROLE[[#This Row],[Local - Partida]]</f>
        <v>0</v>
      </c>
      <c r="AL457" s="31">
        <f ca="1">BS_CONTROLE[[#This Row],[Local - Encerramento]]</f>
        <v>0</v>
      </c>
      <c r="AM457" s="105" t="str">
        <f ca="1">IF(BS_CONTROLE[[#This Row],[Entre - Estações]]=0, "-", BS_CONTROLE[[#This Row],[Entre - Estações]])</f>
        <v>-</v>
      </c>
      <c r="AN457" s="105" t="str">
        <f ca="1">IF(BS_CONTROLE[[#This Row],[SB]]=0, "-", BS_CONTROLE[[#This Row],[SB]])</f>
        <v>-</v>
      </c>
      <c r="AO457" s="105" t="str">
        <f ca="1">IF(BS_CONTROLE[[#This Row],[SUB]]=0, "-", BS_CONTROLE[[#This Row],[SUB]])</f>
        <v>-</v>
      </c>
      <c r="AP457" s="105">
        <f ca="1">BS_CONTROLE[[#This Row],[KM - Inicio]]</f>
        <v>0</v>
      </c>
      <c r="AQ457" s="105">
        <f ca="1"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 ca="1">IFERROR(_xlfn.XLOOKUP(AI457, BS_ATIVIDADE[ATIVIDADE],BS_ATIVIDADE[UNIDADE] ), "*")</f>
        <v>*</v>
      </c>
      <c r="BC457" s="13" t="str" cm="1">
        <f t="array" aca="1" ref="BC4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aca="1" ref="BD4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aca="1" ref="BE4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 ca="1"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aca="1" ref="M4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aca="1" ref="N4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aca="1" ref="S4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aca="1" ref="T4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aca="1" ref="U4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 ca="1">IF(BS_CONTROLE[[#This Row],[Atividade]]=0, "-", BS_CONTROLE[[#This Row],[Atividade]])</f>
        <v>-</v>
      </c>
      <c r="AJ458" s="9" t="str">
        <f ca="1">IF(BS_CONTROLE[[#This Row],[Atividade]]=0, "-", BS_CONTROLE[[#This Row],[Atividade]])</f>
        <v>-</v>
      </c>
      <c r="AK458" s="31">
        <f ca="1">BS_CONTROLE[[#This Row],[Local - Partida]]</f>
        <v>0</v>
      </c>
      <c r="AL458" s="31">
        <f ca="1">BS_CONTROLE[[#This Row],[Local - Encerramento]]</f>
        <v>0</v>
      </c>
      <c r="AM458" s="105" t="str">
        <f ca="1">IF(BS_CONTROLE[[#This Row],[Entre - Estações]]=0, "-", BS_CONTROLE[[#This Row],[Entre - Estações]])</f>
        <v>-</v>
      </c>
      <c r="AN458" s="105" t="str">
        <f ca="1">IF(BS_CONTROLE[[#This Row],[SB]]=0, "-", BS_CONTROLE[[#This Row],[SB]])</f>
        <v>-</v>
      </c>
      <c r="AO458" s="105" t="str">
        <f ca="1">IF(BS_CONTROLE[[#This Row],[SUB]]=0, "-", BS_CONTROLE[[#This Row],[SUB]])</f>
        <v>-</v>
      </c>
      <c r="AP458" s="105">
        <f ca="1">BS_CONTROLE[[#This Row],[KM - Inicio]]</f>
        <v>0</v>
      </c>
      <c r="AQ458" s="105">
        <f ca="1"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 ca="1">IFERROR(_xlfn.XLOOKUP(AI458, BS_ATIVIDADE[ATIVIDADE],BS_ATIVIDADE[UNIDADE] ), "*")</f>
        <v>*</v>
      </c>
      <c r="BC458" s="13" t="str" cm="1">
        <f t="array" aca="1" ref="BC4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aca="1" ref="BD4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aca="1" ref="BE4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 ca="1"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aca="1" ref="M4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aca="1" ref="N4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aca="1" ref="S4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aca="1" ref="T4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aca="1" ref="U4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 ca="1">IF(BS_CONTROLE[[#This Row],[Atividade]]=0, "-", BS_CONTROLE[[#This Row],[Atividade]])</f>
        <v>-</v>
      </c>
      <c r="AJ459" s="9" t="str">
        <f ca="1">IF(BS_CONTROLE[[#This Row],[Atividade]]=0, "-", BS_CONTROLE[[#This Row],[Atividade]])</f>
        <v>-</v>
      </c>
      <c r="AK459" s="31">
        <f ca="1">BS_CONTROLE[[#This Row],[Local - Partida]]</f>
        <v>0</v>
      </c>
      <c r="AL459" s="31">
        <f ca="1">BS_CONTROLE[[#This Row],[Local - Encerramento]]</f>
        <v>0</v>
      </c>
      <c r="AM459" s="105" t="str">
        <f ca="1">IF(BS_CONTROLE[[#This Row],[Entre - Estações]]=0, "-", BS_CONTROLE[[#This Row],[Entre - Estações]])</f>
        <v>-</v>
      </c>
      <c r="AN459" s="105" t="str">
        <f ca="1">IF(BS_CONTROLE[[#This Row],[SB]]=0, "-", BS_CONTROLE[[#This Row],[SB]])</f>
        <v>-</v>
      </c>
      <c r="AO459" s="105" t="str">
        <f ca="1">IF(BS_CONTROLE[[#This Row],[SUB]]=0, "-", BS_CONTROLE[[#This Row],[SUB]])</f>
        <v>-</v>
      </c>
      <c r="AP459" s="105">
        <f ca="1">BS_CONTROLE[[#This Row],[KM - Inicio]]</f>
        <v>0</v>
      </c>
      <c r="AQ459" s="105">
        <f ca="1"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 ca="1">IFERROR(_xlfn.XLOOKUP(AI459, BS_ATIVIDADE[ATIVIDADE],BS_ATIVIDADE[UNIDADE] ), "*")</f>
        <v>*</v>
      </c>
      <c r="BC459" s="13" t="str" cm="1">
        <f t="array" aca="1" ref="BC4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aca="1" ref="BD4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aca="1" ref="BE4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 ca="1"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aca="1" ref="M4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aca="1" ref="N4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aca="1" ref="S4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aca="1" ref="T4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aca="1" ref="U4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 ca="1">IF(BS_CONTROLE[[#This Row],[Atividade]]=0, "-", BS_CONTROLE[[#This Row],[Atividade]])</f>
        <v>-</v>
      </c>
      <c r="AJ460" s="9" t="str">
        <f ca="1">IF(BS_CONTROLE[[#This Row],[Atividade]]=0, "-", BS_CONTROLE[[#This Row],[Atividade]])</f>
        <v>-</v>
      </c>
      <c r="AK460" s="31">
        <f ca="1">BS_CONTROLE[[#This Row],[Local - Partida]]</f>
        <v>0</v>
      </c>
      <c r="AL460" s="31">
        <f ca="1">BS_CONTROLE[[#This Row],[Local - Encerramento]]</f>
        <v>0</v>
      </c>
      <c r="AM460" s="105" t="str">
        <f ca="1">IF(BS_CONTROLE[[#This Row],[Entre - Estações]]=0, "-", BS_CONTROLE[[#This Row],[Entre - Estações]])</f>
        <v>-</v>
      </c>
      <c r="AN460" s="105" t="str">
        <f ca="1">IF(BS_CONTROLE[[#This Row],[SB]]=0, "-", BS_CONTROLE[[#This Row],[SB]])</f>
        <v>-</v>
      </c>
      <c r="AO460" s="105" t="str">
        <f ca="1">IF(BS_CONTROLE[[#This Row],[SUB]]=0, "-", BS_CONTROLE[[#This Row],[SUB]])</f>
        <v>-</v>
      </c>
      <c r="AP460" s="105">
        <f ca="1">BS_CONTROLE[[#This Row],[KM - Inicio]]</f>
        <v>0</v>
      </c>
      <c r="AQ460" s="105">
        <f ca="1"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 ca="1">IFERROR(_xlfn.XLOOKUP(AI460, BS_ATIVIDADE[ATIVIDADE],BS_ATIVIDADE[UNIDADE] ), "*")</f>
        <v>*</v>
      </c>
      <c r="BC460" s="13" t="str" cm="1">
        <f t="array" aca="1" ref="BC4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aca="1" ref="BD4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aca="1" ref="BE4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 ca="1"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aca="1" ref="M4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aca="1" ref="N4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aca="1" ref="S4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aca="1" ref="T4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aca="1" ref="U4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 ca="1">IF(BS_CONTROLE[[#This Row],[Atividade]]=0, "-", BS_CONTROLE[[#This Row],[Atividade]])</f>
        <v>-</v>
      </c>
      <c r="AJ461" s="9" t="str">
        <f ca="1">IF(BS_CONTROLE[[#This Row],[Atividade]]=0, "-", BS_CONTROLE[[#This Row],[Atividade]])</f>
        <v>-</v>
      </c>
      <c r="AK461" s="31">
        <f ca="1">BS_CONTROLE[[#This Row],[Local - Partida]]</f>
        <v>0</v>
      </c>
      <c r="AL461" s="31">
        <f ca="1">BS_CONTROLE[[#This Row],[Local - Encerramento]]</f>
        <v>0</v>
      </c>
      <c r="AM461" s="105" t="str">
        <f ca="1">IF(BS_CONTROLE[[#This Row],[Entre - Estações]]=0, "-", BS_CONTROLE[[#This Row],[Entre - Estações]])</f>
        <v>-</v>
      </c>
      <c r="AN461" s="105" t="str">
        <f ca="1">IF(BS_CONTROLE[[#This Row],[SB]]=0, "-", BS_CONTROLE[[#This Row],[SB]])</f>
        <v>-</v>
      </c>
      <c r="AO461" s="105" t="str">
        <f ca="1">IF(BS_CONTROLE[[#This Row],[SUB]]=0, "-", BS_CONTROLE[[#This Row],[SUB]])</f>
        <v>-</v>
      </c>
      <c r="AP461" s="105">
        <f ca="1">BS_CONTROLE[[#This Row],[KM - Inicio]]</f>
        <v>0</v>
      </c>
      <c r="AQ461" s="105">
        <f ca="1"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 ca="1">IFERROR(_xlfn.XLOOKUP(AI461, BS_ATIVIDADE[ATIVIDADE],BS_ATIVIDADE[UNIDADE] ), "*")</f>
        <v>*</v>
      </c>
      <c r="BC461" s="13" t="str" cm="1">
        <f t="array" aca="1" ref="BC4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aca="1" ref="BD4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aca="1" ref="BE4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 ca="1"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aca="1" ref="M4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aca="1" ref="N4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aca="1" ref="S4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aca="1" ref="T4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aca="1" ref="U4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 ca="1">IF(BS_CONTROLE[[#This Row],[Atividade]]=0, "-", BS_CONTROLE[[#This Row],[Atividade]])</f>
        <v>-</v>
      </c>
      <c r="AJ462" s="9" t="str">
        <f ca="1">IF(BS_CONTROLE[[#This Row],[Atividade]]=0, "-", BS_CONTROLE[[#This Row],[Atividade]])</f>
        <v>-</v>
      </c>
      <c r="AK462" s="31">
        <f ca="1">BS_CONTROLE[[#This Row],[Local - Partida]]</f>
        <v>0</v>
      </c>
      <c r="AL462" s="31">
        <f ca="1">BS_CONTROLE[[#This Row],[Local - Encerramento]]</f>
        <v>0</v>
      </c>
      <c r="AM462" s="105" t="str">
        <f ca="1">IF(BS_CONTROLE[[#This Row],[Entre - Estações]]=0, "-", BS_CONTROLE[[#This Row],[Entre - Estações]])</f>
        <v>-</v>
      </c>
      <c r="AN462" s="105" t="str">
        <f ca="1">IF(BS_CONTROLE[[#This Row],[SB]]=0, "-", BS_CONTROLE[[#This Row],[SB]])</f>
        <v>-</v>
      </c>
      <c r="AO462" s="105" t="str">
        <f ca="1">IF(BS_CONTROLE[[#This Row],[SUB]]=0, "-", BS_CONTROLE[[#This Row],[SUB]])</f>
        <v>-</v>
      </c>
      <c r="AP462" s="105">
        <f ca="1">BS_CONTROLE[[#This Row],[KM - Inicio]]</f>
        <v>0</v>
      </c>
      <c r="AQ462" s="105">
        <f ca="1"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 ca="1">IFERROR(_xlfn.XLOOKUP(AI462, BS_ATIVIDADE[ATIVIDADE],BS_ATIVIDADE[UNIDADE] ), "*")</f>
        <v>*</v>
      </c>
      <c r="BC462" s="13" t="str" cm="1">
        <f t="array" aca="1" ref="BC4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aca="1" ref="BD4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aca="1" ref="BE4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 ca="1"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aca="1" ref="M4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aca="1" ref="N4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aca="1" ref="S4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aca="1" ref="T4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aca="1" ref="U4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 ca="1">IF(BS_CONTROLE[[#This Row],[Atividade]]=0, "-", BS_CONTROLE[[#This Row],[Atividade]])</f>
        <v>-</v>
      </c>
      <c r="AJ463" s="9" t="str">
        <f ca="1">IF(BS_CONTROLE[[#This Row],[Atividade]]=0, "-", BS_CONTROLE[[#This Row],[Atividade]])</f>
        <v>-</v>
      </c>
      <c r="AK463" s="31">
        <f ca="1">BS_CONTROLE[[#This Row],[Local - Partida]]</f>
        <v>0</v>
      </c>
      <c r="AL463" s="31">
        <f ca="1">BS_CONTROLE[[#This Row],[Local - Encerramento]]</f>
        <v>0</v>
      </c>
      <c r="AM463" s="105" t="str">
        <f ca="1">IF(BS_CONTROLE[[#This Row],[Entre - Estações]]=0, "-", BS_CONTROLE[[#This Row],[Entre - Estações]])</f>
        <v>-</v>
      </c>
      <c r="AN463" s="105" t="str">
        <f ca="1">IF(BS_CONTROLE[[#This Row],[SB]]=0, "-", BS_CONTROLE[[#This Row],[SB]])</f>
        <v>-</v>
      </c>
      <c r="AO463" s="105" t="str">
        <f ca="1">IF(BS_CONTROLE[[#This Row],[SUB]]=0, "-", BS_CONTROLE[[#This Row],[SUB]])</f>
        <v>-</v>
      </c>
      <c r="AP463" s="105">
        <f ca="1">BS_CONTROLE[[#This Row],[KM - Inicio]]</f>
        <v>0</v>
      </c>
      <c r="AQ463" s="105">
        <f ca="1"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 ca="1">IFERROR(_xlfn.XLOOKUP(AI463, BS_ATIVIDADE[ATIVIDADE],BS_ATIVIDADE[UNIDADE] ), "*")</f>
        <v>*</v>
      </c>
      <c r="BC463" s="13" t="str" cm="1">
        <f t="array" aca="1" ref="BC4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aca="1" ref="BD4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aca="1" ref="BE4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 ca="1"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aca="1" ref="M4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aca="1" ref="N4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aca="1" ref="S4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aca="1" ref="T4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aca="1" ref="U4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 ca="1">IF(BS_CONTROLE[[#This Row],[Atividade]]=0, "-", BS_CONTROLE[[#This Row],[Atividade]])</f>
        <v>-</v>
      </c>
      <c r="AJ464" s="9" t="str">
        <f ca="1">IF(BS_CONTROLE[[#This Row],[Atividade]]=0, "-", BS_CONTROLE[[#This Row],[Atividade]])</f>
        <v>-</v>
      </c>
      <c r="AK464" s="31">
        <f ca="1">BS_CONTROLE[[#This Row],[Local - Partida]]</f>
        <v>0</v>
      </c>
      <c r="AL464" s="31">
        <f ca="1">BS_CONTROLE[[#This Row],[Local - Encerramento]]</f>
        <v>0</v>
      </c>
      <c r="AM464" s="105" t="str">
        <f ca="1">IF(BS_CONTROLE[[#This Row],[Entre - Estações]]=0, "-", BS_CONTROLE[[#This Row],[Entre - Estações]])</f>
        <v>-</v>
      </c>
      <c r="AN464" s="105" t="str">
        <f ca="1">IF(BS_CONTROLE[[#This Row],[SB]]=0, "-", BS_CONTROLE[[#This Row],[SB]])</f>
        <v>-</v>
      </c>
      <c r="AO464" s="105" t="str">
        <f ca="1">IF(BS_CONTROLE[[#This Row],[SUB]]=0, "-", BS_CONTROLE[[#This Row],[SUB]])</f>
        <v>-</v>
      </c>
      <c r="AP464" s="105">
        <f ca="1">BS_CONTROLE[[#This Row],[KM - Inicio]]</f>
        <v>0</v>
      </c>
      <c r="AQ464" s="105">
        <f ca="1"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 ca="1">IFERROR(_xlfn.XLOOKUP(AI464, BS_ATIVIDADE[ATIVIDADE],BS_ATIVIDADE[UNIDADE] ), "*")</f>
        <v>*</v>
      </c>
      <c r="BC464" s="13" t="str" cm="1">
        <f t="array" aca="1" ref="BC4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aca="1" ref="BD4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aca="1" ref="BE4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 ca="1"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aca="1" ref="M4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aca="1" ref="N4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aca="1" ref="S4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aca="1" ref="T4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aca="1" ref="U4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 ca="1">IF(BS_CONTROLE[[#This Row],[Atividade]]=0, "-", BS_CONTROLE[[#This Row],[Atividade]])</f>
        <v>-</v>
      </c>
      <c r="AJ465" s="9" t="str">
        <f ca="1">IF(BS_CONTROLE[[#This Row],[Atividade]]=0, "-", BS_CONTROLE[[#This Row],[Atividade]])</f>
        <v>-</v>
      </c>
      <c r="AK465" s="31">
        <f ca="1">BS_CONTROLE[[#This Row],[Local - Partida]]</f>
        <v>0</v>
      </c>
      <c r="AL465" s="31">
        <f ca="1">BS_CONTROLE[[#This Row],[Local - Encerramento]]</f>
        <v>0</v>
      </c>
      <c r="AM465" s="105" t="str">
        <f ca="1">IF(BS_CONTROLE[[#This Row],[Entre - Estações]]=0, "-", BS_CONTROLE[[#This Row],[Entre - Estações]])</f>
        <v>-</v>
      </c>
      <c r="AN465" s="105" t="str">
        <f ca="1">IF(BS_CONTROLE[[#This Row],[SB]]=0, "-", BS_CONTROLE[[#This Row],[SB]])</f>
        <v>-</v>
      </c>
      <c r="AO465" s="105" t="str">
        <f ca="1">IF(BS_CONTROLE[[#This Row],[SUB]]=0, "-", BS_CONTROLE[[#This Row],[SUB]])</f>
        <v>-</v>
      </c>
      <c r="AP465" s="105">
        <f ca="1">BS_CONTROLE[[#This Row],[KM - Inicio]]</f>
        <v>0</v>
      </c>
      <c r="AQ465" s="105">
        <f ca="1"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 ca="1">IFERROR(_xlfn.XLOOKUP(AI465, BS_ATIVIDADE[ATIVIDADE],BS_ATIVIDADE[UNIDADE] ), "*")</f>
        <v>*</v>
      </c>
      <c r="BC465" s="13" t="str" cm="1">
        <f t="array" aca="1" ref="BC4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aca="1" ref="BD4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aca="1" ref="BE4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 ca="1"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aca="1" ref="M4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aca="1" ref="N4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aca="1" ref="S4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aca="1" ref="T4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aca="1" ref="U4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 ca="1">IF(BS_CONTROLE[[#This Row],[Atividade]]=0, "-", BS_CONTROLE[[#This Row],[Atividade]])</f>
        <v>-</v>
      </c>
      <c r="AJ466" s="9" t="str">
        <f ca="1">IF(BS_CONTROLE[[#This Row],[Atividade]]=0, "-", BS_CONTROLE[[#This Row],[Atividade]])</f>
        <v>-</v>
      </c>
      <c r="AK466" s="31">
        <f ca="1">BS_CONTROLE[[#This Row],[Local - Partida]]</f>
        <v>0</v>
      </c>
      <c r="AL466" s="31">
        <f ca="1">BS_CONTROLE[[#This Row],[Local - Encerramento]]</f>
        <v>0</v>
      </c>
      <c r="AM466" s="105" t="str">
        <f ca="1">IF(BS_CONTROLE[[#This Row],[Entre - Estações]]=0, "-", BS_CONTROLE[[#This Row],[Entre - Estações]])</f>
        <v>-</v>
      </c>
      <c r="AN466" s="105" t="str">
        <f ca="1">IF(BS_CONTROLE[[#This Row],[SB]]=0, "-", BS_CONTROLE[[#This Row],[SB]])</f>
        <v>-</v>
      </c>
      <c r="AO466" s="105" t="str">
        <f ca="1">IF(BS_CONTROLE[[#This Row],[SUB]]=0, "-", BS_CONTROLE[[#This Row],[SUB]])</f>
        <v>-</v>
      </c>
      <c r="AP466" s="105">
        <f ca="1">BS_CONTROLE[[#This Row],[KM - Inicio]]</f>
        <v>0</v>
      </c>
      <c r="AQ466" s="105">
        <f ca="1"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 ca="1">IFERROR(_xlfn.XLOOKUP(AI466, BS_ATIVIDADE[ATIVIDADE],BS_ATIVIDADE[UNIDADE] ), "*")</f>
        <v>*</v>
      </c>
      <c r="BC466" s="13" t="str" cm="1">
        <f t="array" aca="1" ref="BC4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aca="1" ref="BD4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aca="1" ref="BE4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 ca="1"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aca="1" ref="M4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aca="1" ref="N4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aca="1" ref="S4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aca="1" ref="T4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aca="1" ref="U4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 ca="1">IF(BS_CONTROLE[[#This Row],[Atividade]]=0, "-", BS_CONTROLE[[#This Row],[Atividade]])</f>
        <v>-</v>
      </c>
      <c r="AJ467" s="9" t="str">
        <f ca="1">IF(BS_CONTROLE[[#This Row],[Atividade]]=0, "-", BS_CONTROLE[[#This Row],[Atividade]])</f>
        <v>-</v>
      </c>
      <c r="AK467" s="31">
        <f ca="1">BS_CONTROLE[[#This Row],[Local - Partida]]</f>
        <v>0</v>
      </c>
      <c r="AL467" s="31">
        <f ca="1">BS_CONTROLE[[#This Row],[Local - Encerramento]]</f>
        <v>0</v>
      </c>
      <c r="AM467" s="105" t="str">
        <f ca="1">IF(BS_CONTROLE[[#This Row],[Entre - Estações]]=0, "-", BS_CONTROLE[[#This Row],[Entre - Estações]])</f>
        <v>-</v>
      </c>
      <c r="AN467" s="105" t="str">
        <f ca="1">IF(BS_CONTROLE[[#This Row],[SB]]=0, "-", BS_CONTROLE[[#This Row],[SB]])</f>
        <v>-</v>
      </c>
      <c r="AO467" s="105" t="str">
        <f ca="1">IF(BS_CONTROLE[[#This Row],[SUB]]=0, "-", BS_CONTROLE[[#This Row],[SUB]])</f>
        <v>-</v>
      </c>
      <c r="AP467" s="105">
        <f ca="1">BS_CONTROLE[[#This Row],[KM - Inicio]]</f>
        <v>0</v>
      </c>
      <c r="AQ467" s="105">
        <f ca="1"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 ca="1">IFERROR(_xlfn.XLOOKUP(AI467, BS_ATIVIDADE[ATIVIDADE],BS_ATIVIDADE[UNIDADE] ), "*")</f>
        <v>*</v>
      </c>
      <c r="BC467" s="13" t="str" cm="1">
        <f t="array" aca="1" ref="BC4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aca="1" ref="BD4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aca="1" ref="BE4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 ca="1"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aca="1" ref="M4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aca="1" ref="N4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aca="1" ref="S4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aca="1" ref="T4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aca="1" ref="U4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 ca="1">IF(BS_CONTROLE[[#This Row],[Atividade]]=0, "-", BS_CONTROLE[[#This Row],[Atividade]])</f>
        <v>-</v>
      </c>
      <c r="AJ468" s="9" t="str">
        <f ca="1">IF(BS_CONTROLE[[#This Row],[Atividade]]=0, "-", BS_CONTROLE[[#This Row],[Atividade]])</f>
        <v>-</v>
      </c>
      <c r="AK468" s="31">
        <f ca="1">BS_CONTROLE[[#This Row],[Local - Partida]]</f>
        <v>0</v>
      </c>
      <c r="AL468" s="31">
        <f ca="1">BS_CONTROLE[[#This Row],[Local - Encerramento]]</f>
        <v>0</v>
      </c>
      <c r="AM468" s="105" t="str">
        <f ca="1">IF(BS_CONTROLE[[#This Row],[Entre - Estações]]=0, "-", BS_CONTROLE[[#This Row],[Entre - Estações]])</f>
        <v>-</v>
      </c>
      <c r="AN468" s="105" t="str">
        <f ca="1">IF(BS_CONTROLE[[#This Row],[SB]]=0, "-", BS_CONTROLE[[#This Row],[SB]])</f>
        <v>-</v>
      </c>
      <c r="AO468" s="105" t="str">
        <f ca="1">IF(BS_CONTROLE[[#This Row],[SUB]]=0, "-", BS_CONTROLE[[#This Row],[SUB]])</f>
        <v>-</v>
      </c>
      <c r="AP468" s="105">
        <f ca="1">BS_CONTROLE[[#This Row],[KM - Inicio]]</f>
        <v>0</v>
      </c>
      <c r="AQ468" s="105">
        <f ca="1"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 ca="1">IFERROR(_xlfn.XLOOKUP(AI468, BS_ATIVIDADE[ATIVIDADE],BS_ATIVIDADE[UNIDADE] ), "*")</f>
        <v>*</v>
      </c>
      <c r="BC468" s="13" t="str" cm="1">
        <f t="array" aca="1" ref="BC4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aca="1" ref="BD4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aca="1" ref="BE4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 ca="1"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aca="1" ref="M4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aca="1" ref="N4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aca="1" ref="S4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aca="1" ref="T4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aca="1" ref="U4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 ca="1">IF(BS_CONTROLE[[#This Row],[Atividade]]=0, "-", BS_CONTROLE[[#This Row],[Atividade]])</f>
        <v>-</v>
      </c>
      <c r="AJ469" s="9" t="str">
        <f ca="1">IF(BS_CONTROLE[[#This Row],[Atividade]]=0, "-", BS_CONTROLE[[#This Row],[Atividade]])</f>
        <v>-</v>
      </c>
      <c r="AK469" s="31">
        <f ca="1">BS_CONTROLE[[#This Row],[Local - Partida]]</f>
        <v>0</v>
      </c>
      <c r="AL469" s="31">
        <f ca="1">BS_CONTROLE[[#This Row],[Local - Encerramento]]</f>
        <v>0</v>
      </c>
      <c r="AM469" s="105" t="str">
        <f ca="1">IF(BS_CONTROLE[[#This Row],[Entre - Estações]]=0, "-", BS_CONTROLE[[#This Row],[Entre - Estações]])</f>
        <v>-</v>
      </c>
      <c r="AN469" s="105" t="str">
        <f ca="1">IF(BS_CONTROLE[[#This Row],[SB]]=0, "-", BS_CONTROLE[[#This Row],[SB]])</f>
        <v>-</v>
      </c>
      <c r="AO469" s="105" t="str">
        <f ca="1">IF(BS_CONTROLE[[#This Row],[SUB]]=0, "-", BS_CONTROLE[[#This Row],[SUB]])</f>
        <v>-</v>
      </c>
      <c r="AP469" s="105">
        <f ca="1">BS_CONTROLE[[#This Row],[KM - Inicio]]</f>
        <v>0</v>
      </c>
      <c r="AQ469" s="105">
        <f ca="1"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 ca="1">IFERROR(_xlfn.XLOOKUP(AI469, BS_ATIVIDADE[ATIVIDADE],BS_ATIVIDADE[UNIDADE] ), "*")</f>
        <v>*</v>
      </c>
      <c r="BC469" s="13" t="str" cm="1">
        <f t="array" aca="1" ref="BC4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aca="1" ref="BD4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aca="1" ref="BE4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 ca="1"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aca="1" ref="M4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aca="1" ref="N4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aca="1" ref="S4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aca="1" ref="T4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aca="1" ref="U4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 ca="1">IF(BS_CONTROLE[[#This Row],[Atividade]]=0, "-", BS_CONTROLE[[#This Row],[Atividade]])</f>
        <v>-</v>
      </c>
      <c r="AJ470" s="9" t="str">
        <f ca="1">IF(BS_CONTROLE[[#This Row],[Atividade]]=0, "-", BS_CONTROLE[[#This Row],[Atividade]])</f>
        <v>-</v>
      </c>
      <c r="AK470" s="31">
        <f ca="1">BS_CONTROLE[[#This Row],[Local - Partida]]</f>
        <v>0</v>
      </c>
      <c r="AL470" s="31">
        <f ca="1">BS_CONTROLE[[#This Row],[Local - Encerramento]]</f>
        <v>0</v>
      </c>
      <c r="AM470" s="105" t="str">
        <f ca="1">IF(BS_CONTROLE[[#This Row],[Entre - Estações]]=0, "-", BS_CONTROLE[[#This Row],[Entre - Estações]])</f>
        <v>-</v>
      </c>
      <c r="AN470" s="105" t="str">
        <f ca="1">IF(BS_CONTROLE[[#This Row],[SB]]=0, "-", BS_CONTROLE[[#This Row],[SB]])</f>
        <v>-</v>
      </c>
      <c r="AO470" s="105" t="str">
        <f ca="1">IF(BS_CONTROLE[[#This Row],[SUB]]=0, "-", BS_CONTROLE[[#This Row],[SUB]])</f>
        <v>-</v>
      </c>
      <c r="AP470" s="105">
        <f ca="1">BS_CONTROLE[[#This Row],[KM - Inicio]]</f>
        <v>0</v>
      </c>
      <c r="AQ470" s="105">
        <f ca="1"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 ca="1">IFERROR(_xlfn.XLOOKUP(AI470, BS_ATIVIDADE[ATIVIDADE],BS_ATIVIDADE[UNIDADE] ), "*")</f>
        <v>*</v>
      </c>
      <c r="BC470" s="13" t="str" cm="1">
        <f t="array" aca="1" ref="BC4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aca="1" ref="BD4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aca="1" ref="BE4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 ca="1"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aca="1" ref="M4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aca="1" ref="N4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aca="1" ref="S4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aca="1" ref="T4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aca="1" ref="U4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 ca="1">IF(BS_CONTROLE[[#This Row],[Atividade]]=0, "-", BS_CONTROLE[[#This Row],[Atividade]])</f>
        <v>-</v>
      </c>
      <c r="AJ471" s="9" t="str">
        <f ca="1">IF(BS_CONTROLE[[#This Row],[Atividade]]=0, "-", BS_CONTROLE[[#This Row],[Atividade]])</f>
        <v>-</v>
      </c>
      <c r="AK471" s="31">
        <f ca="1">BS_CONTROLE[[#This Row],[Local - Partida]]</f>
        <v>0</v>
      </c>
      <c r="AL471" s="31">
        <f ca="1">BS_CONTROLE[[#This Row],[Local - Encerramento]]</f>
        <v>0</v>
      </c>
      <c r="AM471" s="105" t="str">
        <f ca="1">IF(BS_CONTROLE[[#This Row],[Entre - Estações]]=0, "-", BS_CONTROLE[[#This Row],[Entre - Estações]])</f>
        <v>-</v>
      </c>
      <c r="AN471" s="105" t="str">
        <f ca="1">IF(BS_CONTROLE[[#This Row],[SB]]=0, "-", BS_CONTROLE[[#This Row],[SB]])</f>
        <v>-</v>
      </c>
      <c r="AO471" s="105" t="str">
        <f ca="1">IF(BS_CONTROLE[[#This Row],[SUB]]=0, "-", BS_CONTROLE[[#This Row],[SUB]])</f>
        <v>-</v>
      </c>
      <c r="AP471" s="105">
        <f ca="1">BS_CONTROLE[[#This Row],[KM - Inicio]]</f>
        <v>0</v>
      </c>
      <c r="AQ471" s="105">
        <f ca="1"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 ca="1">IFERROR(_xlfn.XLOOKUP(AI471, BS_ATIVIDADE[ATIVIDADE],BS_ATIVIDADE[UNIDADE] ), "*")</f>
        <v>*</v>
      </c>
      <c r="BC471" s="13" t="str" cm="1">
        <f t="array" aca="1" ref="BC4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aca="1" ref="BD4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aca="1" ref="BE4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 ca="1"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aca="1" ref="M4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aca="1" ref="N4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aca="1" ref="S4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aca="1" ref="T4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aca="1" ref="U4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 ca="1">IF(BS_CONTROLE[[#This Row],[Atividade]]=0, "-", BS_CONTROLE[[#This Row],[Atividade]])</f>
        <v>-</v>
      </c>
      <c r="AJ472" s="9" t="str">
        <f ca="1">IF(BS_CONTROLE[[#This Row],[Atividade]]=0, "-", BS_CONTROLE[[#This Row],[Atividade]])</f>
        <v>-</v>
      </c>
      <c r="AK472" s="31">
        <f ca="1">BS_CONTROLE[[#This Row],[Local - Partida]]</f>
        <v>0</v>
      </c>
      <c r="AL472" s="31">
        <f ca="1">BS_CONTROLE[[#This Row],[Local - Encerramento]]</f>
        <v>0</v>
      </c>
      <c r="AM472" s="105" t="str">
        <f ca="1">IF(BS_CONTROLE[[#This Row],[Entre - Estações]]=0, "-", BS_CONTROLE[[#This Row],[Entre - Estações]])</f>
        <v>-</v>
      </c>
      <c r="AN472" s="105" t="str">
        <f ca="1">IF(BS_CONTROLE[[#This Row],[SB]]=0, "-", BS_CONTROLE[[#This Row],[SB]])</f>
        <v>-</v>
      </c>
      <c r="AO472" s="105" t="str">
        <f ca="1">IF(BS_CONTROLE[[#This Row],[SUB]]=0, "-", BS_CONTROLE[[#This Row],[SUB]])</f>
        <v>-</v>
      </c>
      <c r="AP472" s="105">
        <f ca="1">BS_CONTROLE[[#This Row],[KM - Inicio]]</f>
        <v>0</v>
      </c>
      <c r="AQ472" s="105">
        <f ca="1"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 ca="1">IFERROR(_xlfn.XLOOKUP(AI472, BS_ATIVIDADE[ATIVIDADE],BS_ATIVIDADE[UNIDADE] ), "*")</f>
        <v>*</v>
      </c>
      <c r="BC472" s="13" t="str" cm="1">
        <f t="array" aca="1" ref="BC4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aca="1" ref="BD4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aca="1" ref="BE4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 ca="1"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aca="1" ref="M4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aca="1" ref="N4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aca="1" ref="S4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aca="1" ref="T4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aca="1" ref="U4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 ca="1">IF(BS_CONTROLE[[#This Row],[Atividade]]=0, "-", BS_CONTROLE[[#This Row],[Atividade]])</f>
        <v>-</v>
      </c>
      <c r="AJ473" s="9" t="str">
        <f ca="1">IF(BS_CONTROLE[[#This Row],[Atividade]]=0, "-", BS_CONTROLE[[#This Row],[Atividade]])</f>
        <v>-</v>
      </c>
      <c r="AK473" s="31">
        <f ca="1">BS_CONTROLE[[#This Row],[Local - Partida]]</f>
        <v>0</v>
      </c>
      <c r="AL473" s="31">
        <f ca="1">BS_CONTROLE[[#This Row],[Local - Encerramento]]</f>
        <v>0</v>
      </c>
      <c r="AM473" s="105" t="str">
        <f ca="1">IF(BS_CONTROLE[[#This Row],[Entre - Estações]]=0, "-", BS_CONTROLE[[#This Row],[Entre - Estações]])</f>
        <v>-</v>
      </c>
      <c r="AN473" s="105" t="str">
        <f ca="1">IF(BS_CONTROLE[[#This Row],[SB]]=0, "-", BS_CONTROLE[[#This Row],[SB]])</f>
        <v>-</v>
      </c>
      <c r="AO473" s="105" t="str">
        <f ca="1">IF(BS_CONTROLE[[#This Row],[SUB]]=0, "-", BS_CONTROLE[[#This Row],[SUB]])</f>
        <v>-</v>
      </c>
      <c r="AP473" s="105">
        <f ca="1">BS_CONTROLE[[#This Row],[KM - Inicio]]</f>
        <v>0</v>
      </c>
      <c r="AQ473" s="105">
        <f ca="1"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 ca="1">IFERROR(_xlfn.XLOOKUP(AI473, BS_ATIVIDADE[ATIVIDADE],BS_ATIVIDADE[UNIDADE] ), "*")</f>
        <v>*</v>
      </c>
      <c r="BC473" s="13" t="str" cm="1">
        <f t="array" aca="1" ref="BC4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aca="1" ref="BD4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aca="1" ref="BE4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 ca="1"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aca="1" ref="M4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aca="1" ref="N4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aca="1" ref="S4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aca="1" ref="T4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aca="1" ref="U4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 ca="1">IF(BS_CONTROLE[[#This Row],[Atividade]]=0, "-", BS_CONTROLE[[#This Row],[Atividade]])</f>
        <v>-</v>
      </c>
      <c r="AJ474" s="9" t="str">
        <f ca="1">IF(BS_CONTROLE[[#This Row],[Atividade]]=0, "-", BS_CONTROLE[[#This Row],[Atividade]])</f>
        <v>-</v>
      </c>
      <c r="AK474" s="31">
        <f ca="1">BS_CONTROLE[[#This Row],[Local - Partida]]</f>
        <v>0</v>
      </c>
      <c r="AL474" s="31">
        <f ca="1">BS_CONTROLE[[#This Row],[Local - Encerramento]]</f>
        <v>0</v>
      </c>
      <c r="AM474" s="105" t="str">
        <f ca="1">IF(BS_CONTROLE[[#This Row],[Entre - Estações]]=0, "-", BS_CONTROLE[[#This Row],[Entre - Estações]])</f>
        <v>-</v>
      </c>
      <c r="AN474" s="105" t="str">
        <f ca="1">IF(BS_CONTROLE[[#This Row],[SB]]=0, "-", BS_CONTROLE[[#This Row],[SB]])</f>
        <v>-</v>
      </c>
      <c r="AO474" s="105" t="str">
        <f ca="1">IF(BS_CONTROLE[[#This Row],[SUB]]=0, "-", BS_CONTROLE[[#This Row],[SUB]])</f>
        <v>-</v>
      </c>
      <c r="AP474" s="105">
        <f ca="1">BS_CONTROLE[[#This Row],[KM - Inicio]]</f>
        <v>0</v>
      </c>
      <c r="AQ474" s="105">
        <f ca="1"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 ca="1">IFERROR(_xlfn.XLOOKUP(AI474, BS_ATIVIDADE[ATIVIDADE],BS_ATIVIDADE[UNIDADE] ), "*")</f>
        <v>*</v>
      </c>
      <c r="BC474" s="13" t="str" cm="1">
        <f t="array" aca="1" ref="BC4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aca="1" ref="BD4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aca="1" ref="BE4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 ca="1"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aca="1" ref="M4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aca="1" ref="N4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aca="1" ref="S4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aca="1" ref="T4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aca="1" ref="U4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 ca="1">IF(BS_CONTROLE[[#This Row],[Atividade]]=0, "-", BS_CONTROLE[[#This Row],[Atividade]])</f>
        <v>-</v>
      </c>
      <c r="AJ475" s="9" t="str">
        <f ca="1">IF(BS_CONTROLE[[#This Row],[Atividade]]=0, "-", BS_CONTROLE[[#This Row],[Atividade]])</f>
        <v>-</v>
      </c>
      <c r="AK475" s="31">
        <f ca="1">BS_CONTROLE[[#This Row],[Local - Partida]]</f>
        <v>0</v>
      </c>
      <c r="AL475" s="31">
        <f ca="1">BS_CONTROLE[[#This Row],[Local - Encerramento]]</f>
        <v>0</v>
      </c>
      <c r="AM475" s="105" t="str">
        <f ca="1">IF(BS_CONTROLE[[#This Row],[Entre - Estações]]=0, "-", BS_CONTROLE[[#This Row],[Entre - Estações]])</f>
        <v>-</v>
      </c>
      <c r="AN475" s="105" t="str">
        <f ca="1">IF(BS_CONTROLE[[#This Row],[SB]]=0, "-", BS_CONTROLE[[#This Row],[SB]])</f>
        <v>-</v>
      </c>
      <c r="AO475" s="105" t="str">
        <f ca="1">IF(BS_CONTROLE[[#This Row],[SUB]]=0, "-", BS_CONTROLE[[#This Row],[SUB]])</f>
        <v>-</v>
      </c>
      <c r="AP475" s="105">
        <f ca="1">BS_CONTROLE[[#This Row],[KM - Inicio]]</f>
        <v>0</v>
      </c>
      <c r="AQ475" s="105">
        <f ca="1"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 ca="1">IFERROR(_xlfn.XLOOKUP(AI475, BS_ATIVIDADE[ATIVIDADE],BS_ATIVIDADE[UNIDADE] ), "*")</f>
        <v>*</v>
      </c>
      <c r="BC475" s="13" t="str" cm="1">
        <f t="array" aca="1" ref="BC4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aca="1" ref="BD4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aca="1" ref="BE4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 ca="1"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aca="1" ref="M4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aca="1" ref="N4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aca="1" ref="S4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aca="1" ref="T4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aca="1" ref="U4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 ca="1">IF(BS_CONTROLE[[#This Row],[Atividade]]=0, "-", BS_CONTROLE[[#This Row],[Atividade]])</f>
        <v>-</v>
      </c>
      <c r="AJ476" s="9" t="str">
        <f ca="1">IF(BS_CONTROLE[[#This Row],[Atividade]]=0, "-", BS_CONTROLE[[#This Row],[Atividade]])</f>
        <v>-</v>
      </c>
      <c r="AK476" s="31">
        <f ca="1">BS_CONTROLE[[#This Row],[Local - Partida]]</f>
        <v>0</v>
      </c>
      <c r="AL476" s="31">
        <f ca="1">BS_CONTROLE[[#This Row],[Local - Encerramento]]</f>
        <v>0</v>
      </c>
      <c r="AM476" s="105" t="str">
        <f ca="1">IF(BS_CONTROLE[[#This Row],[Entre - Estações]]=0, "-", BS_CONTROLE[[#This Row],[Entre - Estações]])</f>
        <v>-</v>
      </c>
      <c r="AN476" s="105" t="str">
        <f ca="1">IF(BS_CONTROLE[[#This Row],[SB]]=0, "-", BS_CONTROLE[[#This Row],[SB]])</f>
        <v>-</v>
      </c>
      <c r="AO476" s="105" t="str">
        <f ca="1">IF(BS_CONTROLE[[#This Row],[SUB]]=0, "-", BS_CONTROLE[[#This Row],[SUB]])</f>
        <v>-</v>
      </c>
      <c r="AP476" s="105">
        <f ca="1">BS_CONTROLE[[#This Row],[KM - Inicio]]</f>
        <v>0</v>
      </c>
      <c r="AQ476" s="105">
        <f ca="1"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 ca="1">IFERROR(_xlfn.XLOOKUP(AI476, BS_ATIVIDADE[ATIVIDADE],BS_ATIVIDADE[UNIDADE] ), "*")</f>
        <v>*</v>
      </c>
      <c r="BC476" s="13" t="str" cm="1">
        <f t="array" aca="1" ref="BC4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aca="1" ref="BD4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aca="1" ref="BE4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 ca="1"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aca="1" ref="M4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aca="1" ref="N4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aca="1" ref="S4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aca="1" ref="T4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aca="1" ref="U4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 ca="1">IF(BS_CONTROLE[[#This Row],[Atividade]]=0, "-", BS_CONTROLE[[#This Row],[Atividade]])</f>
        <v>-</v>
      </c>
      <c r="AJ477" s="9" t="str">
        <f ca="1">IF(BS_CONTROLE[[#This Row],[Atividade]]=0, "-", BS_CONTROLE[[#This Row],[Atividade]])</f>
        <v>-</v>
      </c>
      <c r="AK477" s="31">
        <f ca="1">BS_CONTROLE[[#This Row],[Local - Partida]]</f>
        <v>0</v>
      </c>
      <c r="AL477" s="31">
        <f ca="1">BS_CONTROLE[[#This Row],[Local - Encerramento]]</f>
        <v>0</v>
      </c>
      <c r="AM477" s="105" t="str">
        <f ca="1">IF(BS_CONTROLE[[#This Row],[Entre - Estações]]=0, "-", BS_CONTROLE[[#This Row],[Entre - Estações]])</f>
        <v>-</v>
      </c>
      <c r="AN477" s="105" t="str">
        <f ca="1">IF(BS_CONTROLE[[#This Row],[SB]]=0, "-", BS_CONTROLE[[#This Row],[SB]])</f>
        <v>-</v>
      </c>
      <c r="AO477" s="105" t="str">
        <f ca="1">IF(BS_CONTROLE[[#This Row],[SUB]]=0, "-", BS_CONTROLE[[#This Row],[SUB]])</f>
        <v>-</v>
      </c>
      <c r="AP477" s="105">
        <f ca="1">BS_CONTROLE[[#This Row],[KM - Inicio]]</f>
        <v>0</v>
      </c>
      <c r="AQ477" s="105">
        <f ca="1"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 ca="1">IFERROR(_xlfn.XLOOKUP(AI477, BS_ATIVIDADE[ATIVIDADE],BS_ATIVIDADE[UNIDADE] ), "*")</f>
        <v>*</v>
      </c>
      <c r="BC477" s="13" t="str" cm="1">
        <f t="array" aca="1" ref="BC4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aca="1" ref="BD4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aca="1" ref="BE4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 ca="1"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aca="1" ref="M4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aca="1" ref="N4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aca="1" ref="S4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aca="1" ref="T4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aca="1" ref="U4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 ca="1">IF(BS_CONTROLE[[#This Row],[Atividade]]=0, "-", BS_CONTROLE[[#This Row],[Atividade]])</f>
        <v>-</v>
      </c>
      <c r="AJ478" s="9" t="str">
        <f ca="1">IF(BS_CONTROLE[[#This Row],[Atividade]]=0, "-", BS_CONTROLE[[#This Row],[Atividade]])</f>
        <v>-</v>
      </c>
      <c r="AK478" s="31">
        <f ca="1">BS_CONTROLE[[#This Row],[Local - Partida]]</f>
        <v>0</v>
      </c>
      <c r="AL478" s="31">
        <f ca="1">BS_CONTROLE[[#This Row],[Local - Encerramento]]</f>
        <v>0</v>
      </c>
      <c r="AM478" s="105" t="str">
        <f ca="1">IF(BS_CONTROLE[[#This Row],[Entre - Estações]]=0, "-", BS_CONTROLE[[#This Row],[Entre - Estações]])</f>
        <v>-</v>
      </c>
      <c r="AN478" s="105" t="str">
        <f ca="1">IF(BS_CONTROLE[[#This Row],[SB]]=0, "-", BS_CONTROLE[[#This Row],[SB]])</f>
        <v>-</v>
      </c>
      <c r="AO478" s="105" t="str">
        <f ca="1">IF(BS_CONTROLE[[#This Row],[SUB]]=0, "-", BS_CONTROLE[[#This Row],[SUB]])</f>
        <v>-</v>
      </c>
      <c r="AP478" s="105">
        <f ca="1">BS_CONTROLE[[#This Row],[KM - Inicio]]</f>
        <v>0</v>
      </c>
      <c r="AQ478" s="105">
        <f ca="1"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 ca="1">IFERROR(_xlfn.XLOOKUP(AI478, BS_ATIVIDADE[ATIVIDADE],BS_ATIVIDADE[UNIDADE] ), "*")</f>
        <v>*</v>
      </c>
      <c r="BC478" s="13" t="str" cm="1">
        <f t="array" aca="1" ref="BC4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aca="1" ref="BD4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aca="1" ref="BE4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 ca="1"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aca="1" ref="M4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aca="1" ref="N4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aca="1" ref="S4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aca="1" ref="T4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aca="1" ref="U4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 ca="1">IF(BS_CONTROLE[[#This Row],[Atividade]]=0, "-", BS_CONTROLE[[#This Row],[Atividade]])</f>
        <v>-</v>
      </c>
      <c r="AJ479" s="9" t="str">
        <f ca="1">IF(BS_CONTROLE[[#This Row],[Atividade]]=0, "-", BS_CONTROLE[[#This Row],[Atividade]])</f>
        <v>-</v>
      </c>
      <c r="AK479" s="31">
        <f ca="1">BS_CONTROLE[[#This Row],[Local - Partida]]</f>
        <v>0</v>
      </c>
      <c r="AL479" s="31">
        <f ca="1">BS_CONTROLE[[#This Row],[Local - Encerramento]]</f>
        <v>0</v>
      </c>
      <c r="AM479" s="105" t="str">
        <f ca="1">IF(BS_CONTROLE[[#This Row],[Entre - Estações]]=0, "-", BS_CONTROLE[[#This Row],[Entre - Estações]])</f>
        <v>-</v>
      </c>
      <c r="AN479" s="105" t="str">
        <f ca="1">IF(BS_CONTROLE[[#This Row],[SB]]=0, "-", BS_CONTROLE[[#This Row],[SB]])</f>
        <v>-</v>
      </c>
      <c r="AO479" s="105" t="str">
        <f ca="1">IF(BS_CONTROLE[[#This Row],[SUB]]=0, "-", BS_CONTROLE[[#This Row],[SUB]])</f>
        <v>-</v>
      </c>
      <c r="AP479" s="105">
        <f ca="1">BS_CONTROLE[[#This Row],[KM - Inicio]]</f>
        <v>0</v>
      </c>
      <c r="AQ479" s="105">
        <f ca="1"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 ca="1">IFERROR(_xlfn.XLOOKUP(AI479, BS_ATIVIDADE[ATIVIDADE],BS_ATIVIDADE[UNIDADE] ), "*")</f>
        <v>*</v>
      </c>
      <c r="BC479" s="13" t="str" cm="1">
        <f t="array" aca="1" ref="BC4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aca="1" ref="BD4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aca="1" ref="BE4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 ca="1"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aca="1" ref="M4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aca="1" ref="N4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aca="1" ref="S4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aca="1" ref="T4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aca="1" ref="U4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 ca="1">IF(BS_CONTROLE[[#This Row],[Atividade]]=0, "-", BS_CONTROLE[[#This Row],[Atividade]])</f>
        <v>-</v>
      </c>
      <c r="AJ480" s="9" t="str">
        <f ca="1">IF(BS_CONTROLE[[#This Row],[Atividade]]=0, "-", BS_CONTROLE[[#This Row],[Atividade]])</f>
        <v>-</v>
      </c>
      <c r="AK480" s="31">
        <f ca="1">BS_CONTROLE[[#This Row],[Local - Partida]]</f>
        <v>0</v>
      </c>
      <c r="AL480" s="31">
        <f ca="1">BS_CONTROLE[[#This Row],[Local - Encerramento]]</f>
        <v>0</v>
      </c>
      <c r="AM480" s="105" t="str">
        <f ca="1">IF(BS_CONTROLE[[#This Row],[Entre - Estações]]=0, "-", BS_CONTROLE[[#This Row],[Entre - Estações]])</f>
        <v>-</v>
      </c>
      <c r="AN480" s="105" t="str">
        <f ca="1">IF(BS_CONTROLE[[#This Row],[SB]]=0, "-", BS_CONTROLE[[#This Row],[SB]])</f>
        <v>-</v>
      </c>
      <c r="AO480" s="105" t="str">
        <f ca="1">IF(BS_CONTROLE[[#This Row],[SUB]]=0, "-", BS_CONTROLE[[#This Row],[SUB]])</f>
        <v>-</v>
      </c>
      <c r="AP480" s="105">
        <f ca="1">BS_CONTROLE[[#This Row],[KM - Inicio]]</f>
        <v>0</v>
      </c>
      <c r="AQ480" s="105">
        <f ca="1"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 ca="1">IFERROR(_xlfn.XLOOKUP(AI480, BS_ATIVIDADE[ATIVIDADE],BS_ATIVIDADE[UNIDADE] ), "*")</f>
        <v>*</v>
      </c>
      <c r="BC480" s="13" t="str" cm="1">
        <f t="array" aca="1" ref="BC4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aca="1" ref="BD4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aca="1" ref="BE4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 ca="1"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aca="1" ref="M4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aca="1" ref="N4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aca="1" ref="S4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aca="1" ref="T4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aca="1" ref="U4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 ca="1">IF(BS_CONTROLE[[#This Row],[Atividade]]=0, "-", BS_CONTROLE[[#This Row],[Atividade]])</f>
        <v>-</v>
      </c>
      <c r="AJ481" s="9" t="str">
        <f ca="1">IF(BS_CONTROLE[[#This Row],[Atividade]]=0, "-", BS_CONTROLE[[#This Row],[Atividade]])</f>
        <v>-</v>
      </c>
      <c r="AK481" s="31">
        <f ca="1">BS_CONTROLE[[#This Row],[Local - Partida]]</f>
        <v>0</v>
      </c>
      <c r="AL481" s="31">
        <f ca="1">BS_CONTROLE[[#This Row],[Local - Encerramento]]</f>
        <v>0</v>
      </c>
      <c r="AM481" s="105" t="str">
        <f ca="1">IF(BS_CONTROLE[[#This Row],[Entre - Estações]]=0, "-", BS_CONTROLE[[#This Row],[Entre - Estações]])</f>
        <v>-</v>
      </c>
      <c r="AN481" s="105" t="str">
        <f ca="1">IF(BS_CONTROLE[[#This Row],[SB]]=0, "-", BS_CONTROLE[[#This Row],[SB]])</f>
        <v>-</v>
      </c>
      <c r="AO481" s="105" t="str">
        <f ca="1">IF(BS_CONTROLE[[#This Row],[SUB]]=0, "-", BS_CONTROLE[[#This Row],[SUB]])</f>
        <v>-</v>
      </c>
      <c r="AP481" s="105">
        <f ca="1">BS_CONTROLE[[#This Row],[KM - Inicio]]</f>
        <v>0</v>
      </c>
      <c r="AQ481" s="105">
        <f ca="1"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 ca="1">IFERROR(_xlfn.XLOOKUP(AI481, BS_ATIVIDADE[ATIVIDADE],BS_ATIVIDADE[UNIDADE] ), "*")</f>
        <v>*</v>
      </c>
      <c r="BC481" s="13" t="str" cm="1">
        <f t="array" aca="1" ref="BC4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aca="1" ref="BD4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aca="1" ref="BE4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 ca="1"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aca="1" ref="M4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aca="1" ref="N4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aca="1" ref="S4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aca="1" ref="T4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aca="1" ref="U4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 ca="1">IF(BS_CONTROLE[[#This Row],[Atividade]]=0, "-", BS_CONTROLE[[#This Row],[Atividade]])</f>
        <v>-</v>
      </c>
      <c r="AJ482" s="9" t="str">
        <f ca="1">IF(BS_CONTROLE[[#This Row],[Atividade]]=0, "-", BS_CONTROLE[[#This Row],[Atividade]])</f>
        <v>-</v>
      </c>
      <c r="AK482" s="31">
        <f ca="1">BS_CONTROLE[[#This Row],[Local - Partida]]</f>
        <v>0</v>
      </c>
      <c r="AL482" s="31">
        <f ca="1">BS_CONTROLE[[#This Row],[Local - Encerramento]]</f>
        <v>0</v>
      </c>
      <c r="AM482" s="105" t="str">
        <f ca="1">IF(BS_CONTROLE[[#This Row],[Entre - Estações]]=0, "-", BS_CONTROLE[[#This Row],[Entre - Estações]])</f>
        <v>-</v>
      </c>
      <c r="AN482" s="105" t="str">
        <f ca="1">IF(BS_CONTROLE[[#This Row],[SB]]=0, "-", BS_CONTROLE[[#This Row],[SB]])</f>
        <v>-</v>
      </c>
      <c r="AO482" s="105" t="str">
        <f ca="1">IF(BS_CONTROLE[[#This Row],[SUB]]=0, "-", BS_CONTROLE[[#This Row],[SUB]])</f>
        <v>-</v>
      </c>
      <c r="AP482" s="105">
        <f ca="1">BS_CONTROLE[[#This Row],[KM - Inicio]]</f>
        <v>0</v>
      </c>
      <c r="AQ482" s="105">
        <f ca="1"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 ca="1">IFERROR(_xlfn.XLOOKUP(AI482, BS_ATIVIDADE[ATIVIDADE],BS_ATIVIDADE[UNIDADE] ), "*")</f>
        <v>*</v>
      </c>
      <c r="BC482" s="13" t="str" cm="1">
        <f t="array" aca="1" ref="BC4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aca="1" ref="BD4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aca="1" ref="BE4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 ca="1"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aca="1" ref="M4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aca="1" ref="N4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aca="1" ref="S4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aca="1" ref="T4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aca="1" ref="U4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 ca="1">IF(BS_CONTROLE[[#This Row],[Atividade]]=0, "-", BS_CONTROLE[[#This Row],[Atividade]])</f>
        <v>-</v>
      </c>
      <c r="AJ483" s="9" t="str">
        <f ca="1">IF(BS_CONTROLE[[#This Row],[Atividade]]=0, "-", BS_CONTROLE[[#This Row],[Atividade]])</f>
        <v>-</v>
      </c>
      <c r="AK483" s="31">
        <f ca="1">BS_CONTROLE[[#This Row],[Local - Partida]]</f>
        <v>0</v>
      </c>
      <c r="AL483" s="31">
        <f ca="1">BS_CONTROLE[[#This Row],[Local - Encerramento]]</f>
        <v>0</v>
      </c>
      <c r="AM483" s="105" t="str">
        <f ca="1">IF(BS_CONTROLE[[#This Row],[Entre - Estações]]=0, "-", BS_CONTROLE[[#This Row],[Entre - Estações]])</f>
        <v>-</v>
      </c>
      <c r="AN483" s="105" t="str">
        <f ca="1">IF(BS_CONTROLE[[#This Row],[SB]]=0, "-", BS_CONTROLE[[#This Row],[SB]])</f>
        <v>-</v>
      </c>
      <c r="AO483" s="105" t="str">
        <f ca="1">IF(BS_CONTROLE[[#This Row],[SUB]]=0, "-", BS_CONTROLE[[#This Row],[SUB]])</f>
        <v>-</v>
      </c>
      <c r="AP483" s="105">
        <f ca="1">BS_CONTROLE[[#This Row],[KM - Inicio]]</f>
        <v>0</v>
      </c>
      <c r="AQ483" s="105">
        <f ca="1"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 ca="1">IFERROR(_xlfn.XLOOKUP(AI483, BS_ATIVIDADE[ATIVIDADE],BS_ATIVIDADE[UNIDADE] ), "*")</f>
        <v>*</v>
      </c>
      <c r="BC483" s="13" t="str" cm="1">
        <f t="array" aca="1" ref="BC4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aca="1" ref="BD4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aca="1" ref="BE4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 ca="1"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aca="1" ref="M4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aca="1" ref="N4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aca="1" ref="S4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aca="1" ref="T4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aca="1" ref="U4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 ca="1">IF(BS_CONTROLE[[#This Row],[Atividade]]=0, "-", BS_CONTROLE[[#This Row],[Atividade]])</f>
        <v>-</v>
      </c>
      <c r="AJ484" s="9" t="str">
        <f ca="1">IF(BS_CONTROLE[[#This Row],[Atividade]]=0, "-", BS_CONTROLE[[#This Row],[Atividade]])</f>
        <v>-</v>
      </c>
      <c r="AK484" s="31">
        <f ca="1">BS_CONTROLE[[#This Row],[Local - Partida]]</f>
        <v>0</v>
      </c>
      <c r="AL484" s="31">
        <f ca="1">BS_CONTROLE[[#This Row],[Local - Encerramento]]</f>
        <v>0</v>
      </c>
      <c r="AM484" s="105" t="str">
        <f ca="1">IF(BS_CONTROLE[[#This Row],[Entre - Estações]]=0, "-", BS_CONTROLE[[#This Row],[Entre - Estações]])</f>
        <v>-</v>
      </c>
      <c r="AN484" s="105" t="str">
        <f ca="1">IF(BS_CONTROLE[[#This Row],[SB]]=0, "-", BS_CONTROLE[[#This Row],[SB]])</f>
        <v>-</v>
      </c>
      <c r="AO484" s="105" t="str">
        <f ca="1">IF(BS_CONTROLE[[#This Row],[SUB]]=0, "-", BS_CONTROLE[[#This Row],[SUB]])</f>
        <v>-</v>
      </c>
      <c r="AP484" s="105">
        <f ca="1">BS_CONTROLE[[#This Row],[KM - Inicio]]</f>
        <v>0</v>
      </c>
      <c r="AQ484" s="105">
        <f ca="1"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 ca="1">IFERROR(_xlfn.XLOOKUP(AI484, BS_ATIVIDADE[ATIVIDADE],BS_ATIVIDADE[UNIDADE] ), "*")</f>
        <v>*</v>
      </c>
      <c r="BC484" s="13" t="str" cm="1">
        <f t="array" aca="1" ref="BC4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aca="1" ref="BD4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aca="1" ref="BE4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 ca="1"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aca="1" ref="M4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aca="1" ref="N4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aca="1" ref="S4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aca="1" ref="T4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aca="1" ref="U4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 ca="1">IF(BS_CONTROLE[[#This Row],[Atividade]]=0, "-", BS_CONTROLE[[#This Row],[Atividade]])</f>
        <v>-</v>
      </c>
      <c r="AJ485" s="9" t="str">
        <f ca="1">IF(BS_CONTROLE[[#This Row],[Atividade]]=0, "-", BS_CONTROLE[[#This Row],[Atividade]])</f>
        <v>-</v>
      </c>
      <c r="AK485" s="31">
        <f ca="1">BS_CONTROLE[[#This Row],[Local - Partida]]</f>
        <v>0</v>
      </c>
      <c r="AL485" s="31">
        <f ca="1">BS_CONTROLE[[#This Row],[Local - Encerramento]]</f>
        <v>0</v>
      </c>
      <c r="AM485" s="105" t="str">
        <f ca="1">IF(BS_CONTROLE[[#This Row],[Entre - Estações]]=0, "-", BS_CONTROLE[[#This Row],[Entre - Estações]])</f>
        <v>-</v>
      </c>
      <c r="AN485" s="105" t="str">
        <f ca="1">IF(BS_CONTROLE[[#This Row],[SB]]=0, "-", BS_CONTROLE[[#This Row],[SB]])</f>
        <v>-</v>
      </c>
      <c r="AO485" s="105" t="str">
        <f ca="1">IF(BS_CONTROLE[[#This Row],[SUB]]=0, "-", BS_CONTROLE[[#This Row],[SUB]])</f>
        <v>-</v>
      </c>
      <c r="AP485" s="105">
        <f ca="1">BS_CONTROLE[[#This Row],[KM - Inicio]]</f>
        <v>0</v>
      </c>
      <c r="AQ485" s="105">
        <f ca="1"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 ca="1">IFERROR(_xlfn.XLOOKUP(AI485, BS_ATIVIDADE[ATIVIDADE],BS_ATIVIDADE[UNIDADE] ), "*")</f>
        <v>*</v>
      </c>
      <c r="BC485" s="13" t="str" cm="1">
        <f t="array" aca="1" ref="BC4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aca="1" ref="BD4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aca="1" ref="BE4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 ca="1"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aca="1" ref="M4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aca="1" ref="N4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aca="1" ref="S4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aca="1" ref="T4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aca="1" ref="U4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 ca="1">IF(BS_CONTROLE[[#This Row],[Atividade]]=0, "-", BS_CONTROLE[[#This Row],[Atividade]])</f>
        <v>-</v>
      </c>
      <c r="AJ486" s="9" t="str">
        <f ca="1">IF(BS_CONTROLE[[#This Row],[Atividade]]=0, "-", BS_CONTROLE[[#This Row],[Atividade]])</f>
        <v>-</v>
      </c>
      <c r="AK486" s="31">
        <f ca="1">BS_CONTROLE[[#This Row],[Local - Partida]]</f>
        <v>0</v>
      </c>
      <c r="AL486" s="31">
        <f ca="1">BS_CONTROLE[[#This Row],[Local - Encerramento]]</f>
        <v>0</v>
      </c>
      <c r="AM486" s="105" t="str">
        <f ca="1">IF(BS_CONTROLE[[#This Row],[Entre - Estações]]=0, "-", BS_CONTROLE[[#This Row],[Entre - Estações]])</f>
        <v>-</v>
      </c>
      <c r="AN486" s="105" t="str">
        <f ca="1">IF(BS_CONTROLE[[#This Row],[SB]]=0, "-", BS_CONTROLE[[#This Row],[SB]])</f>
        <v>-</v>
      </c>
      <c r="AO486" s="105" t="str">
        <f ca="1">IF(BS_CONTROLE[[#This Row],[SUB]]=0, "-", BS_CONTROLE[[#This Row],[SUB]])</f>
        <v>-</v>
      </c>
      <c r="AP486" s="105">
        <f ca="1">BS_CONTROLE[[#This Row],[KM - Inicio]]</f>
        <v>0</v>
      </c>
      <c r="AQ486" s="105">
        <f ca="1"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 ca="1">IFERROR(_xlfn.XLOOKUP(AI486, BS_ATIVIDADE[ATIVIDADE],BS_ATIVIDADE[UNIDADE] ), "*")</f>
        <v>*</v>
      </c>
      <c r="BC486" s="13" t="str" cm="1">
        <f t="array" aca="1" ref="BC4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aca="1" ref="BD4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aca="1" ref="BE4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 ca="1"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aca="1" ref="M4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aca="1" ref="N4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aca="1" ref="S4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aca="1" ref="T4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aca="1" ref="U4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 ca="1">IF(BS_CONTROLE[[#This Row],[Atividade]]=0, "-", BS_CONTROLE[[#This Row],[Atividade]])</f>
        <v>-</v>
      </c>
      <c r="AJ487" s="9" t="str">
        <f ca="1">IF(BS_CONTROLE[[#This Row],[Atividade]]=0, "-", BS_CONTROLE[[#This Row],[Atividade]])</f>
        <v>-</v>
      </c>
      <c r="AK487" s="31">
        <f ca="1">BS_CONTROLE[[#This Row],[Local - Partida]]</f>
        <v>0</v>
      </c>
      <c r="AL487" s="31">
        <f ca="1">BS_CONTROLE[[#This Row],[Local - Encerramento]]</f>
        <v>0</v>
      </c>
      <c r="AM487" s="105" t="str">
        <f ca="1">IF(BS_CONTROLE[[#This Row],[Entre - Estações]]=0, "-", BS_CONTROLE[[#This Row],[Entre - Estações]])</f>
        <v>-</v>
      </c>
      <c r="AN487" s="105" t="str">
        <f ca="1">IF(BS_CONTROLE[[#This Row],[SB]]=0, "-", BS_CONTROLE[[#This Row],[SB]])</f>
        <v>-</v>
      </c>
      <c r="AO487" s="105" t="str">
        <f ca="1">IF(BS_CONTROLE[[#This Row],[SUB]]=0, "-", BS_CONTROLE[[#This Row],[SUB]])</f>
        <v>-</v>
      </c>
      <c r="AP487" s="105">
        <f ca="1">BS_CONTROLE[[#This Row],[KM - Inicio]]</f>
        <v>0</v>
      </c>
      <c r="AQ487" s="105">
        <f ca="1"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 ca="1">IFERROR(_xlfn.XLOOKUP(AI487, BS_ATIVIDADE[ATIVIDADE],BS_ATIVIDADE[UNIDADE] ), "*")</f>
        <v>*</v>
      </c>
      <c r="BC487" s="13" t="str" cm="1">
        <f t="array" aca="1" ref="BC4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aca="1" ref="BD4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aca="1" ref="BE4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 ca="1"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aca="1" ref="M4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aca="1" ref="N4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aca="1" ref="S4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aca="1" ref="T4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aca="1" ref="U4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 ca="1">IF(BS_CONTROLE[[#This Row],[Atividade]]=0, "-", BS_CONTROLE[[#This Row],[Atividade]])</f>
        <v>-</v>
      </c>
      <c r="AJ488" s="9" t="str">
        <f ca="1">IF(BS_CONTROLE[[#This Row],[Atividade]]=0, "-", BS_CONTROLE[[#This Row],[Atividade]])</f>
        <v>-</v>
      </c>
      <c r="AK488" s="31">
        <f ca="1">BS_CONTROLE[[#This Row],[Local - Partida]]</f>
        <v>0</v>
      </c>
      <c r="AL488" s="31">
        <f ca="1">BS_CONTROLE[[#This Row],[Local - Encerramento]]</f>
        <v>0</v>
      </c>
      <c r="AM488" s="105" t="str">
        <f ca="1">IF(BS_CONTROLE[[#This Row],[Entre - Estações]]=0, "-", BS_CONTROLE[[#This Row],[Entre - Estações]])</f>
        <v>-</v>
      </c>
      <c r="AN488" s="105" t="str">
        <f ca="1">IF(BS_CONTROLE[[#This Row],[SB]]=0, "-", BS_CONTROLE[[#This Row],[SB]])</f>
        <v>-</v>
      </c>
      <c r="AO488" s="105" t="str">
        <f ca="1">IF(BS_CONTROLE[[#This Row],[SUB]]=0, "-", BS_CONTROLE[[#This Row],[SUB]])</f>
        <v>-</v>
      </c>
      <c r="AP488" s="105">
        <f ca="1">BS_CONTROLE[[#This Row],[KM - Inicio]]</f>
        <v>0</v>
      </c>
      <c r="AQ488" s="105">
        <f ca="1"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 ca="1">IFERROR(_xlfn.XLOOKUP(AI488, BS_ATIVIDADE[ATIVIDADE],BS_ATIVIDADE[UNIDADE] ), "*")</f>
        <v>*</v>
      </c>
      <c r="BC488" s="13" t="str" cm="1">
        <f t="array" aca="1" ref="BC4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aca="1" ref="BD4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aca="1" ref="BE4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 ca="1"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aca="1" ref="M4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aca="1" ref="N4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aca="1" ref="S4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aca="1" ref="T4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aca="1" ref="U4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 ca="1">IF(BS_CONTROLE[[#This Row],[Atividade]]=0, "-", BS_CONTROLE[[#This Row],[Atividade]])</f>
        <v>-</v>
      </c>
      <c r="AJ489" s="9" t="str">
        <f ca="1">IF(BS_CONTROLE[[#This Row],[Atividade]]=0, "-", BS_CONTROLE[[#This Row],[Atividade]])</f>
        <v>-</v>
      </c>
      <c r="AK489" s="31">
        <f ca="1">BS_CONTROLE[[#This Row],[Local - Partida]]</f>
        <v>0</v>
      </c>
      <c r="AL489" s="31">
        <f ca="1">BS_CONTROLE[[#This Row],[Local - Encerramento]]</f>
        <v>0</v>
      </c>
      <c r="AM489" s="105" t="str">
        <f ca="1">IF(BS_CONTROLE[[#This Row],[Entre - Estações]]=0, "-", BS_CONTROLE[[#This Row],[Entre - Estações]])</f>
        <v>-</v>
      </c>
      <c r="AN489" s="105" t="str">
        <f ca="1">IF(BS_CONTROLE[[#This Row],[SB]]=0, "-", BS_CONTROLE[[#This Row],[SB]])</f>
        <v>-</v>
      </c>
      <c r="AO489" s="105" t="str">
        <f ca="1">IF(BS_CONTROLE[[#This Row],[SUB]]=0, "-", BS_CONTROLE[[#This Row],[SUB]])</f>
        <v>-</v>
      </c>
      <c r="AP489" s="105">
        <f ca="1">BS_CONTROLE[[#This Row],[KM - Inicio]]</f>
        <v>0</v>
      </c>
      <c r="AQ489" s="105">
        <f ca="1"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 ca="1">IFERROR(_xlfn.XLOOKUP(AI489, BS_ATIVIDADE[ATIVIDADE],BS_ATIVIDADE[UNIDADE] ), "*")</f>
        <v>*</v>
      </c>
      <c r="BC489" s="13" t="str" cm="1">
        <f t="array" aca="1" ref="BC4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aca="1" ref="BD4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aca="1" ref="BE4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 ca="1"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aca="1" ref="M4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aca="1" ref="N4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aca="1" ref="S4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aca="1" ref="T4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aca="1" ref="U4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 ca="1">IF(BS_CONTROLE[[#This Row],[Atividade]]=0, "-", BS_CONTROLE[[#This Row],[Atividade]])</f>
        <v>-</v>
      </c>
      <c r="AJ490" s="9" t="str">
        <f ca="1">IF(BS_CONTROLE[[#This Row],[Atividade]]=0, "-", BS_CONTROLE[[#This Row],[Atividade]])</f>
        <v>-</v>
      </c>
      <c r="AK490" s="31">
        <f ca="1">BS_CONTROLE[[#This Row],[Local - Partida]]</f>
        <v>0</v>
      </c>
      <c r="AL490" s="31">
        <f ca="1">BS_CONTROLE[[#This Row],[Local - Encerramento]]</f>
        <v>0</v>
      </c>
      <c r="AM490" s="105" t="str">
        <f ca="1">IF(BS_CONTROLE[[#This Row],[Entre - Estações]]=0, "-", BS_CONTROLE[[#This Row],[Entre - Estações]])</f>
        <v>-</v>
      </c>
      <c r="AN490" s="105" t="str">
        <f ca="1">IF(BS_CONTROLE[[#This Row],[SB]]=0, "-", BS_CONTROLE[[#This Row],[SB]])</f>
        <v>-</v>
      </c>
      <c r="AO490" s="105" t="str">
        <f ca="1">IF(BS_CONTROLE[[#This Row],[SUB]]=0, "-", BS_CONTROLE[[#This Row],[SUB]])</f>
        <v>-</v>
      </c>
      <c r="AP490" s="105">
        <f ca="1">BS_CONTROLE[[#This Row],[KM - Inicio]]</f>
        <v>0</v>
      </c>
      <c r="AQ490" s="105">
        <f ca="1"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 ca="1">IFERROR(_xlfn.XLOOKUP(AI490, BS_ATIVIDADE[ATIVIDADE],BS_ATIVIDADE[UNIDADE] ), "*")</f>
        <v>*</v>
      </c>
      <c r="BC490" s="13" t="str" cm="1">
        <f t="array" aca="1" ref="BC4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aca="1" ref="BD4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aca="1" ref="BE4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 ca="1"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aca="1" ref="M4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aca="1" ref="N4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aca="1" ref="S4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aca="1" ref="T4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aca="1" ref="U4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 ca="1">IF(BS_CONTROLE[[#This Row],[Atividade]]=0, "-", BS_CONTROLE[[#This Row],[Atividade]])</f>
        <v>-</v>
      </c>
      <c r="AJ491" s="9" t="str">
        <f ca="1">IF(BS_CONTROLE[[#This Row],[Atividade]]=0, "-", BS_CONTROLE[[#This Row],[Atividade]])</f>
        <v>-</v>
      </c>
      <c r="AK491" s="31">
        <f ca="1">BS_CONTROLE[[#This Row],[Local - Partida]]</f>
        <v>0</v>
      </c>
      <c r="AL491" s="31">
        <f ca="1">BS_CONTROLE[[#This Row],[Local - Encerramento]]</f>
        <v>0</v>
      </c>
      <c r="AM491" s="105" t="str">
        <f ca="1">IF(BS_CONTROLE[[#This Row],[Entre - Estações]]=0, "-", BS_CONTROLE[[#This Row],[Entre - Estações]])</f>
        <v>-</v>
      </c>
      <c r="AN491" s="105" t="str">
        <f ca="1">IF(BS_CONTROLE[[#This Row],[SB]]=0, "-", BS_CONTROLE[[#This Row],[SB]])</f>
        <v>-</v>
      </c>
      <c r="AO491" s="105" t="str">
        <f ca="1">IF(BS_CONTROLE[[#This Row],[SUB]]=0, "-", BS_CONTROLE[[#This Row],[SUB]])</f>
        <v>-</v>
      </c>
      <c r="AP491" s="105">
        <f ca="1">BS_CONTROLE[[#This Row],[KM - Inicio]]</f>
        <v>0</v>
      </c>
      <c r="AQ491" s="105">
        <f ca="1"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 ca="1">IFERROR(_xlfn.XLOOKUP(AI491, BS_ATIVIDADE[ATIVIDADE],BS_ATIVIDADE[UNIDADE] ), "*")</f>
        <v>*</v>
      </c>
      <c r="BC491" s="13" t="str" cm="1">
        <f t="array" aca="1" ref="BC4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aca="1" ref="BD4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aca="1" ref="BE4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 ca="1"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aca="1" ref="M4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aca="1" ref="N4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aca="1" ref="S4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aca="1" ref="T4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aca="1" ref="U4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 ca="1">IF(BS_CONTROLE[[#This Row],[Atividade]]=0, "-", BS_CONTROLE[[#This Row],[Atividade]])</f>
        <v>-</v>
      </c>
      <c r="AJ492" s="9" t="str">
        <f ca="1">IF(BS_CONTROLE[[#This Row],[Atividade]]=0, "-", BS_CONTROLE[[#This Row],[Atividade]])</f>
        <v>-</v>
      </c>
      <c r="AK492" s="31">
        <f ca="1">BS_CONTROLE[[#This Row],[Local - Partida]]</f>
        <v>0</v>
      </c>
      <c r="AL492" s="31">
        <f ca="1">BS_CONTROLE[[#This Row],[Local - Encerramento]]</f>
        <v>0</v>
      </c>
      <c r="AM492" s="105" t="str">
        <f ca="1">IF(BS_CONTROLE[[#This Row],[Entre - Estações]]=0, "-", BS_CONTROLE[[#This Row],[Entre - Estações]])</f>
        <v>-</v>
      </c>
      <c r="AN492" s="105" t="str">
        <f ca="1">IF(BS_CONTROLE[[#This Row],[SB]]=0, "-", BS_CONTROLE[[#This Row],[SB]])</f>
        <v>-</v>
      </c>
      <c r="AO492" s="105" t="str">
        <f ca="1">IF(BS_CONTROLE[[#This Row],[SUB]]=0, "-", BS_CONTROLE[[#This Row],[SUB]])</f>
        <v>-</v>
      </c>
      <c r="AP492" s="105">
        <f ca="1">BS_CONTROLE[[#This Row],[KM - Inicio]]</f>
        <v>0</v>
      </c>
      <c r="AQ492" s="105">
        <f ca="1"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 ca="1">IFERROR(_xlfn.XLOOKUP(AI492, BS_ATIVIDADE[ATIVIDADE],BS_ATIVIDADE[UNIDADE] ), "*")</f>
        <v>*</v>
      </c>
      <c r="BC492" s="13" t="str" cm="1">
        <f t="array" aca="1" ref="BC4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aca="1" ref="BD4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aca="1" ref="BE4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 ca="1"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aca="1" ref="M4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aca="1" ref="N4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aca="1" ref="S4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aca="1" ref="T4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aca="1" ref="U4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 ca="1">IF(BS_CONTROLE[[#This Row],[Atividade]]=0, "-", BS_CONTROLE[[#This Row],[Atividade]])</f>
        <v>-</v>
      </c>
      <c r="AJ493" s="9" t="str">
        <f ca="1">IF(BS_CONTROLE[[#This Row],[Atividade]]=0, "-", BS_CONTROLE[[#This Row],[Atividade]])</f>
        <v>-</v>
      </c>
      <c r="AK493" s="31">
        <f ca="1">BS_CONTROLE[[#This Row],[Local - Partida]]</f>
        <v>0</v>
      </c>
      <c r="AL493" s="31">
        <f ca="1">BS_CONTROLE[[#This Row],[Local - Encerramento]]</f>
        <v>0</v>
      </c>
      <c r="AM493" s="105" t="str">
        <f ca="1">IF(BS_CONTROLE[[#This Row],[Entre - Estações]]=0, "-", BS_CONTROLE[[#This Row],[Entre - Estações]])</f>
        <v>-</v>
      </c>
      <c r="AN493" s="105" t="str">
        <f ca="1">IF(BS_CONTROLE[[#This Row],[SB]]=0, "-", BS_CONTROLE[[#This Row],[SB]])</f>
        <v>-</v>
      </c>
      <c r="AO493" s="105" t="str">
        <f ca="1">IF(BS_CONTROLE[[#This Row],[SUB]]=0, "-", BS_CONTROLE[[#This Row],[SUB]])</f>
        <v>-</v>
      </c>
      <c r="AP493" s="105">
        <f ca="1">BS_CONTROLE[[#This Row],[KM - Inicio]]</f>
        <v>0</v>
      </c>
      <c r="AQ493" s="105">
        <f ca="1"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 ca="1">IFERROR(_xlfn.XLOOKUP(AI493, BS_ATIVIDADE[ATIVIDADE],BS_ATIVIDADE[UNIDADE] ), "*")</f>
        <v>*</v>
      </c>
      <c r="BC493" s="13" t="str" cm="1">
        <f t="array" aca="1" ref="BC4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aca="1" ref="BD4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aca="1" ref="BE4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 ca="1"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aca="1" ref="M4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aca="1" ref="N4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aca="1" ref="S4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aca="1" ref="T4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aca="1" ref="U4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 ca="1">IF(BS_CONTROLE[[#This Row],[Atividade]]=0, "-", BS_CONTROLE[[#This Row],[Atividade]])</f>
        <v>-</v>
      </c>
      <c r="AJ494" s="9" t="str">
        <f ca="1">IF(BS_CONTROLE[[#This Row],[Atividade]]=0, "-", BS_CONTROLE[[#This Row],[Atividade]])</f>
        <v>-</v>
      </c>
      <c r="AK494" s="31">
        <f ca="1">BS_CONTROLE[[#This Row],[Local - Partida]]</f>
        <v>0</v>
      </c>
      <c r="AL494" s="31">
        <f ca="1">BS_CONTROLE[[#This Row],[Local - Encerramento]]</f>
        <v>0</v>
      </c>
      <c r="AM494" s="105" t="str">
        <f ca="1">IF(BS_CONTROLE[[#This Row],[Entre - Estações]]=0, "-", BS_CONTROLE[[#This Row],[Entre - Estações]])</f>
        <v>-</v>
      </c>
      <c r="AN494" s="105" t="str">
        <f ca="1">IF(BS_CONTROLE[[#This Row],[SB]]=0, "-", BS_CONTROLE[[#This Row],[SB]])</f>
        <v>-</v>
      </c>
      <c r="AO494" s="105" t="str">
        <f ca="1">IF(BS_CONTROLE[[#This Row],[SUB]]=0, "-", BS_CONTROLE[[#This Row],[SUB]])</f>
        <v>-</v>
      </c>
      <c r="AP494" s="105">
        <f ca="1">BS_CONTROLE[[#This Row],[KM - Inicio]]</f>
        <v>0</v>
      </c>
      <c r="AQ494" s="105">
        <f ca="1"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 ca="1">IFERROR(_xlfn.XLOOKUP(AI494, BS_ATIVIDADE[ATIVIDADE],BS_ATIVIDADE[UNIDADE] ), "*")</f>
        <v>*</v>
      </c>
      <c r="BC494" s="13" t="str" cm="1">
        <f t="array" aca="1" ref="BC4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aca="1" ref="BD4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aca="1" ref="BE4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 ca="1"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aca="1" ref="M4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aca="1" ref="N4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aca="1" ref="S4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aca="1" ref="T4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aca="1" ref="U4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 ca="1">IF(BS_CONTROLE[[#This Row],[Atividade]]=0, "-", BS_CONTROLE[[#This Row],[Atividade]])</f>
        <v>-</v>
      </c>
      <c r="AJ495" s="9" t="str">
        <f ca="1">IF(BS_CONTROLE[[#This Row],[Atividade]]=0, "-", BS_CONTROLE[[#This Row],[Atividade]])</f>
        <v>-</v>
      </c>
      <c r="AK495" s="31">
        <f ca="1">BS_CONTROLE[[#This Row],[Local - Partida]]</f>
        <v>0</v>
      </c>
      <c r="AL495" s="31">
        <f ca="1">BS_CONTROLE[[#This Row],[Local - Encerramento]]</f>
        <v>0</v>
      </c>
      <c r="AM495" s="105" t="str">
        <f ca="1">IF(BS_CONTROLE[[#This Row],[Entre - Estações]]=0, "-", BS_CONTROLE[[#This Row],[Entre - Estações]])</f>
        <v>-</v>
      </c>
      <c r="AN495" s="105" t="str">
        <f ca="1">IF(BS_CONTROLE[[#This Row],[SB]]=0, "-", BS_CONTROLE[[#This Row],[SB]])</f>
        <v>-</v>
      </c>
      <c r="AO495" s="105" t="str">
        <f ca="1">IF(BS_CONTROLE[[#This Row],[SUB]]=0, "-", BS_CONTROLE[[#This Row],[SUB]])</f>
        <v>-</v>
      </c>
      <c r="AP495" s="105">
        <f ca="1">BS_CONTROLE[[#This Row],[KM - Inicio]]</f>
        <v>0</v>
      </c>
      <c r="AQ495" s="105">
        <f ca="1"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 ca="1">IFERROR(_xlfn.XLOOKUP(AI495, BS_ATIVIDADE[ATIVIDADE],BS_ATIVIDADE[UNIDADE] ), "*")</f>
        <v>*</v>
      </c>
      <c r="BC495" s="13" t="str" cm="1">
        <f t="array" aca="1" ref="BC4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aca="1" ref="BD4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aca="1" ref="BE4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 ca="1"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aca="1" ref="M4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aca="1" ref="N4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aca="1" ref="S4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aca="1" ref="T4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aca="1" ref="U4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 ca="1">IF(BS_CONTROLE[[#This Row],[Atividade]]=0, "-", BS_CONTROLE[[#This Row],[Atividade]])</f>
        <v>-</v>
      </c>
      <c r="AJ496" s="9" t="str">
        <f ca="1">IF(BS_CONTROLE[[#This Row],[Atividade]]=0, "-", BS_CONTROLE[[#This Row],[Atividade]])</f>
        <v>-</v>
      </c>
      <c r="AK496" s="31">
        <f ca="1">BS_CONTROLE[[#This Row],[Local - Partida]]</f>
        <v>0</v>
      </c>
      <c r="AL496" s="31">
        <f ca="1">BS_CONTROLE[[#This Row],[Local - Encerramento]]</f>
        <v>0</v>
      </c>
      <c r="AM496" s="105" t="str">
        <f ca="1">IF(BS_CONTROLE[[#This Row],[Entre - Estações]]=0, "-", BS_CONTROLE[[#This Row],[Entre - Estações]])</f>
        <v>-</v>
      </c>
      <c r="AN496" s="105" t="str">
        <f ca="1">IF(BS_CONTROLE[[#This Row],[SB]]=0, "-", BS_CONTROLE[[#This Row],[SB]])</f>
        <v>-</v>
      </c>
      <c r="AO496" s="105" t="str">
        <f ca="1">IF(BS_CONTROLE[[#This Row],[SUB]]=0, "-", BS_CONTROLE[[#This Row],[SUB]])</f>
        <v>-</v>
      </c>
      <c r="AP496" s="105">
        <f ca="1">BS_CONTROLE[[#This Row],[KM - Inicio]]</f>
        <v>0</v>
      </c>
      <c r="AQ496" s="105">
        <f ca="1"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 ca="1">IFERROR(_xlfn.XLOOKUP(AI496, BS_ATIVIDADE[ATIVIDADE],BS_ATIVIDADE[UNIDADE] ), "*")</f>
        <v>*</v>
      </c>
      <c r="BC496" s="13" t="str" cm="1">
        <f t="array" aca="1" ref="BC4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aca="1" ref="BD4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aca="1" ref="BE4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 ca="1"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aca="1" ref="M4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aca="1" ref="N4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aca="1" ref="S4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aca="1" ref="T4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aca="1" ref="U4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 ca="1">IF(BS_CONTROLE[[#This Row],[Atividade]]=0, "-", BS_CONTROLE[[#This Row],[Atividade]])</f>
        <v>-</v>
      </c>
      <c r="AJ497" s="9" t="str">
        <f ca="1">IF(BS_CONTROLE[[#This Row],[Atividade]]=0, "-", BS_CONTROLE[[#This Row],[Atividade]])</f>
        <v>-</v>
      </c>
      <c r="AK497" s="31">
        <f ca="1">BS_CONTROLE[[#This Row],[Local - Partida]]</f>
        <v>0</v>
      </c>
      <c r="AL497" s="31">
        <f ca="1">BS_CONTROLE[[#This Row],[Local - Encerramento]]</f>
        <v>0</v>
      </c>
      <c r="AM497" s="105" t="str">
        <f ca="1">IF(BS_CONTROLE[[#This Row],[Entre - Estações]]=0, "-", BS_CONTROLE[[#This Row],[Entre - Estações]])</f>
        <v>-</v>
      </c>
      <c r="AN497" s="105" t="str">
        <f ca="1">IF(BS_CONTROLE[[#This Row],[SB]]=0, "-", BS_CONTROLE[[#This Row],[SB]])</f>
        <v>-</v>
      </c>
      <c r="AO497" s="105" t="str">
        <f ca="1">IF(BS_CONTROLE[[#This Row],[SUB]]=0, "-", BS_CONTROLE[[#This Row],[SUB]])</f>
        <v>-</v>
      </c>
      <c r="AP497" s="105">
        <f ca="1">BS_CONTROLE[[#This Row],[KM - Inicio]]</f>
        <v>0</v>
      </c>
      <c r="AQ497" s="105">
        <f ca="1"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 ca="1">IFERROR(_xlfn.XLOOKUP(AI497, BS_ATIVIDADE[ATIVIDADE],BS_ATIVIDADE[UNIDADE] ), "*")</f>
        <v>*</v>
      </c>
      <c r="BC497" s="13" t="str" cm="1">
        <f t="array" aca="1" ref="BC4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aca="1" ref="BD4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aca="1" ref="BE4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 ca="1"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aca="1" ref="M4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aca="1" ref="N4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aca="1" ref="S4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aca="1" ref="T4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aca="1" ref="U4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 ca="1">IF(BS_CONTROLE[[#This Row],[Atividade]]=0, "-", BS_CONTROLE[[#This Row],[Atividade]])</f>
        <v>-</v>
      </c>
      <c r="AJ498" s="9" t="str">
        <f ca="1">IF(BS_CONTROLE[[#This Row],[Atividade]]=0, "-", BS_CONTROLE[[#This Row],[Atividade]])</f>
        <v>-</v>
      </c>
      <c r="AK498" s="31">
        <f ca="1">BS_CONTROLE[[#This Row],[Local - Partida]]</f>
        <v>0</v>
      </c>
      <c r="AL498" s="31">
        <f ca="1">BS_CONTROLE[[#This Row],[Local - Encerramento]]</f>
        <v>0</v>
      </c>
      <c r="AM498" s="105" t="str">
        <f ca="1">IF(BS_CONTROLE[[#This Row],[Entre - Estações]]=0, "-", BS_CONTROLE[[#This Row],[Entre - Estações]])</f>
        <v>-</v>
      </c>
      <c r="AN498" s="105" t="str">
        <f ca="1">IF(BS_CONTROLE[[#This Row],[SB]]=0, "-", BS_CONTROLE[[#This Row],[SB]])</f>
        <v>-</v>
      </c>
      <c r="AO498" s="105" t="str">
        <f ca="1">IF(BS_CONTROLE[[#This Row],[SUB]]=0, "-", BS_CONTROLE[[#This Row],[SUB]])</f>
        <v>-</v>
      </c>
      <c r="AP498" s="105">
        <f ca="1">BS_CONTROLE[[#This Row],[KM - Inicio]]</f>
        <v>0</v>
      </c>
      <c r="AQ498" s="105">
        <f ca="1"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 ca="1">IFERROR(_xlfn.XLOOKUP(AI498, BS_ATIVIDADE[ATIVIDADE],BS_ATIVIDADE[UNIDADE] ), "*")</f>
        <v>*</v>
      </c>
      <c r="BC498" s="13" t="str" cm="1">
        <f t="array" aca="1" ref="BC4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aca="1" ref="BD4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aca="1" ref="BE4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 ca="1"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aca="1" ref="M4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aca="1" ref="N4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aca="1" ref="S4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aca="1" ref="T4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aca="1" ref="U4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 ca="1">IF(BS_CONTROLE[[#This Row],[Atividade]]=0, "-", BS_CONTROLE[[#This Row],[Atividade]])</f>
        <v>-</v>
      </c>
      <c r="AJ499" s="9" t="str">
        <f ca="1">IF(BS_CONTROLE[[#This Row],[Atividade]]=0, "-", BS_CONTROLE[[#This Row],[Atividade]])</f>
        <v>-</v>
      </c>
      <c r="AK499" s="31">
        <f ca="1">BS_CONTROLE[[#This Row],[Local - Partida]]</f>
        <v>0</v>
      </c>
      <c r="AL499" s="31">
        <f ca="1">BS_CONTROLE[[#This Row],[Local - Encerramento]]</f>
        <v>0</v>
      </c>
      <c r="AM499" s="105" t="str">
        <f ca="1">IF(BS_CONTROLE[[#This Row],[Entre - Estações]]=0, "-", BS_CONTROLE[[#This Row],[Entre - Estações]])</f>
        <v>-</v>
      </c>
      <c r="AN499" s="105" t="str">
        <f ca="1">IF(BS_CONTROLE[[#This Row],[SB]]=0, "-", BS_CONTROLE[[#This Row],[SB]])</f>
        <v>-</v>
      </c>
      <c r="AO499" s="105" t="str">
        <f ca="1">IF(BS_CONTROLE[[#This Row],[SUB]]=0, "-", BS_CONTROLE[[#This Row],[SUB]])</f>
        <v>-</v>
      </c>
      <c r="AP499" s="105">
        <f ca="1">BS_CONTROLE[[#This Row],[KM - Inicio]]</f>
        <v>0</v>
      </c>
      <c r="AQ499" s="105">
        <f ca="1"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 ca="1">IFERROR(_xlfn.XLOOKUP(AI499, BS_ATIVIDADE[ATIVIDADE],BS_ATIVIDADE[UNIDADE] ), "*")</f>
        <v>*</v>
      </c>
      <c r="BC499" s="13" t="str" cm="1">
        <f t="array" aca="1" ref="BC4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aca="1" ref="BD4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aca="1" ref="BE4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 ca="1"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aca="1" ref="M5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aca="1" ref="N5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aca="1" ref="S5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aca="1" ref="T5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aca="1" ref="U5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 ca="1">IF(BS_CONTROLE[[#This Row],[Atividade]]=0, "-", BS_CONTROLE[[#This Row],[Atividade]])</f>
        <v>-</v>
      </c>
      <c r="AJ500" s="9" t="str">
        <f ca="1">IF(BS_CONTROLE[[#This Row],[Atividade]]=0, "-", BS_CONTROLE[[#This Row],[Atividade]])</f>
        <v>-</v>
      </c>
      <c r="AK500" s="31">
        <f ca="1">BS_CONTROLE[[#This Row],[Local - Partida]]</f>
        <v>0</v>
      </c>
      <c r="AL500" s="31">
        <f ca="1">BS_CONTROLE[[#This Row],[Local - Encerramento]]</f>
        <v>0</v>
      </c>
      <c r="AM500" s="105" t="str">
        <f ca="1">IF(BS_CONTROLE[[#This Row],[Entre - Estações]]=0, "-", BS_CONTROLE[[#This Row],[Entre - Estações]])</f>
        <v>-</v>
      </c>
      <c r="AN500" s="105" t="str">
        <f ca="1">IF(BS_CONTROLE[[#This Row],[SB]]=0, "-", BS_CONTROLE[[#This Row],[SB]])</f>
        <v>-</v>
      </c>
      <c r="AO500" s="105" t="str">
        <f ca="1">IF(BS_CONTROLE[[#This Row],[SUB]]=0, "-", BS_CONTROLE[[#This Row],[SUB]])</f>
        <v>-</v>
      </c>
      <c r="AP500" s="105">
        <f ca="1">BS_CONTROLE[[#This Row],[KM - Inicio]]</f>
        <v>0</v>
      </c>
      <c r="AQ500" s="105">
        <f ca="1"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 ca="1">IFERROR(_xlfn.XLOOKUP(AI500, BS_ATIVIDADE[ATIVIDADE],BS_ATIVIDADE[UNIDADE] ), "*")</f>
        <v>*</v>
      </c>
      <c r="BC500" s="13" t="str" cm="1">
        <f t="array" aca="1" ref="BC5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aca="1" ref="BD5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aca="1" ref="BE5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 ca="1"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aca="1" ref="M5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aca="1" ref="N5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aca="1" ref="S5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aca="1" ref="T5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aca="1" ref="U5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 ca="1">IF(BS_CONTROLE[[#This Row],[Atividade]]=0, "-", BS_CONTROLE[[#This Row],[Atividade]])</f>
        <v>-</v>
      </c>
      <c r="AJ501" s="9" t="str">
        <f ca="1">IF(BS_CONTROLE[[#This Row],[Atividade]]=0, "-", BS_CONTROLE[[#This Row],[Atividade]])</f>
        <v>-</v>
      </c>
      <c r="AK501" s="31">
        <f ca="1">BS_CONTROLE[[#This Row],[Local - Partida]]</f>
        <v>0</v>
      </c>
      <c r="AL501" s="31">
        <f ca="1">BS_CONTROLE[[#This Row],[Local - Encerramento]]</f>
        <v>0</v>
      </c>
      <c r="AM501" s="105" t="str">
        <f ca="1">IF(BS_CONTROLE[[#This Row],[Entre - Estações]]=0, "-", BS_CONTROLE[[#This Row],[Entre - Estações]])</f>
        <v>-</v>
      </c>
      <c r="AN501" s="105" t="str">
        <f ca="1">IF(BS_CONTROLE[[#This Row],[SB]]=0, "-", BS_CONTROLE[[#This Row],[SB]])</f>
        <v>-</v>
      </c>
      <c r="AO501" s="105" t="str">
        <f ca="1">IF(BS_CONTROLE[[#This Row],[SUB]]=0, "-", BS_CONTROLE[[#This Row],[SUB]])</f>
        <v>-</v>
      </c>
      <c r="AP501" s="105">
        <f ca="1">BS_CONTROLE[[#This Row],[KM - Inicio]]</f>
        <v>0</v>
      </c>
      <c r="AQ501" s="105">
        <f ca="1"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 ca="1">IFERROR(_xlfn.XLOOKUP(AI501, BS_ATIVIDADE[ATIVIDADE],BS_ATIVIDADE[UNIDADE] ), "*")</f>
        <v>*</v>
      </c>
      <c r="BC501" s="13" t="str" cm="1">
        <f t="array" aca="1" ref="BC5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aca="1" ref="BD5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aca="1" ref="BE5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 ca="1"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aca="1" ref="M5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aca="1" ref="N5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aca="1" ref="S5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aca="1" ref="T5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aca="1" ref="U5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 ca="1">IF(BS_CONTROLE[[#This Row],[Atividade]]=0, "-", BS_CONTROLE[[#This Row],[Atividade]])</f>
        <v>-</v>
      </c>
      <c r="AJ502" s="9" t="str">
        <f ca="1">IF(BS_CONTROLE[[#This Row],[Atividade]]=0, "-", BS_CONTROLE[[#This Row],[Atividade]])</f>
        <v>-</v>
      </c>
      <c r="AK502" s="31">
        <f ca="1">BS_CONTROLE[[#This Row],[Local - Partida]]</f>
        <v>0</v>
      </c>
      <c r="AL502" s="31">
        <f ca="1">BS_CONTROLE[[#This Row],[Local - Encerramento]]</f>
        <v>0</v>
      </c>
      <c r="AM502" s="105" t="str">
        <f ca="1">IF(BS_CONTROLE[[#This Row],[Entre - Estações]]=0, "-", BS_CONTROLE[[#This Row],[Entre - Estações]])</f>
        <v>-</v>
      </c>
      <c r="AN502" s="105" t="str">
        <f ca="1">IF(BS_CONTROLE[[#This Row],[SB]]=0, "-", BS_CONTROLE[[#This Row],[SB]])</f>
        <v>-</v>
      </c>
      <c r="AO502" s="105" t="str">
        <f ca="1">IF(BS_CONTROLE[[#This Row],[SUB]]=0, "-", BS_CONTROLE[[#This Row],[SUB]])</f>
        <v>-</v>
      </c>
      <c r="AP502" s="105">
        <f ca="1">BS_CONTROLE[[#This Row],[KM - Inicio]]</f>
        <v>0</v>
      </c>
      <c r="AQ502" s="105">
        <f ca="1"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 ca="1">IFERROR(_xlfn.XLOOKUP(AI502, BS_ATIVIDADE[ATIVIDADE],BS_ATIVIDADE[UNIDADE] ), "*")</f>
        <v>*</v>
      </c>
      <c r="BC502" s="13" t="str" cm="1">
        <f t="array" aca="1" ref="BC5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aca="1" ref="BD5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aca="1" ref="BE5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 ca="1"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aca="1" ref="M5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aca="1" ref="N5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aca="1" ref="S5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aca="1" ref="T5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aca="1" ref="U5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 ca="1">IF(BS_CONTROLE[[#This Row],[Atividade]]=0, "-", BS_CONTROLE[[#This Row],[Atividade]])</f>
        <v>-</v>
      </c>
      <c r="AJ503" s="9" t="str">
        <f ca="1">IF(BS_CONTROLE[[#This Row],[Atividade]]=0, "-", BS_CONTROLE[[#This Row],[Atividade]])</f>
        <v>-</v>
      </c>
      <c r="AK503" s="31">
        <f ca="1">BS_CONTROLE[[#This Row],[Local - Partida]]</f>
        <v>0</v>
      </c>
      <c r="AL503" s="31">
        <f ca="1">BS_CONTROLE[[#This Row],[Local - Encerramento]]</f>
        <v>0</v>
      </c>
      <c r="AM503" s="105" t="str">
        <f ca="1">IF(BS_CONTROLE[[#This Row],[Entre - Estações]]=0, "-", BS_CONTROLE[[#This Row],[Entre - Estações]])</f>
        <v>-</v>
      </c>
      <c r="AN503" s="105" t="str">
        <f ca="1">IF(BS_CONTROLE[[#This Row],[SB]]=0, "-", BS_CONTROLE[[#This Row],[SB]])</f>
        <v>-</v>
      </c>
      <c r="AO503" s="105" t="str">
        <f ca="1">IF(BS_CONTROLE[[#This Row],[SUB]]=0, "-", BS_CONTROLE[[#This Row],[SUB]])</f>
        <v>-</v>
      </c>
      <c r="AP503" s="105">
        <f ca="1">BS_CONTROLE[[#This Row],[KM - Inicio]]</f>
        <v>0</v>
      </c>
      <c r="AQ503" s="105">
        <f ca="1"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 ca="1">IFERROR(_xlfn.XLOOKUP(AI503, BS_ATIVIDADE[ATIVIDADE],BS_ATIVIDADE[UNIDADE] ), "*")</f>
        <v>*</v>
      </c>
      <c r="BC503" s="13" t="str" cm="1">
        <f t="array" aca="1" ref="BC5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aca="1" ref="BD5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aca="1" ref="BE5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 ca="1"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aca="1" ref="M5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aca="1" ref="N5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aca="1" ref="S5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aca="1" ref="T5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aca="1" ref="U5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 ca="1">IF(BS_CONTROLE[[#This Row],[Atividade]]=0, "-", BS_CONTROLE[[#This Row],[Atividade]])</f>
        <v>-</v>
      </c>
      <c r="AJ504" s="9" t="str">
        <f ca="1">IF(BS_CONTROLE[[#This Row],[Atividade]]=0, "-", BS_CONTROLE[[#This Row],[Atividade]])</f>
        <v>-</v>
      </c>
      <c r="AK504" s="31">
        <f ca="1">BS_CONTROLE[[#This Row],[Local - Partida]]</f>
        <v>0</v>
      </c>
      <c r="AL504" s="31">
        <f ca="1">BS_CONTROLE[[#This Row],[Local - Encerramento]]</f>
        <v>0</v>
      </c>
      <c r="AM504" s="105" t="str">
        <f ca="1">IF(BS_CONTROLE[[#This Row],[Entre - Estações]]=0, "-", BS_CONTROLE[[#This Row],[Entre - Estações]])</f>
        <v>-</v>
      </c>
      <c r="AN504" s="105" t="str">
        <f ca="1">IF(BS_CONTROLE[[#This Row],[SB]]=0, "-", BS_CONTROLE[[#This Row],[SB]])</f>
        <v>-</v>
      </c>
      <c r="AO504" s="105" t="str">
        <f ca="1">IF(BS_CONTROLE[[#This Row],[SUB]]=0, "-", BS_CONTROLE[[#This Row],[SUB]])</f>
        <v>-</v>
      </c>
      <c r="AP504" s="105">
        <f ca="1">BS_CONTROLE[[#This Row],[KM - Inicio]]</f>
        <v>0</v>
      </c>
      <c r="AQ504" s="105">
        <f ca="1"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 ca="1">IFERROR(_xlfn.XLOOKUP(AI504, BS_ATIVIDADE[ATIVIDADE],BS_ATIVIDADE[UNIDADE] ), "*")</f>
        <v>*</v>
      </c>
      <c r="BC504" s="13" t="str" cm="1">
        <f t="array" aca="1" ref="BC5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aca="1" ref="BD5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aca="1" ref="BE5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 ca="1"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aca="1" ref="M5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aca="1" ref="N5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aca="1" ref="S5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aca="1" ref="T5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aca="1" ref="U5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 ca="1">IF(BS_CONTROLE[[#This Row],[Atividade]]=0, "-", BS_CONTROLE[[#This Row],[Atividade]])</f>
        <v>-</v>
      </c>
      <c r="AJ505" s="9" t="str">
        <f ca="1">IF(BS_CONTROLE[[#This Row],[Atividade]]=0, "-", BS_CONTROLE[[#This Row],[Atividade]])</f>
        <v>-</v>
      </c>
      <c r="AK505" s="31">
        <f ca="1">BS_CONTROLE[[#This Row],[Local - Partida]]</f>
        <v>0</v>
      </c>
      <c r="AL505" s="31">
        <f ca="1">BS_CONTROLE[[#This Row],[Local - Encerramento]]</f>
        <v>0</v>
      </c>
      <c r="AM505" s="105" t="str">
        <f ca="1">IF(BS_CONTROLE[[#This Row],[Entre - Estações]]=0, "-", BS_CONTROLE[[#This Row],[Entre - Estações]])</f>
        <v>-</v>
      </c>
      <c r="AN505" s="105" t="str">
        <f ca="1">IF(BS_CONTROLE[[#This Row],[SB]]=0, "-", BS_CONTROLE[[#This Row],[SB]])</f>
        <v>-</v>
      </c>
      <c r="AO505" s="105" t="str">
        <f ca="1">IF(BS_CONTROLE[[#This Row],[SUB]]=0, "-", BS_CONTROLE[[#This Row],[SUB]])</f>
        <v>-</v>
      </c>
      <c r="AP505" s="105">
        <f ca="1">BS_CONTROLE[[#This Row],[KM - Inicio]]</f>
        <v>0</v>
      </c>
      <c r="AQ505" s="105">
        <f ca="1"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 ca="1">IFERROR(_xlfn.XLOOKUP(AI505, BS_ATIVIDADE[ATIVIDADE],BS_ATIVIDADE[UNIDADE] ), "*")</f>
        <v>*</v>
      </c>
      <c r="BC505" s="13" t="str" cm="1">
        <f t="array" aca="1" ref="BC5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aca="1" ref="BD5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aca="1" ref="BE5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 ca="1"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aca="1" ref="M5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aca="1" ref="N5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aca="1" ref="S5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aca="1" ref="T5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aca="1" ref="U5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 ca="1">IF(BS_CONTROLE[[#This Row],[Atividade]]=0, "-", BS_CONTROLE[[#This Row],[Atividade]])</f>
        <v>-</v>
      </c>
      <c r="AJ506" s="9" t="str">
        <f ca="1">IF(BS_CONTROLE[[#This Row],[Atividade]]=0, "-", BS_CONTROLE[[#This Row],[Atividade]])</f>
        <v>-</v>
      </c>
      <c r="AK506" s="31">
        <f ca="1">BS_CONTROLE[[#This Row],[Local - Partida]]</f>
        <v>0</v>
      </c>
      <c r="AL506" s="31">
        <f ca="1">BS_CONTROLE[[#This Row],[Local - Encerramento]]</f>
        <v>0</v>
      </c>
      <c r="AM506" s="105" t="str">
        <f ca="1">IF(BS_CONTROLE[[#This Row],[Entre - Estações]]=0, "-", BS_CONTROLE[[#This Row],[Entre - Estações]])</f>
        <v>-</v>
      </c>
      <c r="AN506" s="105" t="str">
        <f ca="1">IF(BS_CONTROLE[[#This Row],[SB]]=0, "-", BS_CONTROLE[[#This Row],[SB]])</f>
        <v>-</v>
      </c>
      <c r="AO506" s="105" t="str">
        <f ca="1">IF(BS_CONTROLE[[#This Row],[SUB]]=0, "-", BS_CONTROLE[[#This Row],[SUB]])</f>
        <v>-</v>
      </c>
      <c r="AP506" s="105">
        <f ca="1">BS_CONTROLE[[#This Row],[KM - Inicio]]</f>
        <v>0</v>
      </c>
      <c r="AQ506" s="105">
        <f ca="1"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 ca="1">IFERROR(_xlfn.XLOOKUP(AI506, BS_ATIVIDADE[ATIVIDADE],BS_ATIVIDADE[UNIDADE] ), "*")</f>
        <v>*</v>
      </c>
      <c r="BC506" s="13" t="str" cm="1">
        <f t="array" aca="1" ref="BC5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aca="1" ref="BD5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aca="1" ref="BE5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 ca="1"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aca="1" ref="M5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aca="1" ref="N5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aca="1" ref="S5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aca="1" ref="T5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aca="1" ref="U5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 ca="1">IF(BS_CONTROLE[[#This Row],[Atividade]]=0, "-", BS_CONTROLE[[#This Row],[Atividade]])</f>
        <v>-</v>
      </c>
      <c r="AJ507" s="9" t="str">
        <f ca="1">IF(BS_CONTROLE[[#This Row],[Atividade]]=0, "-", BS_CONTROLE[[#This Row],[Atividade]])</f>
        <v>-</v>
      </c>
      <c r="AK507" s="31">
        <f ca="1">BS_CONTROLE[[#This Row],[Local - Partida]]</f>
        <v>0</v>
      </c>
      <c r="AL507" s="31">
        <f ca="1">BS_CONTROLE[[#This Row],[Local - Encerramento]]</f>
        <v>0</v>
      </c>
      <c r="AM507" s="105" t="str">
        <f ca="1">IF(BS_CONTROLE[[#This Row],[Entre - Estações]]=0, "-", BS_CONTROLE[[#This Row],[Entre - Estações]])</f>
        <v>-</v>
      </c>
      <c r="AN507" s="105" t="str">
        <f ca="1">IF(BS_CONTROLE[[#This Row],[SB]]=0, "-", BS_CONTROLE[[#This Row],[SB]])</f>
        <v>-</v>
      </c>
      <c r="AO507" s="105" t="str">
        <f ca="1">IF(BS_CONTROLE[[#This Row],[SUB]]=0, "-", BS_CONTROLE[[#This Row],[SUB]])</f>
        <v>-</v>
      </c>
      <c r="AP507" s="105">
        <f ca="1">BS_CONTROLE[[#This Row],[KM - Inicio]]</f>
        <v>0</v>
      </c>
      <c r="AQ507" s="105">
        <f ca="1"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 ca="1">IFERROR(_xlfn.XLOOKUP(AI507, BS_ATIVIDADE[ATIVIDADE],BS_ATIVIDADE[UNIDADE] ), "*")</f>
        <v>*</v>
      </c>
      <c r="BC507" s="13" t="str" cm="1">
        <f t="array" aca="1" ref="BC5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aca="1" ref="BD5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aca="1" ref="BE5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 ca="1"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aca="1" ref="M5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aca="1" ref="N5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aca="1" ref="S5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aca="1" ref="T5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aca="1" ref="U5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 ca="1">IF(BS_CONTROLE[[#This Row],[Atividade]]=0, "-", BS_CONTROLE[[#This Row],[Atividade]])</f>
        <v>-</v>
      </c>
      <c r="AJ508" s="9" t="str">
        <f ca="1">IF(BS_CONTROLE[[#This Row],[Atividade]]=0, "-", BS_CONTROLE[[#This Row],[Atividade]])</f>
        <v>-</v>
      </c>
      <c r="AK508" s="31">
        <f ca="1">BS_CONTROLE[[#This Row],[Local - Partida]]</f>
        <v>0</v>
      </c>
      <c r="AL508" s="31">
        <f ca="1">BS_CONTROLE[[#This Row],[Local - Encerramento]]</f>
        <v>0</v>
      </c>
      <c r="AM508" s="105" t="str">
        <f ca="1">IF(BS_CONTROLE[[#This Row],[Entre - Estações]]=0, "-", BS_CONTROLE[[#This Row],[Entre - Estações]])</f>
        <v>-</v>
      </c>
      <c r="AN508" s="105" t="str">
        <f ca="1">IF(BS_CONTROLE[[#This Row],[SB]]=0, "-", BS_CONTROLE[[#This Row],[SB]])</f>
        <v>-</v>
      </c>
      <c r="AO508" s="105" t="str">
        <f ca="1">IF(BS_CONTROLE[[#This Row],[SUB]]=0, "-", BS_CONTROLE[[#This Row],[SUB]])</f>
        <v>-</v>
      </c>
      <c r="AP508" s="105">
        <f ca="1">BS_CONTROLE[[#This Row],[KM - Inicio]]</f>
        <v>0</v>
      </c>
      <c r="AQ508" s="105">
        <f ca="1"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 ca="1">IFERROR(_xlfn.XLOOKUP(AI508, BS_ATIVIDADE[ATIVIDADE],BS_ATIVIDADE[UNIDADE] ), "*")</f>
        <v>*</v>
      </c>
      <c r="BC508" s="13" t="str" cm="1">
        <f t="array" aca="1" ref="BC5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aca="1" ref="BD5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aca="1" ref="BE5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 ca="1"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aca="1" ref="M5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aca="1" ref="N5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aca="1" ref="S5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aca="1" ref="T5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aca="1" ref="U5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 ca="1">IF(BS_CONTROLE[[#This Row],[Atividade]]=0, "-", BS_CONTROLE[[#This Row],[Atividade]])</f>
        <v>-</v>
      </c>
      <c r="AJ509" s="9" t="str">
        <f ca="1">IF(BS_CONTROLE[[#This Row],[Atividade]]=0, "-", BS_CONTROLE[[#This Row],[Atividade]])</f>
        <v>-</v>
      </c>
      <c r="AK509" s="31">
        <f ca="1">BS_CONTROLE[[#This Row],[Local - Partida]]</f>
        <v>0</v>
      </c>
      <c r="AL509" s="31">
        <f ca="1">BS_CONTROLE[[#This Row],[Local - Encerramento]]</f>
        <v>0</v>
      </c>
      <c r="AM509" s="105" t="str">
        <f ca="1">IF(BS_CONTROLE[[#This Row],[Entre - Estações]]=0, "-", BS_CONTROLE[[#This Row],[Entre - Estações]])</f>
        <v>-</v>
      </c>
      <c r="AN509" s="105" t="str">
        <f ca="1">IF(BS_CONTROLE[[#This Row],[SB]]=0, "-", BS_CONTROLE[[#This Row],[SB]])</f>
        <v>-</v>
      </c>
      <c r="AO509" s="105" t="str">
        <f ca="1">IF(BS_CONTROLE[[#This Row],[SUB]]=0, "-", BS_CONTROLE[[#This Row],[SUB]])</f>
        <v>-</v>
      </c>
      <c r="AP509" s="105">
        <f ca="1">BS_CONTROLE[[#This Row],[KM - Inicio]]</f>
        <v>0</v>
      </c>
      <c r="AQ509" s="105">
        <f ca="1"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 ca="1">IFERROR(_xlfn.XLOOKUP(AI509, BS_ATIVIDADE[ATIVIDADE],BS_ATIVIDADE[UNIDADE] ), "*")</f>
        <v>*</v>
      </c>
      <c r="BC509" s="13" t="str" cm="1">
        <f t="array" aca="1" ref="BC5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aca="1" ref="BD5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aca="1" ref="BE5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 ca="1"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aca="1" ref="M5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aca="1" ref="N5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aca="1" ref="S5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aca="1" ref="T5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aca="1" ref="U5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 ca="1">IF(BS_CONTROLE[[#This Row],[Atividade]]=0, "-", BS_CONTROLE[[#This Row],[Atividade]])</f>
        <v>-</v>
      </c>
      <c r="AJ510" s="9" t="str">
        <f ca="1">IF(BS_CONTROLE[[#This Row],[Atividade]]=0, "-", BS_CONTROLE[[#This Row],[Atividade]])</f>
        <v>-</v>
      </c>
      <c r="AK510" s="31">
        <f ca="1">BS_CONTROLE[[#This Row],[Local - Partida]]</f>
        <v>0</v>
      </c>
      <c r="AL510" s="31">
        <f ca="1">BS_CONTROLE[[#This Row],[Local - Encerramento]]</f>
        <v>0</v>
      </c>
      <c r="AM510" s="105" t="str">
        <f ca="1">IF(BS_CONTROLE[[#This Row],[Entre - Estações]]=0, "-", BS_CONTROLE[[#This Row],[Entre - Estações]])</f>
        <v>-</v>
      </c>
      <c r="AN510" s="105" t="str">
        <f ca="1">IF(BS_CONTROLE[[#This Row],[SB]]=0, "-", BS_CONTROLE[[#This Row],[SB]])</f>
        <v>-</v>
      </c>
      <c r="AO510" s="105" t="str">
        <f ca="1">IF(BS_CONTROLE[[#This Row],[SUB]]=0, "-", BS_CONTROLE[[#This Row],[SUB]])</f>
        <v>-</v>
      </c>
      <c r="AP510" s="105">
        <f ca="1">BS_CONTROLE[[#This Row],[KM - Inicio]]</f>
        <v>0</v>
      </c>
      <c r="AQ510" s="105">
        <f ca="1"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 ca="1">IFERROR(_xlfn.XLOOKUP(AI510, BS_ATIVIDADE[ATIVIDADE],BS_ATIVIDADE[UNIDADE] ), "*")</f>
        <v>*</v>
      </c>
      <c r="BC510" s="13" t="str" cm="1">
        <f t="array" aca="1" ref="BC5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aca="1" ref="BD5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aca="1" ref="BE5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 ca="1"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aca="1" ref="M5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aca="1" ref="N5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aca="1" ref="S5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aca="1" ref="T5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aca="1" ref="U5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 ca="1">IF(BS_CONTROLE[[#This Row],[Atividade]]=0, "-", BS_CONTROLE[[#This Row],[Atividade]])</f>
        <v>-</v>
      </c>
      <c r="AJ511" s="9" t="str">
        <f ca="1">IF(BS_CONTROLE[[#This Row],[Atividade]]=0, "-", BS_CONTROLE[[#This Row],[Atividade]])</f>
        <v>-</v>
      </c>
      <c r="AK511" s="31">
        <f ca="1">BS_CONTROLE[[#This Row],[Local - Partida]]</f>
        <v>0</v>
      </c>
      <c r="AL511" s="31">
        <f ca="1">BS_CONTROLE[[#This Row],[Local - Encerramento]]</f>
        <v>0</v>
      </c>
      <c r="AM511" s="105" t="str">
        <f ca="1">IF(BS_CONTROLE[[#This Row],[Entre - Estações]]=0, "-", BS_CONTROLE[[#This Row],[Entre - Estações]])</f>
        <v>-</v>
      </c>
      <c r="AN511" s="105" t="str">
        <f ca="1">IF(BS_CONTROLE[[#This Row],[SB]]=0, "-", BS_CONTROLE[[#This Row],[SB]])</f>
        <v>-</v>
      </c>
      <c r="AO511" s="105" t="str">
        <f ca="1">IF(BS_CONTROLE[[#This Row],[SUB]]=0, "-", BS_CONTROLE[[#This Row],[SUB]])</f>
        <v>-</v>
      </c>
      <c r="AP511" s="105">
        <f ca="1">BS_CONTROLE[[#This Row],[KM - Inicio]]</f>
        <v>0</v>
      </c>
      <c r="AQ511" s="105">
        <f ca="1"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 ca="1">IFERROR(_xlfn.XLOOKUP(AI511, BS_ATIVIDADE[ATIVIDADE],BS_ATIVIDADE[UNIDADE] ), "*")</f>
        <v>*</v>
      </c>
      <c r="BC511" s="13" t="str" cm="1">
        <f t="array" aca="1" ref="BC5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aca="1" ref="BD5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aca="1" ref="BE5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 ca="1"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aca="1" ref="M5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aca="1" ref="N5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aca="1" ref="S5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aca="1" ref="T5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aca="1" ref="U5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 ca="1">IF(BS_CONTROLE[[#This Row],[Atividade]]=0, "-", BS_CONTROLE[[#This Row],[Atividade]])</f>
        <v>-</v>
      </c>
      <c r="AJ512" s="9" t="str">
        <f ca="1">IF(BS_CONTROLE[[#This Row],[Atividade]]=0, "-", BS_CONTROLE[[#This Row],[Atividade]])</f>
        <v>-</v>
      </c>
      <c r="AK512" s="31">
        <f ca="1">BS_CONTROLE[[#This Row],[Local - Partida]]</f>
        <v>0</v>
      </c>
      <c r="AL512" s="31">
        <f ca="1">BS_CONTROLE[[#This Row],[Local - Encerramento]]</f>
        <v>0</v>
      </c>
      <c r="AM512" s="105" t="str">
        <f ca="1">IF(BS_CONTROLE[[#This Row],[Entre - Estações]]=0, "-", BS_CONTROLE[[#This Row],[Entre - Estações]])</f>
        <v>-</v>
      </c>
      <c r="AN512" s="105" t="str">
        <f ca="1">IF(BS_CONTROLE[[#This Row],[SB]]=0, "-", BS_CONTROLE[[#This Row],[SB]])</f>
        <v>-</v>
      </c>
      <c r="AO512" s="105" t="str">
        <f ca="1">IF(BS_CONTROLE[[#This Row],[SUB]]=0, "-", BS_CONTROLE[[#This Row],[SUB]])</f>
        <v>-</v>
      </c>
      <c r="AP512" s="105">
        <f ca="1">BS_CONTROLE[[#This Row],[KM - Inicio]]</f>
        <v>0</v>
      </c>
      <c r="AQ512" s="105">
        <f ca="1"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 ca="1">IFERROR(_xlfn.XLOOKUP(AI512, BS_ATIVIDADE[ATIVIDADE],BS_ATIVIDADE[UNIDADE] ), "*")</f>
        <v>*</v>
      </c>
      <c r="BC512" s="13" t="str" cm="1">
        <f t="array" aca="1" ref="BC5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aca="1" ref="BD5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aca="1" ref="BE5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 ca="1"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aca="1" ref="M5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aca="1" ref="N5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aca="1" ref="S5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aca="1" ref="T5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aca="1" ref="U5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 ca="1">IF(BS_CONTROLE[[#This Row],[Atividade]]=0, "-", BS_CONTROLE[[#This Row],[Atividade]])</f>
        <v>-</v>
      </c>
      <c r="AJ513" s="9" t="str">
        <f ca="1">IF(BS_CONTROLE[[#This Row],[Atividade]]=0, "-", BS_CONTROLE[[#This Row],[Atividade]])</f>
        <v>-</v>
      </c>
      <c r="AK513" s="31">
        <f ca="1">BS_CONTROLE[[#This Row],[Local - Partida]]</f>
        <v>0</v>
      </c>
      <c r="AL513" s="31">
        <f ca="1">BS_CONTROLE[[#This Row],[Local - Encerramento]]</f>
        <v>0</v>
      </c>
      <c r="AM513" s="105" t="str">
        <f ca="1">IF(BS_CONTROLE[[#This Row],[Entre - Estações]]=0, "-", BS_CONTROLE[[#This Row],[Entre - Estações]])</f>
        <v>-</v>
      </c>
      <c r="AN513" s="105" t="str">
        <f ca="1">IF(BS_CONTROLE[[#This Row],[SB]]=0, "-", BS_CONTROLE[[#This Row],[SB]])</f>
        <v>-</v>
      </c>
      <c r="AO513" s="105" t="str">
        <f ca="1">IF(BS_CONTROLE[[#This Row],[SUB]]=0, "-", BS_CONTROLE[[#This Row],[SUB]])</f>
        <v>-</v>
      </c>
      <c r="AP513" s="105">
        <f ca="1">BS_CONTROLE[[#This Row],[KM - Inicio]]</f>
        <v>0</v>
      </c>
      <c r="AQ513" s="105">
        <f ca="1"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 ca="1">IFERROR(_xlfn.XLOOKUP(AI513, BS_ATIVIDADE[ATIVIDADE],BS_ATIVIDADE[UNIDADE] ), "*")</f>
        <v>*</v>
      </c>
      <c r="BC513" s="13" t="str" cm="1">
        <f t="array" aca="1" ref="BC5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aca="1" ref="BD5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aca="1" ref="BE5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 ca="1"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aca="1" ref="M5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aca="1" ref="N5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aca="1" ref="S5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aca="1" ref="T5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aca="1" ref="U5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 ca="1">IF(BS_CONTROLE[[#This Row],[Atividade]]=0, "-", BS_CONTROLE[[#This Row],[Atividade]])</f>
        <v>-</v>
      </c>
      <c r="AJ514" s="9" t="str">
        <f ca="1">IF(BS_CONTROLE[[#This Row],[Atividade]]=0, "-", BS_CONTROLE[[#This Row],[Atividade]])</f>
        <v>-</v>
      </c>
      <c r="AK514" s="31">
        <f ca="1">BS_CONTROLE[[#This Row],[Local - Partida]]</f>
        <v>0</v>
      </c>
      <c r="AL514" s="31">
        <f ca="1">BS_CONTROLE[[#This Row],[Local - Encerramento]]</f>
        <v>0</v>
      </c>
      <c r="AM514" s="105" t="str">
        <f ca="1">IF(BS_CONTROLE[[#This Row],[Entre - Estações]]=0, "-", BS_CONTROLE[[#This Row],[Entre - Estações]])</f>
        <v>-</v>
      </c>
      <c r="AN514" s="105" t="str">
        <f ca="1">IF(BS_CONTROLE[[#This Row],[SB]]=0, "-", BS_CONTROLE[[#This Row],[SB]])</f>
        <v>-</v>
      </c>
      <c r="AO514" s="105" t="str">
        <f ca="1">IF(BS_CONTROLE[[#This Row],[SUB]]=0, "-", BS_CONTROLE[[#This Row],[SUB]])</f>
        <v>-</v>
      </c>
      <c r="AP514" s="105">
        <f ca="1">BS_CONTROLE[[#This Row],[KM - Inicio]]</f>
        <v>0</v>
      </c>
      <c r="AQ514" s="105">
        <f ca="1"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 ca="1">IFERROR(_xlfn.XLOOKUP(AI514, BS_ATIVIDADE[ATIVIDADE],BS_ATIVIDADE[UNIDADE] ), "*")</f>
        <v>*</v>
      </c>
      <c r="BC514" s="13" t="str" cm="1">
        <f t="array" aca="1" ref="BC5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aca="1" ref="BD5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aca="1" ref="BE5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 ca="1"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aca="1" ref="M5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aca="1" ref="N5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aca="1" ref="S5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aca="1" ref="T5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aca="1" ref="U5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 ca="1">IF(BS_CONTROLE[[#This Row],[Atividade]]=0, "-", BS_CONTROLE[[#This Row],[Atividade]])</f>
        <v>-</v>
      </c>
      <c r="AJ515" s="9" t="str">
        <f ca="1">IF(BS_CONTROLE[[#This Row],[Atividade]]=0, "-", BS_CONTROLE[[#This Row],[Atividade]])</f>
        <v>-</v>
      </c>
      <c r="AK515" s="31">
        <f ca="1">BS_CONTROLE[[#This Row],[Local - Partida]]</f>
        <v>0</v>
      </c>
      <c r="AL515" s="31">
        <f ca="1">BS_CONTROLE[[#This Row],[Local - Encerramento]]</f>
        <v>0</v>
      </c>
      <c r="AM515" s="105" t="str">
        <f ca="1">IF(BS_CONTROLE[[#This Row],[Entre - Estações]]=0, "-", BS_CONTROLE[[#This Row],[Entre - Estações]])</f>
        <v>-</v>
      </c>
      <c r="AN515" s="105" t="str">
        <f ca="1">IF(BS_CONTROLE[[#This Row],[SB]]=0, "-", BS_CONTROLE[[#This Row],[SB]])</f>
        <v>-</v>
      </c>
      <c r="AO515" s="105" t="str">
        <f ca="1">IF(BS_CONTROLE[[#This Row],[SUB]]=0, "-", BS_CONTROLE[[#This Row],[SUB]])</f>
        <v>-</v>
      </c>
      <c r="AP515" s="105">
        <f ca="1">BS_CONTROLE[[#This Row],[KM - Inicio]]</f>
        <v>0</v>
      </c>
      <c r="AQ515" s="105">
        <f ca="1"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 ca="1">IFERROR(_xlfn.XLOOKUP(AI515, BS_ATIVIDADE[ATIVIDADE],BS_ATIVIDADE[UNIDADE] ), "*")</f>
        <v>*</v>
      </c>
      <c r="BC515" s="13" t="str" cm="1">
        <f t="array" aca="1" ref="BC5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aca="1" ref="BD5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aca="1" ref="BE5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 ca="1"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aca="1" ref="M5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aca="1" ref="N5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aca="1" ref="S5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aca="1" ref="T5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aca="1" ref="U5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 ca="1">IF(BS_CONTROLE[[#This Row],[Atividade]]=0, "-", BS_CONTROLE[[#This Row],[Atividade]])</f>
        <v>-</v>
      </c>
      <c r="AJ516" s="9" t="str">
        <f ca="1">IF(BS_CONTROLE[[#This Row],[Atividade]]=0, "-", BS_CONTROLE[[#This Row],[Atividade]])</f>
        <v>-</v>
      </c>
      <c r="AK516" s="31">
        <f ca="1">BS_CONTROLE[[#This Row],[Local - Partida]]</f>
        <v>0</v>
      </c>
      <c r="AL516" s="31">
        <f ca="1">BS_CONTROLE[[#This Row],[Local - Encerramento]]</f>
        <v>0</v>
      </c>
      <c r="AM516" s="105" t="str">
        <f ca="1">IF(BS_CONTROLE[[#This Row],[Entre - Estações]]=0, "-", BS_CONTROLE[[#This Row],[Entre - Estações]])</f>
        <v>-</v>
      </c>
      <c r="AN516" s="105" t="str">
        <f ca="1">IF(BS_CONTROLE[[#This Row],[SB]]=0, "-", BS_CONTROLE[[#This Row],[SB]])</f>
        <v>-</v>
      </c>
      <c r="AO516" s="105" t="str">
        <f ca="1">IF(BS_CONTROLE[[#This Row],[SUB]]=0, "-", BS_CONTROLE[[#This Row],[SUB]])</f>
        <v>-</v>
      </c>
      <c r="AP516" s="105">
        <f ca="1">BS_CONTROLE[[#This Row],[KM - Inicio]]</f>
        <v>0</v>
      </c>
      <c r="AQ516" s="105">
        <f ca="1"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 ca="1">IFERROR(_xlfn.XLOOKUP(AI516, BS_ATIVIDADE[ATIVIDADE],BS_ATIVIDADE[UNIDADE] ), "*")</f>
        <v>*</v>
      </c>
      <c r="BC516" s="13" t="str" cm="1">
        <f t="array" aca="1" ref="BC5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aca="1" ref="BD5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aca="1" ref="BE5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 ca="1"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aca="1" ref="M5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aca="1" ref="N5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aca="1" ref="S5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aca="1" ref="T5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aca="1" ref="U5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 ca="1">IF(BS_CONTROLE[[#This Row],[Atividade]]=0, "-", BS_CONTROLE[[#This Row],[Atividade]])</f>
        <v>-</v>
      </c>
      <c r="AJ517" s="9" t="str">
        <f ca="1">IF(BS_CONTROLE[[#This Row],[Atividade]]=0, "-", BS_CONTROLE[[#This Row],[Atividade]])</f>
        <v>-</v>
      </c>
      <c r="AK517" s="31">
        <f ca="1">BS_CONTROLE[[#This Row],[Local - Partida]]</f>
        <v>0</v>
      </c>
      <c r="AL517" s="31">
        <f ca="1">BS_CONTROLE[[#This Row],[Local - Encerramento]]</f>
        <v>0</v>
      </c>
      <c r="AM517" s="105" t="str">
        <f ca="1">IF(BS_CONTROLE[[#This Row],[Entre - Estações]]=0, "-", BS_CONTROLE[[#This Row],[Entre - Estações]])</f>
        <v>-</v>
      </c>
      <c r="AN517" s="105" t="str">
        <f ca="1">IF(BS_CONTROLE[[#This Row],[SB]]=0, "-", BS_CONTROLE[[#This Row],[SB]])</f>
        <v>-</v>
      </c>
      <c r="AO517" s="105" t="str">
        <f ca="1">IF(BS_CONTROLE[[#This Row],[SUB]]=0, "-", BS_CONTROLE[[#This Row],[SUB]])</f>
        <v>-</v>
      </c>
      <c r="AP517" s="105">
        <f ca="1">BS_CONTROLE[[#This Row],[KM - Inicio]]</f>
        <v>0</v>
      </c>
      <c r="AQ517" s="105">
        <f ca="1"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 ca="1">IFERROR(_xlfn.XLOOKUP(AI517, BS_ATIVIDADE[ATIVIDADE],BS_ATIVIDADE[UNIDADE] ), "*")</f>
        <v>*</v>
      </c>
      <c r="BC517" s="13" t="str" cm="1">
        <f t="array" aca="1" ref="BC5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aca="1" ref="BD5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aca="1" ref="BE5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 ca="1"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aca="1" ref="M5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aca="1" ref="N5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aca="1" ref="S5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aca="1" ref="T5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aca="1" ref="U5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 ca="1">IF(BS_CONTROLE[[#This Row],[Atividade]]=0, "-", BS_CONTROLE[[#This Row],[Atividade]])</f>
        <v>-</v>
      </c>
      <c r="AJ518" s="9" t="str">
        <f ca="1">IF(BS_CONTROLE[[#This Row],[Atividade]]=0, "-", BS_CONTROLE[[#This Row],[Atividade]])</f>
        <v>-</v>
      </c>
      <c r="AK518" s="31">
        <f ca="1">BS_CONTROLE[[#This Row],[Local - Partida]]</f>
        <v>0</v>
      </c>
      <c r="AL518" s="31">
        <f ca="1">BS_CONTROLE[[#This Row],[Local - Encerramento]]</f>
        <v>0</v>
      </c>
      <c r="AM518" s="105" t="str">
        <f ca="1">IF(BS_CONTROLE[[#This Row],[Entre - Estações]]=0, "-", BS_CONTROLE[[#This Row],[Entre - Estações]])</f>
        <v>-</v>
      </c>
      <c r="AN518" s="105" t="str">
        <f ca="1">IF(BS_CONTROLE[[#This Row],[SB]]=0, "-", BS_CONTROLE[[#This Row],[SB]])</f>
        <v>-</v>
      </c>
      <c r="AO518" s="105" t="str">
        <f ca="1">IF(BS_CONTROLE[[#This Row],[SUB]]=0, "-", BS_CONTROLE[[#This Row],[SUB]])</f>
        <v>-</v>
      </c>
      <c r="AP518" s="105">
        <f ca="1">BS_CONTROLE[[#This Row],[KM - Inicio]]</f>
        <v>0</v>
      </c>
      <c r="AQ518" s="105">
        <f ca="1"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 ca="1">IFERROR(_xlfn.XLOOKUP(AI518, BS_ATIVIDADE[ATIVIDADE],BS_ATIVIDADE[UNIDADE] ), "*")</f>
        <v>*</v>
      </c>
      <c r="BC518" s="13" t="str" cm="1">
        <f t="array" aca="1" ref="BC5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aca="1" ref="BD5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aca="1" ref="BE5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 ca="1"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aca="1" ref="M5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aca="1" ref="N5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aca="1" ref="S5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aca="1" ref="T5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aca="1" ref="U5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 ca="1">IF(BS_CONTROLE[[#This Row],[Atividade]]=0, "-", BS_CONTROLE[[#This Row],[Atividade]])</f>
        <v>-</v>
      </c>
      <c r="AJ519" s="9" t="str">
        <f ca="1">IF(BS_CONTROLE[[#This Row],[Atividade]]=0, "-", BS_CONTROLE[[#This Row],[Atividade]])</f>
        <v>-</v>
      </c>
      <c r="AK519" s="31">
        <f ca="1">BS_CONTROLE[[#This Row],[Local - Partida]]</f>
        <v>0</v>
      </c>
      <c r="AL519" s="31">
        <f ca="1">BS_CONTROLE[[#This Row],[Local - Encerramento]]</f>
        <v>0</v>
      </c>
      <c r="AM519" s="105" t="str">
        <f ca="1">IF(BS_CONTROLE[[#This Row],[Entre - Estações]]=0, "-", BS_CONTROLE[[#This Row],[Entre - Estações]])</f>
        <v>-</v>
      </c>
      <c r="AN519" s="105" t="str">
        <f ca="1">IF(BS_CONTROLE[[#This Row],[SB]]=0, "-", BS_CONTROLE[[#This Row],[SB]])</f>
        <v>-</v>
      </c>
      <c r="AO519" s="105" t="str">
        <f ca="1">IF(BS_CONTROLE[[#This Row],[SUB]]=0, "-", BS_CONTROLE[[#This Row],[SUB]])</f>
        <v>-</v>
      </c>
      <c r="AP519" s="105">
        <f ca="1">BS_CONTROLE[[#This Row],[KM - Inicio]]</f>
        <v>0</v>
      </c>
      <c r="AQ519" s="105">
        <f ca="1"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 ca="1">IFERROR(_xlfn.XLOOKUP(AI519, BS_ATIVIDADE[ATIVIDADE],BS_ATIVIDADE[UNIDADE] ), "*")</f>
        <v>*</v>
      </c>
      <c r="BC519" s="13" t="str" cm="1">
        <f t="array" aca="1" ref="BC5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aca="1" ref="BD5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aca="1" ref="BE5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 ca="1"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aca="1" ref="M5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aca="1" ref="N5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aca="1" ref="S5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aca="1" ref="T5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aca="1" ref="U5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 ca="1">IF(BS_CONTROLE[[#This Row],[Atividade]]=0, "-", BS_CONTROLE[[#This Row],[Atividade]])</f>
        <v>-</v>
      </c>
      <c r="AJ520" s="9" t="str">
        <f ca="1">IF(BS_CONTROLE[[#This Row],[Atividade]]=0, "-", BS_CONTROLE[[#This Row],[Atividade]])</f>
        <v>-</v>
      </c>
      <c r="AK520" s="31">
        <f ca="1">BS_CONTROLE[[#This Row],[Local - Partida]]</f>
        <v>0</v>
      </c>
      <c r="AL520" s="31">
        <f ca="1">BS_CONTROLE[[#This Row],[Local - Encerramento]]</f>
        <v>0</v>
      </c>
      <c r="AM520" s="105" t="str">
        <f ca="1">IF(BS_CONTROLE[[#This Row],[Entre - Estações]]=0, "-", BS_CONTROLE[[#This Row],[Entre - Estações]])</f>
        <v>-</v>
      </c>
      <c r="AN520" s="105" t="str">
        <f ca="1">IF(BS_CONTROLE[[#This Row],[SB]]=0, "-", BS_CONTROLE[[#This Row],[SB]])</f>
        <v>-</v>
      </c>
      <c r="AO520" s="105" t="str">
        <f ca="1">IF(BS_CONTROLE[[#This Row],[SUB]]=0, "-", BS_CONTROLE[[#This Row],[SUB]])</f>
        <v>-</v>
      </c>
      <c r="AP520" s="105">
        <f ca="1">BS_CONTROLE[[#This Row],[KM - Inicio]]</f>
        <v>0</v>
      </c>
      <c r="AQ520" s="105">
        <f ca="1"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 ca="1">IFERROR(_xlfn.XLOOKUP(AI520, BS_ATIVIDADE[ATIVIDADE],BS_ATIVIDADE[UNIDADE] ), "*")</f>
        <v>*</v>
      </c>
      <c r="BC520" s="13" t="str" cm="1">
        <f t="array" aca="1" ref="BC5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aca="1" ref="BD5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aca="1" ref="BE5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 ca="1"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aca="1" ref="M5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aca="1" ref="N5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aca="1" ref="S5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aca="1" ref="T5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aca="1" ref="U5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 ca="1">IF(BS_CONTROLE[[#This Row],[Atividade]]=0, "-", BS_CONTROLE[[#This Row],[Atividade]])</f>
        <v>-</v>
      </c>
      <c r="AJ521" s="9" t="str">
        <f ca="1">IF(BS_CONTROLE[[#This Row],[Atividade]]=0, "-", BS_CONTROLE[[#This Row],[Atividade]])</f>
        <v>-</v>
      </c>
      <c r="AK521" s="31">
        <f ca="1">BS_CONTROLE[[#This Row],[Local - Partida]]</f>
        <v>0</v>
      </c>
      <c r="AL521" s="31">
        <f ca="1">BS_CONTROLE[[#This Row],[Local - Encerramento]]</f>
        <v>0</v>
      </c>
      <c r="AM521" s="105" t="str">
        <f ca="1">IF(BS_CONTROLE[[#This Row],[Entre - Estações]]=0, "-", BS_CONTROLE[[#This Row],[Entre - Estações]])</f>
        <v>-</v>
      </c>
      <c r="AN521" s="105" t="str">
        <f ca="1">IF(BS_CONTROLE[[#This Row],[SB]]=0, "-", BS_CONTROLE[[#This Row],[SB]])</f>
        <v>-</v>
      </c>
      <c r="AO521" s="105" t="str">
        <f ca="1">IF(BS_CONTROLE[[#This Row],[SUB]]=0, "-", BS_CONTROLE[[#This Row],[SUB]])</f>
        <v>-</v>
      </c>
      <c r="AP521" s="105">
        <f ca="1">BS_CONTROLE[[#This Row],[KM - Inicio]]</f>
        <v>0</v>
      </c>
      <c r="AQ521" s="105">
        <f ca="1"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 ca="1">IFERROR(_xlfn.XLOOKUP(AI521, BS_ATIVIDADE[ATIVIDADE],BS_ATIVIDADE[UNIDADE] ), "*")</f>
        <v>*</v>
      </c>
      <c r="BC521" s="13" t="str" cm="1">
        <f t="array" aca="1" ref="BC5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aca="1" ref="BD5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aca="1" ref="BE5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 ca="1"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aca="1" ref="M5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aca="1" ref="N5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aca="1" ref="S5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aca="1" ref="T5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aca="1" ref="U5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 ca="1">IF(BS_CONTROLE[[#This Row],[Atividade]]=0, "-", BS_CONTROLE[[#This Row],[Atividade]])</f>
        <v>-</v>
      </c>
      <c r="AJ522" s="9" t="str">
        <f ca="1">IF(BS_CONTROLE[[#This Row],[Atividade]]=0, "-", BS_CONTROLE[[#This Row],[Atividade]])</f>
        <v>-</v>
      </c>
      <c r="AK522" s="31">
        <f ca="1">BS_CONTROLE[[#This Row],[Local - Partida]]</f>
        <v>0</v>
      </c>
      <c r="AL522" s="31">
        <f ca="1">BS_CONTROLE[[#This Row],[Local - Encerramento]]</f>
        <v>0</v>
      </c>
      <c r="AM522" s="105" t="str">
        <f ca="1">IF(BS_CONTROLE[[#This Row],[Entre - Estações]]=0, "-", BS_CONTROLE[[#This Row],[Entre - Estações]])</f>
        <v>-</v>
      </c>
      <c r="AN522" s="105" t="str">
        <f ca="1">IF(BS_CONTROLE[[#This Row],[SB]]=0, "-", BS_CONTROLE[[#This Row],[SB]])</f>
        <v>-</v>
      </c>
      <c r="AO522" s="105" t="str">
        <f ca="1">IF(BS_CONTROLE[[#This Row],[SUB]]=0, "-", BS_CONTROLE[[#This Row],[SUB]])</f>
        <v>-</v>
      </c>
      <c r="AP522" s="105">
        <f ca="1">BS_CONTROLE[[#This Row],[KM - Inicio]]</f>
        <v>0</v>
      </c>
      <c r="AQ522" s="105">
        <f ca="1"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 ca="1">IFERROR(_xlfn.XLOOKUP(AI522, BS_ATIVIDADE[ATIVIDADE],BS_ATIVIDADE[UNIDADE] ), "*")</f>
        <v>*</v>
      </c>
      <c r="BC522" s="13" t="str" cm="1">
        <f t="array" aca="1" ref="BC5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aca="1" ref="BD5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aca="1" ref="BE5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 ca="1"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aca="1" ref="M5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aca="1" ref="N5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aca="1" ref="S5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aca="1" ref="T5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aca="1" ref="U5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 ca="1">IF(BS_CONTROLE[[#This Row],[Atividade]]=0, "-", BS_CONTROLE[[#This Row],[Atividade]])</f>
        <v>-</v>
      </c>
      <c r="AJ523" s="9" t="str">
        <f ca="1">IF(BS_CONTROLE[[#This Row],[Atividade]]=0, "-", BS_CONTROLE[[#This Row],[Atividade]])</f>
        <v>-</v>
      </c>
      <c r="AK523" s="31">
        <f ca="1">BS_CONTROLE[[#This Row],[Local - Partida]]</f>
        <v>0</v>
      </c>
      <c r="AL523" s="31">
        <f ca="1">BS_CONTROLE[[#This Row],[Local - Encerramento]]</f>
        <v>0</v>
      </c>
      <c r="AM523" s="105" t="str">
        <f ca="1">IF(BS_CONTROLE[[#This Row],[Entre - Estações]]=0, "-", BS_CONTROLE[[#This Row],[Entre - Estações]])</f>
        <v>-</v>
      </c>
      <c r="AN523" s="105" t="str">
        <f ca="1">IF(BS_CONTROLE[[#This Row],[SB]]=0, "-", BS_CONTROLE[[#This Row],[SB]])</f>
        <v>-</v>
      </c>
      <c r="AO523" s="105" t="str">
        <f ca="1">IF(BS_CONTROLE[[#This Row],[SUB]]=0, "-", BS_CONTROLE[[#This Row],[SUB]])</f>
        <v>-</v>
      </c>
      <c r="AP523" s="105">
        <f ca="1">BS_CONTROLE[[#This Row],[KM - Inicio]]</f>
        <v>0</v>
      </c>
      <c r="AQ523" s="105">
        <f ca="1"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 ca="1">IFERROR(_xlfn.XLOOKUP(AI523, BS_ATIVIDADE[ATIVIDADE],BS_ATIVIDADE[UNIDADE] ), "*")</f>
        <v>*</v>
      </c>
      <c r="BC523" s="13" t="str" cm="1">
        <f t="array" aca="1" ref="BC5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aca="1" ref="BD5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aca="1" ref="BE5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 ca="1"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aca="1" ref="M5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aca="1" ref="N5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aca="1" ref="S5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aca="1" ref="T5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aca="1" ref="U5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 ca="1">IF(BS_CONTROLE[[#This Row],[Atividade]]=0, "-", BS_CONTROLE[[#This Row],[Atividade]])</f>
        <v>-</v>
      </c>
      <c r="AJ524" s="9" t="str">
        <f ca="1">IF(BS_CONTROLE[[#This Row],[Atividade]]=0, "-", BS_CONTROLE[[#This Row],[Atividade]])</f>
        <v>-</v>
      </c>
      <c r="AK524" s="31">
        <f ca="1">BS_CONTROLE[[#This Row],[Local - Partida]]</f>
        <v>0</v>
      </c>
      <c r="AL524" s="31">
        <f ca="1">BS_CONTROLE[[#This Row],[Local - Encerramento]]</f>
        <v>0</v>
      </c>
      <c r="AM524" s="105" t="str">
        <f ca="1">IF(BS_CONTROLE[[#This Row],[Entre - Estações]]=0, "-", BS_CONTROLE[[#This Row],[Entre - Estações]])</f>
        <v>-</v>
      </c>
      <c r="AN524" s="105" t="str">
        <f ca="1">IF(BS_CONTROLE[[#This Row],[SB]]=0, "-", BS_CONTROLE[[#This Row],[SB]])</f>
        <v>-</v>
      </c>
      <c r="AO524" s="105" t="str">
        <f ca="1">IF(BS_CONTROLE[[#This Row],[SUB]]=0, "-", BS_CONTROLE[[#This Row],[SUB]])</f>
        <v>-</v>
      </c>
      <c r="AP524" s="105">
        <f ca="1">BS_CONTROLE[[#This Row],[KM - Inicio]]</f>
        <v>0</v>
      </c>
      <c r="AQ524" s="105">
        <f ca="1"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 ca="1">IFERROR(_xlfn.XLOOKUP(AI524, BS_ATIVIDADE[ATIVIDADE],BS_ATIVIDADE[UNIDADE] ), "*")</f>
        <v>*</v>
      </c>
      <c r="BC524" s="13" t="str" cm="1">
        <f t="array" aca="1" ref="BC5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aca="1" ref="BD5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aca="1" ref="BE5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 ca="1"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aca="1" ref="M5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aca="1" ref="N5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aca="1" ref="S5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aca="1" ref="T5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aca="1" ref="U5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 ca="1">IF(BS_CONTROLE[[#This Row],[Atividade]]=0, "-", BS_CONTROLE[[#This Row],[Atividade]])</f>
        <v>-</v>
      </c>
      <c r="AJ525" s="9" t="str">
        <f ca="1">IF(BS_CONTROLE[[#This Row],[Atividade]]=0, "-", BS_CONTROLE[[#This Row],[Atividade]])</f>
        <v>-</v>
      </c>
      <c r="AK525" s="31">
        <f ca="1">BS_CONTROLE[[#This Row],[Local - Partida]]</f>
        <v>0</v>
      </c>
      <c r="AL525" s="31">
        <f ca="1">BS_CONTROLE[[#This Row],[Local - Encerramento]]</f>
        <v>0</v>
      </c>
      <c r="AM525" s="105" t="str">
        <f ca="1">IF(BS_CONTROLE[[#This Row],[Entre - Estações]]=0, "-", BS_CONTROLE[[#This Row],[Entre - Estações]])</f>
        <v>-</v>
      </c>
      <c r="AN525" s="105" t="str">
        <f ca="1">IF(BS_CONTROLE[[#This Row],[SB]]=0, "-", BS_CONTROLE[[#This Row],[SB]])</f>
        <v>-</v>
      </c>
      <c r="AO525" s="105" t="str">
        <f ca="1">IF(BS_CONTROLE[[#This Row],[SUB]]=0, "-", BS_CONTROLE[[#This Row],[SUB]])</f>
        <v>-</v>
      </c>
      <c r="AP525" s="105">
        <f ca="1">BS_CONTROLE[[#This Row],[KM - Inicio]]</f>
        <v>0</v>
      </c>
      <c r="AQ525" s="105">
        <f ca="1"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 ca="1">IFERROR(_xlfn.XLOOKUP(AI525, BS_ATIVIDADE[ATIVIDADE],BS_ATIVIDADE[UNIDADE] ), "*")</f>
        <v>*</v>
      </c>
      <c r="BC525" s="13" t="str" cm="1">
        <f t="array" aca="1" ref="BC5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aca="1" ref="BD5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aca="1" ref="BE5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 ca="1"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aca="1" ref="M5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aca="1" ref="N5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aca="1" ref="S5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aca="1" ref="T5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aca="1" ref="U5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 ca="1">IF(BS_CONTROLE[[#This Row],[Atividade]]=0, "-", BS_CONTROLE[[#This Row],[Atividade]])</f>
        <v>-</v>
      </c>
      <c r="AJ526" s="9" t="str">
        <f ca="1">IF(BS_CONTROLE[[#This Row],[Atividade]]=0, "-", BS_CONTROLE[[#This Row],[Atividade]])</f>
        <v>-</v>
      </c>
      <c r="AK526" s="31">
        <f ca="1">BS_CONTROLE[[#This Row],[Local - Partida]]</f>
        <v>0</v>
      </c>
      <c r="AL526" s="31">
        <f ca="1">BS_CONTROLE[[#This Row],[Local - Encerramento]]</f>
        <v>0</v>
      </c>
      <c r="AM526" s="105" t="str">
        <f ca="1">IF(BS_CONTROLE[[#This Row],[Entre - Estações]]=0, "-", BS_CONTROLE[[#This Row],[Entre - Estações]])</f>
        <v>-</v>
      </c>
      <c r="AN526" s="105" t="str">
        <f ca="1">IF(BS_CONTROLE[[#This Row],[SB]]=0, "-", BS_CONTROLE[[#This Row],[SB]])</f>
        <v>-</v>
      </c>
      <c r="AO526" s="105" t="str">
        <f ca="1">IF(BS_CONTROLE[[#This Row],[SUB]]=0, "-", BS_CONTROLE[[#This Row],[SUB]])</f>
        <v>-</v>
      </c>
      <c r="AP526" s="105">
        <f ca="1">BS_CONTROLE[[#This Row],[KM - Inicio]]</f>
        <v>0</v>
      </c>
      <c r="AQ526" s="105">
        <f ca="1"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 ca="1">IFERROR(_xlfn.XLOOKUP(AI526, BS_ATIVIDADE[ATIVIDADE],BS_ATIVIDADE[UNIDADE] ), "*")</f>
        <v>*</v>
      </c>
      <c r="BC526" s="13" t="str" cm="1">
        <f t="array" aca="1" ref="BC5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aca="1" ref="BD5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aca="1" ref="BE5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 ca="1"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aca="1" ref="M5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aca="1" ref="N5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aca="1" ref="S5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aca="1" ref="T5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aca="1" ref="U5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 ca="1">IF(BS_CONTROLE[[#This Row],[Atividade]]=0, "-", BS_CONTROLE[[#This Row],[Atividade]])</f>
        <v>-</v>
      </c>
      <c r="AJ527" s="9" t="str">
        <f ca="1">IF(BS_CONTROLE[[#This Row],[Atividade]]=0, "-", BS_CONTROLE[[#This Row],[Atividade]])</f>
        <v>-</v>
      </c>
      <c r="AK527" s="31">
        <f ca="1">BS_CONTROLE[[#This Row],[Local - Partida]]</f>
        <v>0</v>
      </c>
      <c r="AL527" s="31">
        <f ca="1">BS_CONTROLE[[#This Row],[Local - Encerramento]]</f>
        <v>0</v>
      </c>
      <c r="AM527" s="105" t="str">
        <f ca="1">IF(BS_CONTROLE[[#This Row],[Entre - Estações]]=0, "-", BS_CONTROLE[[#This Row],[Entre - Estações]])</f>
        <v>-</v>
      </c>
      <c r="AN527" s="105" t="str">
        <f ca="1">IF(BS_CONTROLE[[#This Row],[SB]]=0, "-", BS_CONTROLE[[#This Row],[SB]])</f>
        <v>-</v>
      </c>
      <c r="AO527" s="105" t="str">
        <f ca="1">IF(BS_CONTROLE[[#This Row],[SUB]]=0, "-", BS_CONTROLE[[#This Row],[SUB]])</f>
        <v>-</v>
      </c>
      <c r="AP527" s="105">
        <f ca="1">BS_CONTROLE[[#This Row],[KM - Inicio]]</f>
        <v>0</v>
      </c>
      <c r="AQ527" s="105">
        <f ca="1"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 ca="1">IFERROR(_xlfn.XLOOKUP(AI527, BS_ATIVIDADE[ATIVIDADE],BS_ATIVIDADE[UNIDADE] ), "*")</f>
        <v>*</v>
      </c>
      <c r="BC527" s="13" t="str" cm="1">
        <f t="array" aca="1" ref="BC5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aca="1" ref="BD5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aca="1" ref="BE5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 ca="1"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aca="1" ref="M5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aca="1" ref="N5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aca="1" ref="S5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aca="1" ref="T5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aca="1" ref="U5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 ca="1">IF(BS_CONTROLE[[#This Row],[Atividade]]=0, "-", BS_CONTROLE[[#This Row],[Atividade]])</f>
        <v>-</v>
      </c>
      <c r="AJ528" s="9" t="str">
        <f ca="1">IF(BS_CONTROLE[[#This Row],[Atividade]]=0, "-", BS_CONTROLE[[#This Row],[Atividade]])</f>
        <v>-</v>
      </c>
      <c r="AK528" s="31">
        <f ca="1">BS_CONTROLE[[#This Row],[Local - Partida]]</f>
        <v>0</v>
      </c>
      <c r="AL528" s="31">
        <f ca="1">BS_CONTROLE[[#This Row],[Local - Encerramento]]</f>
        <v>0</v>
      </c>
      <c r="AM528" s="105" t="str">
        <f ca="1">IF(BS_CONTROLE[[#This Row],[Entre - Estações]]=0, "-", BS_CONTROLE[[#This Row],[Entre - Estações]])</f>
        <v>-</v>
      </c>
      <c r="AN528" s="105" t="str">
        <f ca="1">IF(BS_CONTROLE[[#This Row],[SB]]=0, "-", BS_CONTROLE[[#This Row],[SB]])</f>
        <v>-</v>
      </c>
      <c r="AO528" s="105" t="str">
        <f ca="1">IF(BS_CONTROLE[[#This Row],[SUB]]=0, "-", BS_CONTROLE[[#This Row],[SUB]])</f>
        <v>-</v>
      </c>
      <c r="AP528" s="105">
        <f ca="1">BS_CONTROLE[[#This Row],[KM - Inicio]]</f>
        <v>0</v>
      </c>
      <c r="AQ528" s="105">
        <f ca="1"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 ca="1">IFERROR(_xlfn.XLOOKUP(AI528, BS_ATIVIDADE[ATIVIDADE],BS_ATIVIDADE[UNIDADE] ), "*")</f>
        <v>*</v>
      </c>
      <c r="BC528" s="13" t="str" cm="1">
        <f t="array" aca="1" ref="BC5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aca="1" ref="BD5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aca="1" ref="BE5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 ca="1"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aca="1" ref="M5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aca="1" ref="N5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aca="1" ref="S5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aca="1" ref="T5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aca="1" ref="U5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 ca="1">IF(BS_CONTROLE[[#This Row],[Atividade]]=0, "-", BS_CONTROLE[[#This Row],[Atividade]])</f>
        <v>-</v>
      </c>
      <c r="AJ529" s="9" t="str">
        <f ca="1">IF(BS_CONTROLE[[#This Row],[Atividade]]=0, "-", BS_CONTROLE[[#This Row],[Atividade]])</f>
        <v>-</v>
      </c>
      <c r="AK529" s="31">
        <f ca="1">BS_CONTROLE[[#This Row],[Local - Partida]]</f>
        <v>0</v>
      </c>
      <c r="AL529" s="31">
        <f ca="1">BS_CONTROLE[[#This Row],[Local - Encerramento]]</f>
        <v>0</v>
      </c>
      <c r="AM529" s="105" t="str">
        <f ca="1">IF(BS_CONTROLE[[#This Row],[Entre - Estações]]=0, "-", BS_CONTROLE[[#This Row],[Entre - Estações]])</f>
        <v>-</v>
      </c>
      <c r="AN529" s="105" t="str">
        <f ca="1">IF(BS_CONTROLE[[#This Row],[SB]]=0, "-", BS_CONTROLE[[#This Row],[SB]])</f>
        <v>-</v>
      </c>
      <c r="AO529" s="105" t="str">
        <f ca="1">IF(BS_CONTROLE[[#This Row],[SUB]]=0, "-", BS_CONTROLE[[#This Row],[SUB]])</f>
        <v>-</v>
      </c>
      <c r="AP529" s="105">
        <f ca="1">BS_CONTROLE[[#This Row],[KM - Inicio]]</f>
        <v>0</v>
      </c>
      <c r="AQ529" s="105">
        <f ca="1"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 ca="1">IFERROR(_xlfn.XLOOKUP(AI529, BS_ATIVIDADE[ATIVIDADE],BS_ATIVIDADE[UNIDADE] ), "*")</f>
        <v>*</v>
      </c>
      <c r="BC529" s="13" t="str" cm="1">
        <f t="array" aca="1" ref="BC5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aca="1" ref="BD5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aca="1" ref="BE5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 ca="1"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aca="1" ref="M5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aca="1" ref="N5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aca="1" ref="S5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aca="1" ref="T5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aca="1" ref="U5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 ca="1">IF(BS_CONTROLE[[#This Row],[Atividade]]=0, "-", BS_CONTROLE[[#This Row],[Atividade]])</f>
        <v>-</v>
      </c>
      <c r="AJ530" s="9" t="str">
        <f ca="1">IF(BS_CONTROLE[[#This Row],[Atividade]]=0, "-", BS_CONTROLE[[#This Row],[Atividade]])</f>
        <v>-</v>
      </c>
      <c r="AK530" s="31">
        <f ca="1">BS_CONTROLE[[#This Row],[Local - Partida]]</f>
        <v>0</v>
      </c>
      <c r="AL530" s="31">
        <f ca="1">BS_CONTROLE[[#This Row],[Local - Encerramento]]</f>
        <v>0</v>
      </c>
      <c r="AM530" s="105" t="str">
        <f ca="1">IF(BS_CONTROLE[[#This Row],[Entre - Estações]]=0, "-", BS_CONTROLE[[#This Row],[Entre - Estações]])</f>
        <v>-</v>
      </c>
      <c r="AN530" s="105" t="str">
        <f ca="1">IF(BS_CONTROLE[[#This Row],[SB]]=0, "-", BS_CONTROLE[[#This Row],[SB]])</f>
        <v>-</v>
      </c>
      <c r="AO530" s="105" t="str">
        <f ca="1">IF(BS_CONTROLE[[#This Row],[SUB]]=0, "-", BS_CONTROLE[[#This Row],[SUB]])</f>
        <v>-</v>
      </c>
      <c r="AP530" s="105">
        <f ca="1">BS_CONTROLE[[#This Row],[KM - Inicio]]</f>
        <v>0</v>
      </c>
      <c r="AQ530" s="105">
        <f ca="1"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 ca="1">IFERROR(_xlfn.XLOOKUP(AI530, BS_ATIVIDADE[ATIVIDADE],BS_ATIVIDADE[UNIDADE] ), "*")</f>
        <v>*</v>
      </c>
      <c r="BC530" s="13" t="str" cm="1">
        <f t="array" aca="1" ref="BC5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aca="1" ref="BD5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aca="1" ref="BE5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 ca="1"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aca="1" ref="M5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aca="1" ref="N5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aca="1" ref="S5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aca="1" ref="T5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aca="1" ref="U5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 ca="1">IF(BS_CONTROLE[[#This Row],[Atividade]]=0, "-", BS_CONTROLE[[#This Row],[Atividade]])</f>
        <v>-</v>
      </c>
      <c r="AJ531" s="9" t="str">
        <f ca="1">IF(BS_CONTROLE[[#This Row],[Atividade]]=0, "-", BS_CONTROLE[[#This Row],[Atividade]])</f>
        <v>-</v>
      </c>
      <c r="AK531" s="31">
        <f ca="1">BS_CONTROLE[[#This Row],[Local - Partida]]</f>
        <v>0</v>
      </c>
      <c r="AL531" s="31">
        <f ca="1">BS_CONTROLE[[#This Row],[Local - Encerramento]]</f>
        <v>0</v>
      </c>
      <c r="AM531" s="105" t="str">
        <f ca="1">IF(BS_CONTROLE[[#This Row],[Entre - Estações]]=0, "-", BS_CONTROLE[[#This Row],[Entre - Estações]])</f>
        <v>-</v>
      </c>
      <c r="AN531" s="105" t="str">
        <f ca="1">IF(BS_CONTROLE[[#This Row],[SB]]=0, "-", BS_CONTROLE[[#This Row],[SB]])</f>
        <v>-</v>
      </c>
      <c r="AO531" s="105" t="str">
        <f ca="1">IF(BS_CONTROLE[[#This Row],[SUB]]=0, "-", BS_CONTROLE[[#This Row],[SUB]])</f>
        <v>-</v>
      </c>
      <c r="AP531" s="105">
        <f ca="1">BS_CONTROLE[[#This Row],[KM - Inicio]]</f>
        <v>0</v>
      </c>
      <c r="AQ531" s="105">
        <f ca="1"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 ca="1">IFERROR(_xlfn.XLOOKUP(AI531, BS_ATIVIDADE[ATIVIDADE],BS_ATIVIDADE[UNIDADE] ), "*")</f>
        <v>*</v>
      </c>
      <c r="BC531" s="13" t="str" cm="1">
        <f t="array" aca="1" ref="BC5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aca="1" ref="BD5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aca="1" ref="BE5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 ca="1"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aca="1" ref="M5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aca="1" ref="N5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aca="1" ref="S5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aca="1" ref="T5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aca="1" ref="U5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 ca="1">IF(BS_CONTROLE[[#This Row],[Atividade]]=0, "-", BS_CONTROLE[[#This Row],[Atividade]])</f>
        <v>-</v>
      </c>
      <c r="AJ532" s="9" t="str">
        <f ca="1">IF(BS_CONTROLE[[#This Row],[Atividade]]=0, "-", BS_CONTROLE[[#This Row],[Atividade]])</f>
        <v>-</v>
      </c>
      <c r="AK532" s="31">
        <f ca="1">BS_CONTROLE[[#This Row],[Local - Partida]]</f>
        <v>0</v>
      </c>
      <c r="AL532" s="31">
        <f ca="1">BS_CONTROLE[[#This Row],[Local - Encerramento]]</f>
        <v>0</v>
      </c>
      <c r="AM532" s="105" t="str">
        <f ca="1">IF(BS_CONTROLE[[#This Row],[Entre - Estações]]=0, "-", BS_CONTROLE[[#This Row],[Entre - Estações]])</f>
        <v>-</v>
      </c>
      <c r="AN532" s="105" t="str">
        <f ca="1">IF(BS_CONTROLE[[#This Row],[SB]]=0, "-", BS_CONTROLE[[#This Row],[SB]])</f>
        <v>-</v>
      </c>
      <c r="AO532" s="105" t="str">
        <f ca="1">IF(BS_CONTROLE[[#This Row],[SUB]]=0, "-", BS_CONTROLE[[#This Row],[SUB]])</f>
        <v>-</v>
      </c>
      <c r="AP532" s="105">
        <f ca="1">BS_CONTROLE[[#This Row],[KM - Inicio]]</f>
        <v>0</v>
      </c>
      <c r="AQ532" s="105">
        <f ca="1"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 ca="1">IFERROR(_xlfn.XLOOKUP(AI532, BS_ATIVIDADE[ATIVIDADE],BS_ATIVIDADE[UNIDADE] ), "*")</f>
        <v>*</v>
      </c>
      <c r="BC532" s="13" t="str" cm="1">
        <f t="array" aca="1" ref="BC5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aca="1" ref="BD5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aca="1" ref="BE5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 ca="1"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aca="1" ref="M5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aca="1" ref="N5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aca="1" ref="S5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aca="1" ref="T5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aca="1" ref="U5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 ca="1">IF(BS_CONTROLE[[#This Row],[Atividade]]=0, "-", BS_CONTROLE[[#This Row],[Atividade]])</f>
        <v>-</v>
      </c>
      <c r="AJ533" s="9" t="str">
        <f ca="1">IF(BS_CONTROLE[[#This Row],[Atividade]]=0, "-", BS_CONTROLE[[#This Row],[Atividade]])</f>
        <v>-</v>
      </c>
      <c r="AK533" s="31">
        <f ca="1">BS_CONTROLE[[#This Row],[Local - Partida]]</f>
        <v>0</v>
      </c>
      <c r="AL533" s="31">
        <f ca="1">BS_CONTROLE[[#This Row],[Local - Encerramento]]</f>
        <v>0</v>
      </c>
      <c r="AM533" s="105" t="str">
        <f ca="1">IF(BS_CONTROLE[[#This Row],[Entre - Estações]]=0, "-", BS_CONTROLE[[#This Row],[Entre - Estações]])</f>
        <v>-</v>
      </c>
      <c r="AN533" s="105" t="str">
        <f ca="1">IF(BS_CONTROLE[[#This Row],[SB]]=0, "-", BS_CONTROLE[[#This Row],[SB]])</f>
        <v>-</v>
      </c>
      <c r="AO533" s="105" t="str">
        <f ca="1">IF(BS_CONTROLE[[#This Row],[SUB]]=0, "-", BS_CONTROLE[[#This Row],[SUB]])</f>
        <v>-</v>
      </c>
      <c r="AP533" s="105">
        <f ca="1">BS_CONTROLE[[#This Row],[KM - Inicio]]</f>
        <v>0</v>
      </c>
      <c r="AQ533" s="105">
        <f ca="1"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 ca="1">IFERROR(_xlfn.XLOOKUP(AI533, BS_ATIVIDADE[ATIVIDADE],BS_ATIVIDADE[UNIDADE] ), "*")</f>
        <v>*</v>
      </c>
      <c r="BC533" s="13" t="str" cm="1">
        <f t="array" aca="1" ref="BC5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aca="1" ref="BD5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aca="1" ref="BE5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 ca="1"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aca="1" ref="M5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aca="1" ref="N5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aca="1" ref="S5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aca="1" ref="T5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aca="1" ref="U5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 ca="1">IF(BS_CONTROLE[[#This Row],[Atividade]]=0, "-", BS_CONTROLE[[#This Row],[Atividade]])</f>
        <v>-</v>
      </c>
      <c r="AJ534" s="9" t="str">
        <f ca="1">IF(BS_CONTROLE[[#This Row],[Atividade]]=0, "-", BS_CONTROLE[[#This Row],[Atividade]])</f>
        <v>-</v>
      </c>
      <c r="AK534" s="31">
        <f ca="1">BS_CONTROLE[[#This Row],[Local - Partida]]</f>
        <v>0</v>
      </c>
      <c r="AL534" s="31">
        <f ca="1">BS_CONTROLE[[#This Row],[Local - Encerramento]]</f>
        <v>0</v>
      </c>
      <c r="AM534" s="105" t="str">
        <f ca="1">IF(BS_CONTROLE[[#This Row],[Entre - Estações]]=0, "-", BS_CONTROLE[[#This Row],[Entre - Estações]])</f>
        <v>-</v>
      </c>
      <c r="AN534" s="105" t="str">
        <f ca="1">IF(BS_CONTROLE[[#This Row],[SB]]=0, "-", BS_CONTROLE[[#This Row],[SB]])</f>
        <v>-</v>
      </c>
      <c r="AO534" s="105" t="str">
        <f ca="1">IF(BS_CONTROLE[[#This Row],[SUB]]=0, "-", BS_CONTROLE[[#This Row],[SUB]])</f>
        <v>-</v>
      </c>
      <c r="AP534" s="105">
        <f ca="1">BS_CONTROLE[[#This Row],[KM - Inicio]]</f>
        <v>0</v>
      </c>
      <c r="AQ534" s="105">
        <f ca="1"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 ca="1">IFERROR(_xlfn.XLOOKUP(AI534, BS_ATIVIDADE[ATIVIDADE],BS_ATIVIDADE[UNIDADE] ), "*")</f>
        <v>*</v>
      </c>
      <c r="BC534" s="13" t="str" cm="1">
        <f t="array" aca="1" ref="BC5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aca="1" ref="BD5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aca="1" ref="BE5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 ca="1"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aca="1" ref="M5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aca="1" ref="N5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aca="1" ref="S5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aca="1" ref="T5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aca="1" ref="U5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 ca="1">IF(BS_CONTROLE[[#This Row],[Atividade]]=0, "-", BS_CONTROLE[[#This Row],[Atividade]])</f>
        <v>-</v>
      </c>
      <c r="AJ535" s="9" t="str">
        <f ca="1">IF(BS_CONTROLE[[#This Row],[Atividade]]=0, "-", BS_CONTROLE[[#This Row],[Atividade]])</f>
        <v>-</v>
      </c>
      <c r="AK535" s="31">
        <f ca="1">BS_CONTROLE[[#This Row],[Local - Partida]]</f>
        <v>0</v>
      </c>
      <c r="AL535" s="31">
        <f ca="1">BS_CONTROLE[[#This Row],[Local - Encerramento]]</f>
        <v>0</v>
      </c>
      <c r="AM535" s="105" t="str">
        <f ca="1">IF(BS_CONTROLE[[#This Row],[Entre - Estações]]=0, "-", BS_CONTROLE[[#This Row],[Entre - Estações]])</f>
        <v>-</v>
      </c>
      <c r="AN535" s="105" t="str">
        <f ca="1">IF(BS_CONTROLE[[#This Row],[SB]]=0, "-", BS_CONTROLE[[#This Row],[SB]])</f>
        <v>-</v>
      </c>
      <c r="AO535" s="105" t="str">
        <f ca="1">IF(BS_CONTROLE[[#This Row],[SUB]]=0, "-", BS_CONTROLE[[#This Row],[SUB]])</f>
        <v>-</v>
      </c>
      <c r="AP535" s="105">
        <f ca="1">BS_CONTROLE[[#This Row],[KM - Inicio]]</f>
        <v>0</v>
      </c>
      <c r="AQ535" s="105">
        <f ca="1"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 ca="1">IFERROR(_xlfn.XLOOKUP(AI535, BS_ATIVIDADE[ATIVIDADE],BS_ATIVIDADE[UNIDADE] ), "*")</f>
        <v>*</v>
      </c>
      <c r="BC535" s="13" t="str" cm="1">
        <f t="array" aca="1" ref="BC5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aca="1" ref="BD5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aca="1" ref="BE5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 ca="1"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aca="1" ref="M5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aca="1" ref="N5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aca="1" ref="S5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aca="1" ref="T5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aca="1" ref="U5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 ca="1">IF(BS_CONTROLE[[#This Row],[Atividade]]=0, "-", BS_CONTROLE[[#This Row],[Atividade]])</f>
        <v>-</v>
      </c>
      <c r="AJ536" s="9" t="str">
        <f ca="1">IF(BS_CONTROLE[[#This Row],[Atividade]]=0, "-", BS_CONTROLE[[#This Row],[Atividade]])</f>
        <v>-</v>
      </c>
      <c r="AK536" s="31">
        <f ca="1">BS_CONTROLE[[#This Row],[Local - Partida]]</f>
        <v>0</v>
      </c>
      <c r="AL536" s="31">
        <f ca="1">BS_CONTROLE[[#This Row],[Local - Encerramento]]</f>
        <v>0</v>
      </c>
      <c r="AM536" s="105" t="str">
        <f ca="1">IF(BS_CONTROLE[[#This Row],[Entre - Estações]]=0, "-", BS_CONTROLE[[#This Row],[Entre - Estações]])</f>
        <v>-</v>
      </c>
      <c r="AN536" s="105" t="str">
        <f ca="1">IF(BS_CONTROLE[[#This Row],[SB]]=0, "-", BS_CONTROLE[[#This Row],[SB]])</f>
        <v>-</v>
      </c>
      <c r="AO536" s="105" t="str">
        <f ca="1">IF(BS_CONTROLE[[#This Row],[SUB]]=0, "-", BS_CONTROLE[[#This Row],[SUB]])</f>
        <v>-</v>
      </c>
      <c r="AP536" s="105">
        <f ca="1">BS_CONTROLE[[#This Row],[KM - Inicio]]</f>
        <v>0</v>
      </c>
      <c r="AQ536" s="105">
        <f ca="1"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 ca="1">IFERROR(_xlfn.XLOOKUP(AI536, BS_ATIVIDADE[ATIVIDADE],BS_ATIVIDADE[UNIDADE] ), "*")</f>
        <v>*</v>
      </c>
      <c r="BC536" s="13" t="str" cm="1">
        <f t="array" aca="1" ref="BC5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aca="1" ref="BD5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aca="1" ref="BE5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 ca="1"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aca="1" ref="M5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aca="1" ref="N5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aca="1" ref="S5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aca="1" ref="T5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aca="1" ref="U5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 ca="1">IF(BS_CONTROLE[[#This Row],[Atividade]]=0, "-", BS_CONTROLE[[#This Row],[Atividade]])</f>
        <v>-</v>
      </c>
      <c r="AJ538" s="9" t="str">
        <f ca="1">IF(BS_CONTROLE[[#This Row],[Atividade]]=0, "-", BS_CONTROLE[[#This Row],[Atividade]])</f>
        <v>-</v>
      </c>
      <c r="AK538" s="31">
        <f ca="1">BS_CONTROLE[[#This Row],[Local - Partida]]</f>
        <v>0</v>
      </c>
      <c r="AL538" s="31">
        <f ca="1">BS_CONTROLE[[#This Row],[Local - Encerramento]]</f>
        <v>0</v>
      </c>
      <c r="AM538" s="105" t="str">
        <f ca="1">IF(BS_CONTROLE[[#This Row],[Entre - Estações]]=0, "-", BS_CONTROLE[[#This Row],[Entre - Estações]])</f>
        <v>-</v>
      </c>
      <c r="AN538" s="105" t="str">
        <f ca="1">IF(BS_CONTROLE[[#This Row],[SB]]=0, "-", BS_CONTROLE[[#This Row],[SB]])</f>
        <v>-</v>
      </c>
      <c r="AO538" s="105" t="str">
        <f ca="1">IF(BS_CONTROLE[[#This Row],[SUB]]=0, "-", BS_CONTROLE[[#This Row],[SUB]])</f>
        <v>-</v>
      </c>
      <c r="AP538" s="105">
        <f ca="1">BS_CONTROLE[[#This Row],[KM - Inicio]]</f>
        <v>0</v>
      </c>
      <c r="AQ538" s="105">
        <f ca="1"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 ca="1">IFERROR(_xlfn.XLOOKUP(AI538, BS_ATIVIDADE[ATIVIDADE],BS_ATIVIDADE[UNIDADE] ), "*")</f>
        <v>*</v>
      </c>
      <c r="BC538" s="13" t="str" cm="1">
        <f t="array" aca="1" ref="BC5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aca="1" ref="BD5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aca="1" ref="BE5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 ca="1"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aca="1" ref="M5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aca="1" ref="N5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aca="1" ref="S5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aca="1" ref="T5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aca="1" ref="U5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 ca="1">IF(BS_CONTROLE[[#This Row],[Atividade]]=0, "-", BS_CONTROLE[[#This Row],[Atividade]])</f>
        <v>-</v>
      </c>
      <c r="AJ539" s="9" t="str">
        <f ca="1">IF(BS_CONTROLE[[#This Row],[Atividade]]=0, "-", BS_CONTROLE[[#This Row],[Atividade]])</f>
        <v>-</v>
      </c>
      <c r="AK539" s="31">
        <f ca="1">BS_CONTROLE[[#This Row],[Local - Partida]]</f>
        <v>0</v>
      </c>
      <c r="AL539" s="31">
        <f ca="1">BS_CONTROLE[[#This Row],[Local - Encerramento]]</f>
        <v>0</v>
      </c>
      <c r="AM539" s="105" t="str">
        <f ca="1">IF(BS_CONTROLE[[#This Row],[Entre - Estações]]=0, "-", BS_CONTROLE[[#This Row],[Entre - Estações]])</f>
        <v>-</v>
      </c>
      <c r="AN539" s="105" t="str">
        <f ca="1">IF(BS_CONTROLE[[#This Row],[SB]]=0, "-", BS_CONTROLE[[#This Row],[SB]])</f>
        <v>-</v>
      </c>
      <c r="AO539" s="105" t="str">
        <f ca="1">IF(BS_CONTROLE[[#This Row],[SUB]]=0, "-", BS_CONTROLE[[#This Row],[SUB]])</f>
        <v>-</v>
      </c>
      <c r="AP539" s="105">
        <f ca="1">BS_CONTROLE[[#This Row],[KM - Inicio]]</f>
        <v>0</v>
      </c>
      <c r="AQ539" s="105">
        <f ca="1"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 ca="1">IFERROR(_xlfn.XLOOKUP(AI539, BS_ATIVIDADE[ATIVIDADE],BS_ATIVIDADE[UNIDADE] ), "*")</f>
        <v>*</v>
      </c>
      <c r="BC539" s="13" t="str" cm="1">
        <f t="array" aca="1" ref="BC5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aca="1" ref="BD5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aca="1" ref="BE5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 ca="1"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aca="1" ref="M5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aca="1" ref="N5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aca="1" ref="S5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aca="1" ref="T5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aca="1" ref="U5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 ca="1">IF(BS_CONTROLE[[#This Row],[Atividade]]=0, "-", BS_CONTROLE[[#This Row],[Atividade]])</f>
        <v>-</v>
      </c>
      <c r="AJ540" s="9" t="str">
        <f ca="1">IF(BS_CONTROLE[[#This Row],[Atividade]]=0, "-", BS_CONTROLE[[#This Row],[Atividade]])</f>
        <v>-</v>
      </c>
      <c r="AK540" s="31">
        <f ca="1">BS_CONTROLE[[#This Row],[Local - Partida]]</f>
        <v>0</v>
      </c>
      <c r="AL540" s="31">
        <f ca="1">BS_CONTROLE[[#This Row],[Local - Encerramento]]</f>
        <v>0</v>
      </c>
      <c r="AM540" s="105" t="str">
        <f ca="1">IF(BS_CONTROLE[[#This Row],[Entre - Estações]]=0, "-", BS_CONTROLE[[#This Row],[Entre - Estações]])</f>
        <v>-</v>
      </c>
      <c r="AN540" s="105" t="str">
        <f ca="1">IF(BS_CONTROLE[[#This Row],[SB]]=0, "-", BS_CONTROLE[[#This Row],[SB]])</f>
        <v>-</v>
      </c>
      <c r="AO540" s="105" t="str">
        <f ca="1">IF(BS_CONTROLE[[#This Row],[SUB]]=0, "-", BS_CONTROLE[[#This Row],[SUB]])</f>
        <v>-</v>
      </c>
      <c r="AP540" s="105">
        <f ca="1">BS_CONTROLE[[#This Row],[KM - Inicio]]</f>
        <v>0</v>
      </c>
      <c r="AQ540" s="105">
        <f ca="1"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 ca="1">IFERROR(_xlfn.XLOOKUP(AI540, BS_ATIVIDADE[ATIVIDADE],BS_ATIVIDADE[UNIDADE] ), "*")</f>
        <v>*</v>
      </c>
      <c r="BC540" s="13" t="str" cm="1">
        <f t="array" aca="1" ref="BC5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aca="1" ref="BD5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aca="1" ref="BE5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 ca="1"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aca="1" ref="M5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aca="1" ref="N5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aca="1" ref="S5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aca="1" ref="T5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aca="1" ref="U5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 ca="1">IF(BS_CONTROLE[[#This Row],[Atividade]]=0, "-", BS_CONTROLE[[#This Row],[Atividade]])</f>
        <v>-</v>
      </c>
      <c r="AJ541" s="9" t="str">
        <f ca="1">IF(BS_CONTROLE[[#This Row],[Atividade]]=0, "-", BS_CONTROLE[[#This Row],[Atividade]])</f>
        <v>-</v>
      </c>
      <c r="AK541" s="31">
        <f ca="1">BS_CONTROLE[[#This Row],[Local - Partida]]</f>
        <v>0</v>
      </c>
      <c r="AL541" s="31">
        <f ca="1">BS_CONTROLE[[#This Row],[Local - Encerramento]]</f>
        <v>0</v>
      </c>
      <c r="AM541" s="105" t="str">
        <f ca="1">IF(BS_CONTROLE[[#This Row],[Entre - Estações]]=0, "-", BS_CONTROLE[[#This Row],[Entre - Estações]])</f>
        <v>-</v>
      </c>
      <c r="AN541" s="105" t="str">
        <f ca="1">IF(BS_CONTROLE[[#This Row],[SB]]=0, "-", BS_CONTROLE[[#This Row],[SB]])</f>
        <v>-</v>
      </c>
      <c r="AO541" s="105" t="str">
        <f ca="1">IF(BS_CONTROLE[[#This Row],[SUB]]=0, "-", BS_CONTROLE[[#This Row],[SUB]])</f>
        <v>-</v>
      </c>
      <c r="AP541" s="105">
        <f ca="1">BS_CONTROLE[[#This Row],[KM - Inicio]]</f>
        <v>0</v>
      </c>
      <c r="AQ541" s="105">
        <f ca="1"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 ca="1">IFERROR(_xlfn.XLOOKUP(AI541, BS_ATIVIDADE[ATIVIDADE],BS_ATIVIDADE[UNIDADE] ), "*")</f>
        <v>*</v>
      </c>
      <c r="BC541" s="13" t="str" cm="1">
        <f t="array" aca="1" ref="BC5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aca="1" ref="BD5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aca="1" ref="BE5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 ca="1"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aca="1" ref="M5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aca="1" ref="N5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aca="1" ref="S5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aca="1" ref="T5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aca="1" ref="U5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 ca="1">IF(BS_CONTROLE[[#This Row],[Atividade]]=0, "-", BS_CONTROLE[[#This Row],[Atividade]])</f>
        <v>-</v>
      </c>
      <c r="AJ542" s="9" t="str">
        <f ca="1">IF(BS_CONTROLE[[#This Row],[Atividade]]=0, "-", BS_CONTROLE[[#This Row],[Atividade]])</f>
        <v>-</v>
      </c>
      <c r="AK542" s="31">
        <f ca="1">BS_CONTROLE[[#This Row],[Local - Partida]]</f>
        <v>0</v>
      </c>
      <c r="AL542" s="31">
        <f ca="1">BS_CONTROLE[[#This Row],[Local - Encerramento]]</f>
        <v>0</v>
      </c>
      <c r="AM542" s="105" t="str">
        <f ca="1">IF(BS_CONTROLE[[#This Row],[Entre - Estações]]=0, "-", BS_CONTROLE[[#This Row],[Entre - Estações]])</f>
        <v>-</v>
      </c>
      <c r="AN542" s="105" t="str">
        <f ca="1">IF(BS_CONTROLE[[#This Row],[SB]]=0, "-", BS_CONTROLE[[#This Row],[SB]])</f>
        <v>-</v>
      </c>
      <c r="AO542" s="105" t="str">
        <f ca="1">IF(BS_CONTROLE[[#This Row],[SUB]]=0, "-", BS_CONTROLE[[#This Row],[SUB]])</f>
        <v>-</v>
      </c>
      <c r="AP542" s="105">
        <f ca="1">BS_CONTROLE[[#This Row],[KM - Inicio]]</f>
        <v>0</v>
      </c>
      <c r="AQ542" s="105">
        <f ca="1"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 ca="1">IFERROR(_xlfn.XLOOKUP(AI542, BS_ATIVIDADE[ATIVIDADE],BS_ATIVIDADE[UNIDADE] ), "*")</f>
        <v>*</v>
      </c>
      <c r="BC542" s="13" t="str" cm="1">
        <f t="array" aca="1" ref="BC5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aca="1" ref="BD5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aca="1" ref="BE5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 ca="1"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aca="1" ref="M5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aca="1" ref="N5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aca="1" ref="S5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aca="1" ref="T5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aca="1" ref="U5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 ca="1">IF(BS_CONTROLE[[#This Row],[Atividade]]=0, "-", BS_CONTROLE[[#This Row],[Atividade]])</f>
        <v>-</v>
      </c>
      <c r="AJ543" s="9" t="str">
        <f ca="1">IF(BS_CONTROLE[[#This Row],[Atividade]]=0, "-", BS_CONTROLE[[#This Row],[Atividade]])</f>
        <v>-</v>
      </c>
      <c r="AK543" s="31">
        <f ca="1">BS_CONTROLE[[#This Row],[Local - Partida]]</f>
        <v>0</v>
      </c>
      <c r="AL543" s="31">
        <f ca="1">BS_CONTROLE[[#This Row],[Local - Encerramento]]</f>
        <v>0</v>
      </c>
      <c r="AM543" s="105" t="str">
        <f ca="1">IF(BS_CONTROLE[[#This Row],[Entre - Estações]]=0, "-", BS_CONTROLE[[#This Row],[Entre - Estações]])</f>
        <v>-</v>
      </c>
      <c r="AN543" s="105" t="str">
        <f ca="1">IF(BS_CONTROLE[[#This Row],[SB]]=0, "-", BS_CONTROLE[[#This Row],[SB]])</f>
        <v>-</v>
      </c>
      <c r="AO543" s="105" t="str">
        <f ca="1">IF(BS_CONTROLE[[#This Row],[SUB]]=0, "-", BS_CONTROLE[[#This Row],[SUB]])</f>
        <v>-</v>
      </c>
      <c r="AP543" s="105">
        <f ca="1">BS_CONTROLE[[#This Row],[KM - Inicio]]</f>
        <v>0</v>
      </c>
      <c r="AQ543" s="105">
        <f ca="1"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 ca="1">IFERROR(_xlfn.XLOOKUP(AI543, BS_ATIVIDADE[ATIVIDADE],BS_ATIVIDADE[UNIDADE] ), "*")</f>
        <v>*</v>
      </c>
      <c r="BC543" s="13" t="str" cm="1">
        <f t="array" aca="1" ref="BC5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aca="1" ref="BD5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aca="1" ref="BE5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 ca="1"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aca="1" ref="M5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aca="1" ref="N5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aca="1" ref="S5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aca="1" ref="T5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aca="1" ref="U5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 ca="1">IF(BS_CONTROLE[[#This Row],[Atividade]]=0, "-", BS_CONTROLE[[#This Row],[Atividade]])</f>
        <v>-</v>
      </c>
      <c r="AJ544" s="9" t="str">
        <f ca="1">IF(BS_CONTROLE[[#This Row],[Atividade]]=0, "-", BS_CONTROLE[[#This Row],[Atividade]])</f>
        <v>-</v>
      </c>
      <c r="AK544" s="31">
        <f ca="1">BS_CONTROLE[[#This Row],[Local - Partida]]</f>
        <v>0</v>
      </c>
      <c r="AL544" s="31">
        <f ca="1">BS_CONTROLE[[#This Row],[Local - Encerramento]]</f>
        <v>0</v>
      </c>
      <c r="AM544" s="105" t="str">
        <f ca="1">IF(BS_CONTROLE[[#This Row],[Entre - Estações]]=0, "-", BS_CONTROLE[[#This Row],[Entre - Estações]])</f>
        <v>-</v>
      </c>
      <c r="AN544" s="105" t="str">
        <f ca="1">IF(BS_CONTROLE[[#This Row],[SB]]=0, "-", BS_CONTROLE[[#This Row],[SB]])</f>
        <v>-</v>
      </c>
      <c r="AO544" s="105" t="str">
        <f ca="1">IF(BS_CONTROLE[[#This Row],[SUB]]=0, "-", BS_CONTROLE[[#This Row],[SUB]])</f>
        <v>-</v>
      </c>
      <c r="AP544" s="105">
        <f ca="1">BS_CONTROLE[[#This Row],[KM - Inicio]]</f>
        <v>0</v>
      </c>
      <c r="AQ544" s="105">
        <f ca="1"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 ca="1">IFERROR(_xlfn.XLOOKUP(AI544, BS_ATIVIDADE[ATIVIDADE],BS_ATIVIDADE[UNIDADE] ), "*")</f>
        <v>*</v>
      </c>
      <c r="BC544" s="13" t="str" cm="1">
        <f t="array" aca="1" ref="BC5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aca="1" ref="BD5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aca="1" ref="BE5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 ca="1"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aca="1" ref="M5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aca="1" ref="N5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aca="1" ref="S5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aca="1" ref="T5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aca="1" ref="U5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 ca="1">IF(BS_CONTROLE[[#This Row],[Atividade]]=0, "-", BS_CONTROLE[[#This Row],[Atividade]])</f>
        <v>-</v>
      </c>
      <c r="AJ545" s="9" t="str">
        <f ca="1">IF(BS_CONTROLE[[#This Row],[Atividade]]=0, "-", BS_CONTROLE[[#This Row],[Atividade]])</f>
        <v>-</v>
      </c>
      <c r="AK545" s="31">
        <f ca="1">BS_CONTROLE[[#This Row],[Local - Partida]]</f>
        <v>0</v>
      </c>
      <c r="AL545" s="31">
        <f ca="1">BS_CONTROLE[[#This Row],[Local - Encerramento]]</f>
        <v>0</v>
      </c>
      <c r="AM545" s="105" t="str">
        <f ca="1">IF(BS_CONTROLE[[#This Row],[Entre - Estações]]=0, "-", BS_CONTROLE[[#This Row],[Entre - Estações]])</f>
        <v>-</v>
      </c>
      <c r="AN545" s="105" t="str">
        <f ca="1">IF(BS_CONTROLE[[#This Row],[SB]]=0, "-", BS_CONTROLE[[#This Row],[SB]])</f>
        <v>-</v>
      </c>
      <c r="AO545" s="105" t="str">
        <f ca="1">IF(BS_CONTROLE[[#This Row],[SUB]]=0, "-", BS_CONTROLE[[#This Row],[SUB]])</f>
        <v>-</v>
      </c>
      <c r="AP545" s="105">
        <f ca="1">BS_CONTROLE[[#This Row],[KM - Inicio]]</f>
        <v>0</v>
      </c>
      <c r="AQ545" s="105">
        <f ca="1"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 ca="1">IFERROR(_xlfn.XLOOKUP(AI545, BS_ATIVIDADE[ATIVIDADE],BS_ATIVIDADE[UNIDADE] ), "*")</f>
        <v>*</v>
      </c>
      <c r="BC545" s="13" t="str" cm="1">
        <f t="array" aca="1" ref="BC5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aca="1" ref="BD5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aca="1" ref="BE5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 ca="1"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aca="1" ref="M5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aca="1" ref="N5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aca="1" ref="S5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aca="1" ref="T5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aca="1" ref="U5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 ca="1">IF(BS_CONTROLE[[#This Row],[Atividade]]=0, "-", BS_CONTROLE[[#This Row],[Atividade]])</f>
        <v>-</v>
      </c>
      <c r="AJ546" s="9" t="str">
        <f ca="1">IF(BS_CONTROLE[[#This Row],[Atividade]]=0, "-", BS_CONTROLE[[#This Row],[Atividade]])</f>
        <v>-</v>
      </c>
      <c r="AK546" s="31">
        <f ca="1">BS_CONTROLE[[#This Row],[Local - Partida]]</f>
        <v>0</v>
      </c>
      <c r="AL546" s="31">
        <f ca="1">BS_CONTROLE[[#This Row],[Local - Encerramento]]</f>
        <v>0</v>
      </c>
      <c r="AM546" s="105" t="str">
        <f ca="1">IF(BS_CONTROLE[[#This Row],[Entre - Estações]]=0, "-", BS_CONTROLE[[#This Row],[Entre - Estações]])</f>
        <v>-</v>
      </c>
      <c r="AN546" s="105" t="str">
        <f ca="1">IF(BS_CONTROLE[[#This Row],[SB]]=0, "-", BS_CONTROLE[[#This Row],[SB]])</f>
        <v>-</v>
      </c>
      <c r="AO546" s="105" t="str">
        <f ca="1">IF(BS_CONTROLE[[#This Row],[SUB]]=0, "-", BS_CONTROLE[[#This Row],[SUB]])</f>
        <v>-</v>
      </c>
      <c r="AP546" s="105">
        <f ca="1">BS_CONTROLE[[#This Row],[KM - Inicio]]</f>
        <v>0</v>
      </c>
      <c r="AQ546" s="105">
        <f ca="1"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 ca="1">IFERROR(_xlfn.XLOOKUP(AI546, BS_ATIVIDADE[ATIVIDADE],BS_ATIVIDADE[UNIDADE] ), "*")</f>
        <v>*</v>
      </c>
      <c r="BC546" s="13" t="str" cm="1">
        <f t="array" aca="1" ref="BC5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aca="1" ref="BD5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aca="1" ref="BE5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 ca="1"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aca="1" ref="M5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aca="1" ref="N5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aca="1" ref="S5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aca="1" ref="T5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aca="1" ref="U5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 ca="1">IF(BS_CONTROLE[[#This Row],[Atividade]]=0, "-", BS_CONTROLE[[#This Row],[Atividade]])</f>
        <v>-</v>
      </c>
      <c r="AJ547" s="9" t="str">
        <f ca="1">IF(BS_CONTROLE[[#This Row],[Atividade]]=0, "-", BS_CONTROLE[[#This Row],[Atividade]])</f>
        <v>-</v>
      </c>
      <c r="AK547" s="31">
        <f ca="1">BS_CONTROLE[[#This Row],[Local - Partida]]</f>
        <v>0</v>
      </c>
      <c r="AL547" s="31">
        <f ca="1">BS_CONTROLE[[#This Row],[Local - Encerramento]]</f>
        <v>0</v>
      </c>
      <c r="AM547" s="105" t="str">
        <f ca="1">IF(BS_CONTROLE[[#This Row],[Entre - Estações]]=0, "-", BS_CONTROLE[[#This Row],[Entre - Estações]])</f>
        <v>-</v>
      </c>
      <c r="AN547" s="105" t="str">
        <f ca="1">IF(BS_CONTROLE[[#This Row],[SB]]=0, "-", BS_CONTROLE[[#This Row],[SB]])</f>
        <v>-</v>
      </c>
      <c r="AO547" s="105" t="str">
        <f ca="1">IF(BS_CONTROLE[[#This Row],[SUB]]=0, "-", BS_CONTROLE[[#This Row],[SUB]])</f>
        <v>-</v>
      </c>
      <c r="AP547" s="105">
        <f ca="1">BS_CONTROLE[[#This Row],[KM - Inicio]]</f>
        <v>0</v>
      </c>
      <c r="AQ547" s="105">
        <f ca="1"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 ca="1">IFERROR(_xlfn.XLOOKUP(AI547, BS_ATIVIDADE[ATIVIDADE],BS_ATIVIDADE[UNIDADE] ), "*")</f>
        <v>*</v>
      </c>
      <c r="BC547" s="13" t="str" cm="1">
        <f t="array" aca="1" ref="BC5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aca="1" ref="BD5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aca="1" ref="BE5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 ca="1"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aca="1" ref="M5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aca="1" ref="N5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aca="1" ref="S5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aca="1" ref="T5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aca="1" ref="U5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 ca="1">IF(BS_CONTROLE[[#This Row],[Atividade]]=0, "-", BS_CONTROLE[[#This Row],[Atividade]])</f>
        <v>-</v>
      </c>
      <c r="AJ548" s="9" t="str">
        <f ca="1">IF(BS_CONTROLE[[#This Row],[Atividade]]=0, "-", BS_CONTROLE[[#This Row],[Atividade]])</f>
        <v>-</v>
      </c>
      <c r="AK548" s="31">
        <f ca="1">BS_CONTROLE[[#This Row],[Local - Partida]]</f>
        <v>0</v>
      </c>
      <c r="AL548" s="31">
        <f ca="1">BS_CONTROLE[[#This Row],[Local - Encerramento]]</f>
        <v>0</v>
      </c>
      <c r="AM548" s="105" t="str">
        <f ca="1">IF(BS_CONTROLE[[#This Row],[Entre - Estações]]=0, "-", BS_CONTROLE[[#This Row],[Entre - Estações]])</f>
        <v>-</v>
      </c>
      <c r="AN548" s="105" t="str">
        <f ca="1">IF(BS_CONTROLE[[#This Row],[SB]]=0, "-", BS_CONTROLE[[#This Row],[SB]])</f>
        <v>-</v>
      </c>
      <c r="AO548" s="105" t="str">
        <f ca="1">IF(BS_CONTROLE[[#This Row],[SUB]]=0, "-", BS_CONTROLE[[#This Row],[SUB]])</f>
        <v>-</v>
      </c>
      <c r="AP548" s="105">
        <f ca="1">BS_CONTROLE[[#This Row],[KM - Inicio]]</f>
        <v>0</v>
      </c>
      <c r="AQ548" s="105">
        <f ca="1"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 ca="1">IFERROR(_xlfn.XLOOKUP(AI548, BS_ATIVIDADE[ATIVIDADE],BS_ATIVIDADE[UNIDADE] ), "*")</f>
        <v>*</v>
      </c>
      <c r="BC548" s="13" t="str" cm="1">
        <f t="array" aca="1" ref="BC5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aca="1" ref="BD5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aca="1" ref="BE5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 ca="1"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aca="1" ref="M5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aca="1" ref="N5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aca="1" ref="S5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aca="1" ref="T5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aca="1" ref="U5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 ca="1">IF(BS_CONTROLE[[#This Row],[Atividade]]=0, "-", BS_CONTROLE[[#This Row],[Atividade]])</f>
        <v>-</v>
      </c>
      <c r="AJ549" s="9" t="str">
        <f ca="1">IF(BS_CONTROLE[[#This Row],[Atividade]]=0, "-", BS_CONTROLE[[#This Row],[Atividade]])</f>
        <v>-</v>
      </c>
      <c r="AK549" s="31">
        <f ca="1">BS_CONTROLE[[#This Row],[Local - Partida]]</f>
        <v>0</v>
      </c>
      <c r="AL549" s="31">
        <f ca="1">BS_CONTROLE[[#This Row],[Local - Encerramento]]</f>
        <v>0</v>
      </c>
      <c r="AM549" s="105" t="str">
        <f ca="1">IF(BS_CONTROLE[[#This Row],[Entre - Estações]]=0, "-", BS_CONTROLE[[#This Row],[Entre - Estações]])</f>
        <v>-</v>
      </c>
      <c r="AN549" s="105" t="str">
        <f ca="1">IF(BS_CONTROLE[[#This Row],[SB]]=0, "-", BS_CONTROLE[[#This Row],[SB]])</f>
        <v>-</v>
      </c>
      <c r="AO549" s="105" t="str">
        <f ca="1">IF(BS_CONTROLE[[#This Row],[SUB]]=0, "-", BS_CONTROLE[[#This Row],[SUB]])</f>
        <v>-</v>
      </c>
      <c r="AP549" s="105">
        <f ca="1">BS_CONTROLE[[#This Row],[KM - Inicio]]</f>
        <v>0</v>
      </c>
      <c r="AQ549" s="105">
        <f ca="1"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 ca="1">IFERROR(_xlfn.XLOOKUP(AI549, BS_ATIVIDADE[ATIVIDADE],BS_ATIVIDADE[UNIDADE] ), "*")</f>
        <v>*</v>
      </c>
      <c r="BC549" s="13" t="str" cm="1">
        <f t="array" aca="1" ref="BC5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aca="1" ref="BD5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aca="1" ref="BE5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 ca="1"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aca="1" ref="M5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aca="1" ref="N5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aca="1" ref="S5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aca="1" ref="T5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aca="1" ref="U5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 ca="1">IF(BS_CONTROLE[[#This Row],[Atividade]]=0, "-", BS_CONTROLE[[#This Row],[Atividade]])</f>
        <v>-</v>
      </c>
      <c r="AJ550" s="9" t="str">
        <f ca="1">IF(BS_CONTROLE[[#This Row],[Atividade]]=0, "-", BS_CONTROLE[[#This Row],[Atividade]])</f>
        <v>-</v>
      </c>
      <c r="AK550" s="31">
        <f ca="1">BS_CONTROLE[[#This Row],[Local - Partida]]</f>
        <v>0</v>
      </c>
      <c r="AL550" s="31">
        <f ca="1">BS_CONTROLE[[#This Row],[Local - Encerramento]]</f>
        <v>0</v>
      </c>
      <c r="AM550" s="105" t="str">
        <f ca="1">IF(BS_CONTROLE[[#This Row],[Entre - Estações]]=0, "-", BS_CONTROLE[[#This Row],[Entre - Estações]])</f>
        <v>-</v>
      </c>
      <c r="AN550" s="105" t="str">
        <f ca="1">IF(BS_CONTROLE[[#This Row],[SB]]=0, "-", BS_CONTROLE[[#This Row],[SB]])</f>
        <v>-</v>
      </c>
      <c r="AO550" s="105" t="str">
        <f ca="1">IF(BS_CONTROLE[[#This Row],[SUB]]=0, "-", BS_CONTROLE[[#This Row],[SUB]])</f>
        <v>-</v>
      </c>
      <c r="AP550" s="105">
        <f ca="1">BS_CONTROLE[[#This Row],[KM - Inicio]]</f>
        <v>0</v>
      </c>
      <c r="AQ550" s="105">
        <f ca="1"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 ca="1">IFERROR(_xlfn.XLOOKUP(AI550, BS_ATIVIDADE[ATIVIDADE],BS_ATIVIDADE[UNIDADE] ), "*")</f>
        <v>*</v>
      </c>
      <c r="BC550" s="13" t="str" cm="1">
        <f t="array" aca="1" ref="BC5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aca="1" ref="BD5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aca="1" ref="BE5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 ca="1"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aca="1" ref="M5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aca="1" ref="N5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aca="1" ref="S5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aca="1" ref="T5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aca="1" ref="U5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 ca="1">IF(BS_CONTROLE[[#This Row],[Atividade]]=0, "-", BS_CONTROLE[[#This Row],[Atividade]])</f>
        <v>-</v>
      </c>
      <c r="AJ551" s="9" t="str">
        <f ca="1">IF(BS_CONTROLE[[#This Row],[Atividade]]=0, "-", BS_CONTROLE[[#This Row],[Atividade]])</f>
        <v>-</v>
      </c>
      <c r="AK551" s="31">
        <f ca="1">BS_CONTROLE[[#This Row],[Local - Partida]]</f>
        <v>0</v>
      </c>
      <c r="AL551" s="31">
        <f ca="1">BS_CONTROLE[[#This Row],[Local - Encerramento]]</f>
        <v>0</v>
      </c>
      <c r="AM551" s="105" t="str">
        <f ca="1">IF(BS_CONTROLE[[#This Row],[Entre - Estações]]=0, "-", BS_CONTROLE[[#This Row],[Entre - Estações]])</f>
        <v>-</v>
      </c>
      <c r="AN551" s="105" t="str">
        <f ca="1">IF(BS_CONTROLE[[#This Row],[SB]]=0, "-", BS_CONTROLE[[#This Row],[SB]])</f>
        <v>-</v>
      </c>
      <c r="AO551" s="105" t="str">
        <f ca="1">IF(BS_CONTROLE[[#This Row],[SUB]]=0, "-", BS_CONTROLE[[#This Row],[SUB]])</f>
        <v>-</v>
      </c>
      <c r="AP551" s="105">
        <f ca="1">BS_CONTROLE[[#This Row],[KM - Inicio]]</f>
        <v>0</v>
      </c>
      <c r="AQ551" s="105">
        <f ca="1"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 ca="1">IFERROR(_xlfn.XLOOKUP(AI551, BS_ATIVIDADE[ATIVIDADE],BS_ATIVIDADE[UNIDADE] ), "*")</f>
        <v>*</v>
      </c>
      <c r="BC551" s="13" t="str" cm="1">
        <f t="array" aca="1" ref="BC5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aca="1" ref="BD5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aca="1" ref="BE5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 ca="1"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aca="1" ref="M5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aca="1" ref="N5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aca="1" ref="S5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aca="1" ref="T5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aca="1" ref="U5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 ca="1">IF(BS_CONTROLE[[#This Row],[Atividade]]=0, "-", BS_CONTROLE[[#This Row],[Atividade]])</f>
        <v>-</v>
      </c>
      <c r="AJ552" s="9" t="str">
        <f ca="1">IF(BS_CONTROLE[[#This Row],[Atividade]]=0, "-", BS_CONTROLE[[#This Row],[Atividade]])</f>
        <v>-</v>
      </c>
      <c r="AK552" s="31">
        <f ca="1">BS_CONTROLE[[#This Row],[Local - Partida]]</f>
        <v>0</v>
      </c>
      <c r="AL552" s="31">
        <f ca="1">BS_CONTROLE[[#This Row],[Local - Encerramento]]</f>
        <v>0</v>
      </c>
      <c r="AM552" s="105" t="str">
        <f ca="1">IF(BS_CONTROLE[[#This Row],[Entre - Estações]]=0, "-", BS_CONTROLE[[#This Row],[Entre - Estações]])</f>
        <v>-</v>
      </c>
      <c r="AN552" s="105" t="str">
        <f ca="1">IF(BS_CONTROLE[[#This Row],[SB]]=0, "-", BS_CONTROLE[[#This Row],[SB]])</f>
        <v>-</v>
      </c>
      <c r="AO552" s="105" t="str">
        <f ca="1">IF(BS_CONTROLE[[#This Row],[SUB]]=0, "-", BS_CONTROLE[[#This Row],[SUB]])</f>
        <v>-</v>
      </c>
      <c r="AP552" s="105">
        <f ca="1">BS_CONTROLE[[#This Row],[KM - Inicio]]</f>
        <v>0</v>
      </c>
      <c r="AQ552" s="105">
        <f ca="1"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 ca="1">IFERROR(_xlfn.XLOOKUP(AI552, BS_ATIVIDADE[ATIVIDADE],BS_ATIVIDADE[UNIDADE] ), "*")</f>
        <v>*</v>
      </c>
      <c r="BC552" s="13" t="str" cm="1">
        <f t="array" aca="1" ref="BC5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aca="1" ref="BD5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aca="1" ref="BE5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 ca="1"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aca="1" ref="M5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aca="1" ref="N5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aca="1" ref="S5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aca="1" ref="T5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aca="1" ref="U5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 ca="1">IF(BS_CONTROLE[[#This Row],[Atividade]]=0, "-", BS_CONTROLE[[#This Row],[Atividade]])</f>
        <v>-</v>
      </c>
      <c r="AJ553" s="9" t="str">
        <f ca="1">IF(BS_CONTROLE[[#This Row],[Atividade]]=0, "-", BS_CONTROLE[[#This Row],[Atividade]])</f>
        <v>-</v>
      </c>
      <c r="AK553" s="31">
        <f ca="1">BS_CONTROLE[[#This Row],[Local - Partida]]</f>
        <v>0</v>
      </c>
      <c r="AL553" s="31">
        <f ca="1">BS_CONTROLE[[#This Row],[Local - Encerramento]]</f>
        <v>0</v>
      </c>
      <c r="AM553" s="105" t="str">
        <f ca="1">IF(BS_CONTROLE[[#This Row],[Entre - Estações]]=0, "-", BS_CONTROLE[[#This Row],[Entre - Estações]])</f>
        <v>-</v>
      </c>
      <c r="AN553" s="105" t="str">
        <f ca="1">IF(BS_CONTROLE[[#This Row],[SB]]=0, "-", BS_CONTROLE[[#This Row],[SB]])</f>
        <v>-</v>
      </c>
      <c r="AO553" s="105" t="str">
        <f ca="1">IF(BS_CONTROLE[[#This Row],[SUB]]=0, "-", BS_CONTROLE[[#This Row],[SUB]])</f>
        <v>-</v>
      </c>
      <c r="AP553" s="105">
        <f ca="1">BS_CONTROLE[[#This Row],[KM - Inicio]]</f>
        <v>0</v>
      </c>
      <c r="AQ553" s="105">
        <f ca="1"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 ca="1">IFERROR(_xlfn.XLOOKUP(AI553, BS_ATIVIDADE[ATIVIDADE],BS_ATIVIDADE[UNIDADE] ), "*")</f>
        <v>*</v>
      </c>
      <c r="BC553" s="13" t="str" cm="1">
        <f t="array" aca="1" ref="BC5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aca="1" ref="BD5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aca="1" ref="BE5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 ca="1"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aca="1" ref="M5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aca="1" ref="N5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aca="1" ref="S5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aca="1" ref="T5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aca="1" ref="U5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 ca="1">IF(BS_CONTROLE[[#This Row],[Atividade]]=0, "-", BS_CONTROLE[[#This Row],[Atividade]])</f>
        <v>-</v>
      </c>
      <c r="AJ554" s="9" t="str">
        <f ca="1">IF(BS_CONTROLE[[#This Row],[Atividade]]=0, "-", BS_CONTROLE[[#This Row],[Atividade]])</f>
        <v>-</v>
      </c>
      <c r="AK554" s="31">
        <f ca="1">BS_CONTROLE[[#This Row],[Local - Partida]]</f>
        <v>0</v>
      </c>
      <c r="AL554" s="31">
        <f ca="1">BS_CONTROLE[[#This Row],[Local - Encerramento]]</f>
        <v>0</v>
      </c>
      <c r="AM554" s="105" t="str">
        <f ca="1">IF(BS_CONTROLE[[#This Row],[Entre - Estações]]=0, "-", BS_CONTROLE[[#This Row],[Entre - Estações]])</f>
        <v>-</v>
      </c>
      <c r="AN554" s="105" t="str">
        <f ca="1">IF(BS_CONTROLE[[#This Row],[SB]]=0, "-", BS_CONTROLE[[#This Row],[SB]])</f>
        <v>-</v>
      </c>
      <c r="AO554" s="105" t="str">
        <f ca="1">IF(BS_CONTROLE[[#This Row],[SUB]]=0, "-", BS_CONTROLE[[#This Row],[SUB]])</f>
        <v>-</v>
      </c>
      <c r="AP554" s="105">
        <f ca="1">BS_CONTROLE[[#This Row],[KM - Inicio]]</f>
        <v>0</v>
      </c>
      <c r="AQ554" s="105">
        <f ca="1"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 ca="1">IFERROR(_xlfn.XLOOKUP(AI554, BS_ATIVIDADE[ATIVIDADE],BS_ATIVIDADE[UNIDADE] ), "*")</f>
        <v>*</v>
      </c>
      <c r="BC554" s="13" t="str" cm="1">
        <f t="array" aca="1" ref="BC5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aca="1" ref="BD5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aca="1" ref="BE5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 ca="1"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aca="1" ref="M5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aca="1" ref="N5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aca="1" ref="S5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aca="1" ref="T5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aca="1" ref="U5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 ca="1">IF(BS_CONTROLE[[#This Row],[Atividade]]=0, "-", BS_CONTROLE[[#This Row],[Atividade]])</f>
        <v>-</v>
      </c>
      <c r="AJ555" s="9" t="str">
        <f ca="1">IF(BS_CONTROLE[[#This Row],[Atividade]]=0, "-", BS_CONTROLE[[#This Row],[Atividade]])</f>
        <v>-</v>
      </c>
      <c r="AK555" s="31">
        <f ca="1">BS_CONTROLE[[#This Row],[Local - Partida]]</f>
        <v>0</v>
      </c>
      <c r="AL555" s="31">
        <f ca="1">BS_CONTROLE[[#This Row],[Local - Encerramento]]</f>
        <v>0</v>
      </c>
      <c r="AM555" s="105" t="str">
        <f ca="1">IF(BS_CONTROLE[[#This Row],[Entre - Estações]]=0, "-", BS_CONTROLE[[#This Row],[Entre - Estações]])</f>
        <v>-</v>
      </c>
      <c r="AN555" s="105" t="str">
        <f ca="1">IF(BS_CONTROLE[[#This Row],[SB]]=0, "-", BS_CONTROLE[[#This Row],[SB]])</f>
        <v>-</v>
      </c>
      <c r="AO555" s="105" t="str">
        <f ca="1">IF(BS_CONTROLE[[#This Row],[SUB]]=0, "-", BS_CONTROLE[[#This Row],[SUB]])</f>
        <v>-</v>
      </c>
      <c r="AP555" s="105">
        <f ca="1">BS_CONTROLE[[#This Row],[KM - Inicio]]</f>
        <v>0</v>
      </c>
      <c r="AQ555" s="105">
        <f ca="1"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 ca="1">IFERROR(_xlfn.XLOOKUP(AI555, BS_ATIVIDADE[ATIVIDADE],BS_ATIVIDADE[UNIDADE] ), "*")</f>
        <v>*</v>
      </c>
      <c r="BC555" s="13" t="str" cm="1">
        <f t="array" aca="1" ref="BC5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aca="1" ref="BD5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aca="1" ref="BE5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 ca="1"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aca="1" ref="M5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aca="1" ref="N5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aca="1" ref="S5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aca="1" ref="T5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aca="1" ref="U5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 ca="1">IF(BS_CONTROLE[[#This Row],[Atividade]]=0, "-", BS_CONTROLE[[#This Row],[Atividade]])</f>
        <v>-</v>
      </c>
      <c r="AJ556" s="9" t="str">
        <f ca="1">IF(BS_CONTROLE[[#This Row],[Atividade]]=0, "-", BS_CONTROLE[[#This Row],[Atividade]])</f>
        <v>-</v>
      </c>
      <c r="AK556" s="31">
        <f ca="1">BS_CONTROLE[[#This Row],[Local - Partida]]</f>
        <v>0</v>
      </c>
      <c r="AL556" s="31">
        <f ca="1">BS_CONTROLE[[#This Row],[Local - Encerramento]]</f>
        <v>0</v>
      </c>
      <c r="AM556" s="105" t="str">
        <f ca="1">IF(BS_CONTROLE[[#This Row],[Entre - Estações]]=0, "-", BS_CONTROLE[[#This Row],[Entre - Estações]])</f>
        <v>-</v>
      </c>
      <c r="AN556" s="105" t="str">
        <f ca="1">IF(BS_CONTROLE[[#This Row],[SB]]=0, "-", BS_CONTROLE[[#This Row],[SB]])</f>
        <v>-</v>
      </c>
      <c r="AO556" s="105" t="str">
        <f ca="1">IF(BS_CONTROLE[[#This Row],[SUB]]=0, "-", BS_CONTROLE[[#This Row],[SUB]])</f>
        <v>-</v>
      </c>
      <c r="AP556" s="105">
        <f ca="1">BS_CONTROLE[[#This Row],[KM - Inicio]]</f>
        <v>0</v>
      </c>
      <c r="AQ556" s="105">
        <f ca="1"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 ca="1">IFERROR(_xlfn.XLOOKUP(AI556, BS_ATIVIDADE[ATIVIDADE],BS_ATIVIDADE[UNIDADE] ), "*")</f>
        <v>*</v>
      </c>
      <c r="BC556" s="13" t="str" cm="1">
        <f t="array" aca="1" ref="BC5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aca="1" ref="BD5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aca="1" ref="BE5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 ca="1"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aca="1" ref="M5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aca="1" ref="N5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aca="1" ref="S5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aca="1" ref="T5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aca="1" ref="U5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 ca="1">IF(BS_CONTROLE[[#This Row],[Atividade]]=0, "-", BS_CONTROLE[[#This Row],[Atividade]])</f>
        <v>-</v>
      </c>
      <c r="AJ557" s="9" t="str">
        <f ca="1">IF(BS_CONTROLE[[#This Row],[Atividade]]=0, "-", BS_CONTROLE[[#This Row],[Atividade]])</f>
        <v>-</v>
      </c>
      <c r="AK557" s="31">
        <f ca="1">BS_CONTROLE[[#This Row],[Local - Partida]]</f>
        <v>0</v>
      </c>
      <c r="AL557" s="31">
        <f ca="1">BS_CONTROLE[[#This Row],[Local - Encerramento]]</f>
        <v>0</v>
      </c>
      <c r="AM557" s="105" t="str">
        <f ca="1">IF(BS_CONTROLE[[#This Row],[Entre - Estações]]=0, "-", BS_CONTROLE[[#This Row],[Entre - Estações]])</f>
        <v>-</v>
      </c>
      <c r="AN557" s="105" t="str">
        <f ca="1">IF(BS_CONTROLE[[#This Row],[SB]]=0, "-", BS_CONTROLE[[#This Row],[SB]])</f>
        <v>-</v>
      </c>
      <c r="AO557" s="105" t="str">
        <f ca="1">IF(BS_CONTROLE[[#This Row],[SUB]]=0, "-", BS_CONTROLE[[#This Row],[SUB]])</f>
        <v>-</v>
      </c>
      <c r="AP557" s="105">
        <f ca="1">BS_CONTROLE[[#This Row],[KM - Inicio]]</f>
        <v>0</v>
      </c>
      <c r="AQ557" s="105">
        <f ca="1"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 ca="1">IFERROR(_xlfn.XLOOKUP(AI557, BS_ATIVIDADE[ATIVIDADE],BS_ATIVIDADE[UNIDADE] ), "*")</f>
        <v>*</v>
      </c>
      <c r="BC557" s="13" t="str" cm="1">
        <f t="array" aca="1" ref="BC5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aca="1" ref="BD5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aca="1" ref="BE5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 ca="1"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aca="1" ref="M5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aca="1" ref="N5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aca="1" ref="S5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aca="1" ref="T5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aca="1" ref="U5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 ca="1">IF(BS_CONTROLE[[#This Row],[Atividade]]=0, "-", BS_CONTROLE[[#This Row],[Atividade]])</f>
        <v>-</v>
      </c>
      <c r="AJ558" s="9" t="str">
        <f ca="1">IF(BS_CONTROLE[[#This Row],[Atividade]]=0, "-", BS_CONTROLE[[#This Row],[Atividade]])</f>
        <v>-</v>
      </c>
      <c r="AK558" s="31">
        <f ca="1">BS_CONTROLE[[#This Row],[Local - Partida]]</f>
        <v>0</v>
      </c>
      <c r="AL558" s="31">
        <f ca="1">BS_CONTROLE[[#This Row],[Local - Encerramento]]</f>
        <v>0</v>
      </c>
      <c r="AM558" s="105" t="str">
        <f ca="1">IF(BS_CONTROLE[[#This Row],[Entre - Estações]]=0, "-", BS_CONTROLE[[#This Row],[Entre - Estações]])</f>
        <v>-</v>
      </c>
      <c r="AN558" s="105" t="str">
        <f ca="1">IF(BS_CONTROLE[[#This Row],[SB]]=0, "-", BS_CONTROLE[[#This Row],[SB]])</f>
        <v>-</v>
      </c>
      <c r="AO558" s="105" t="str">
        <f ca="1">IF(BS_CONTROLE[[#This Row],[SUB]]=0, "-", BS_CONTROLE[[#This Row],[SUB]])</f>
        <v>-</v>
      </c>
      <c r="AP558" s="105">
        <f ca="1">BS_CONTROLE[[#This Row],[KM - Inicio]]</f>
        <v>0</v>
      </c>
      <c r="AQ558" s="105">
        <f ca="1"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 ca="1">IFERROR(_xlfn.XLOOKUP(AI558, BS_ATIVIDADE[ATIVIDADE],BS_ATIVIDADE[UNIDADE] ), "*")</f>
        <v>*</v>
      </c>
      <c r="BC558" s="13" t="str" cm="1">
        <f t="array" aca="1" ref="BC5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aca="1" ref="BD5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aca="1" ref="BE5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 ca="1"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aca="1" ref="M5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aca="1" ref="N5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aca="1" ref="S5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aca="1" ref="T5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aca="1" ref="U5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 ca="1">IF(BS_CONTROLE[[#This Row],[Atividade]]=0, "-", BS_CONTROLE[[#This Row],[Atividade]])</f>
        <v>-</v>
      </c>
      <c r="AJ559" s="9" t="str">
        <f ca="1">IF(BS_CONTROLE[[#This Row],[Atividade]]=0, "-", BS_CONTROLE[[#This Row],[Atividade]])</f>
        <v>-</v>
      </c>
      <c r="AK559" s="31">
        <f ca="1">BS_CONTROLE[[#This Row],[Local - Partida]]</f>
        <v>0</v>
      </c>
      <c r="AL559" s="31">
        <f ca="1">BS_CONTROLE[[#This Row],[Local - Encerramento]]</f>
        <v>0</v>
      </c>
      <c r="AM559" s="105" t="str">
        <f ca="1">IF(BS_CONTROLE[[#This Row],[Entre - Estações]]=0, "-", BS_CONTROLE[[#This Row],[Entre - Estações]])</f>
        <v>-</v>
      </c>
      <c r="AN559" s="105" t="str">
        <f ca="1">IF(BS_CONTROLE[[#This Row],[SB]]=0, "-", BS_CONTROLE[[#This Row],[SB]])</f>
        <v>-</v>
      </c>
      <c r="AO559" s="105" t="str">
        <f ca="1">IF(BS_CONTROLE[[#This Row],[SUB]]=0, "-", BS_CONTROLE[[#This Row],[SUB]])</f>
        <v>-</v>
      </c>
      <c r="AP559" s="105">
        <f ca="1">BS_CONTROLE[[#This Row],[KM - Inicio]]</f>
        <v>0</v>
      </c>
      <c r="AQ559" s="105">
        <f ca="1"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 ca="1">IFERROR(_xlfn.XLOOKUP(AI559, BS_ATIVIDADE[ATIVIDADE],BS_ATIVIDADE[UNIDADE] ), "*")</f>
        <v>*</v>
      </c>
      <c r="BC559" s="13" t="str" cm="1">
        <f t="array" aca="1" ref="BC5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aca="1" ref="BD5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aca="1" ref="BE5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 ca="1"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aca="1" ref="M5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aca="1" ref="N5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aca="1" ref="S5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aca="1" ref="T5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aca="1" ref="U5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 ca="1">IF(BS_CONTROLE[[#This Row],[Atividade]]=0, "-", BS_CONTROLE[[#This Row],[Atividade]])</f>
        <v>-</v>
      </c>
      <c r="AJ560" s="9" t="str">
        <f ca="1">IF(BS_CONTROLE[[#This Row],[Atividade]]=0, "-", BS_CONTROLE[[#This Row],[Atividade]])</f>
        <v>-</v>
      </c>
      <c r="AK560" s="31">
        <f ca="1">BS_CONTROLE[[#This Row],[Local - Partida]]</f>
        <v>0</v>
      </c>
      <c r="AL560" s="31">
        <f ca="1">BS_CONTROLE[[#This Row],[Local - Encerramento]]</f>
        <v>0</v>
      </c>
      <c r="AM560" s="105" t="str">
        <f ca="1">IF(BS_CONTROLE[[#This Row],[Entre - Estações]]=0, "-", BS_CONTROLE[[#This Row],[Entre - Estações]])</f>
        <v>-</v>
      </c>
      <c r="AN560" s="105" t="str">
        <f ca="1">IF(BS_CONTROLE[[#This Row],[SB]]=0, "-", BS_CONTROLE[[#This Row],[SB]])</f>
        <v>-</v>
      </c>
      <c r="AO560" s="105" t="str">
        <f ca="1">IF(BS_CONTROLE[[#This Row],[SUB]]=0, "-", BS_CONTROLE[[#This Row],[SUB]])</f>
        <v>-</v>
      </c>
      <c r="AP560" s="105">
        <f ca="1">BS_CONTROLE[[#This Row],[KM - Inicio]]</f>
        <v>0</v>
      </c>
      <c r="AQ560" s="105">
        <f ca="1"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 ca="1">IFERROR(_xlfn.XLOOKUP(AI560, BS_ATIVIDADE[ATIVIDADE],BS_ATIVIDADE[UNIDADE] ), "*")</f>
        <v>*</v>
      </c>
      <c r="BC560" s="13" t="str" cm="1">
        <f t="array" aca="1" ref="BC5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aca="1" ref="BD5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aca="1" ref="BE5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 ca="1"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aca="1" ref="M5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aca="1" ref="N5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aca="1" ref="S5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aca="1" ref="T5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aca="1" ref="U5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 ca="1">IF(BS_CONTROLE[[#This Row],[Atividade]]=0, "-", BS_CONTROLE[[#This Row],[Atividade]])</f>
        <v>-</v>
      </c>
      <c r="AJ561" s="9" t="str">
        <f ca="1">IF(BS_CONTROLE[[#This Row],[Atividade]]=0, "-", BS_CONTROLE[[#This Row],[Atividade]])</f>
        <v>-</v>
      </c>
      <c r="AK561" s="31">
        <f ca="1">BS_CONTROLE[[#This Row],[Local - Partida]]</f>
        <v>0</v>
      </c>
      <c r="AL561" s="31">
        <f ca="1">BS_CONTROLE[[#This Row],[Local - Encerramento]]</f>
        <v>0</v>
      </c>
      <c r="AM561" s="105" t="str">
        <f ca="1">IF(BS_CONTROLE[[#This Row],[Entre - Estações]]=0, "-", BS_CONTROLE[[#This Row],[Entre - Estações]])</f>
        <v>-</v>
      </c>
      <c r="AN561" s="105" t="str">
        <f ca="1">IF(BS_CONTROLE[[#This Row],[SB]]=0, "-", BS_CONTROLE[[#This Row],[SB]])</f>
        <v>-</v>
      </c>
      <c r="AO561" s="105" t="str">
        <f ca="1">IF(BS_CONTROLE[[#This Row],[SUB]]=0, "-", BS_CONTROLE[[#This Row],[SUB]])</f>
        <v>-</v>
      </c>
      <c r="AP561" s="105">
        <f ca="1">BS_CONTROLE[[#This Row],[KM - Inicio]]</f>
        <v>0</v>
      </c>
      <c r="AQ561" s="105">
        <f ca="1"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 ca="1">IFERROR(_xlfn.XLOOKUP(AI561, BS_ATIVIDADE[ATIVIDADE],BS_ATIVIDADE[UNIDADE] ), "*")</f>
        <v>*</v>
      </c>
      <c r="BC561" s="13" t="str" cm="1">
        <f t="array" aca="1" ref="BC5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aca="1" ref="BD5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aca="1" ref="BE5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 ca="1"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aca="1" ref="M5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aca="1" ref="N5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aca="1" ref="S5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aca="1" ref="T5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aca="1" ref="U5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 ca="1">IF(BS_CONTROLE[[#This Row],[Atividade]]=0, "-", BS_CONTROLE[[#This Row],[Atividade]])</f>
        <v>-</v>
      </c>
      <c r="AJ562" s="9" t="str">
        <f ca="1">IF(BS_CONTROLE[[#This Row],[Atividade]]=0, "-", BS_CONTROLE[[#This Row],[Atividade]])</f>
        <v>-</v>
      </c>
      <c r="AK562" s="31">
        <f ca="1">BS_CONTROLE[[#This Row],[Local - Partida]]</f>
        <v>0</v>
      </c>
      <c r="AL562" s="31">
        <f ca="1">BS_CONTROLE[[#This Row],[Local - Encerramento]]</f>
        <v>0</v>
      </c>
      <c r="AM562" s="105" t="str">
        <f ca="1">IF(BS_CONTROLE[[#This Row],[Entre - Estações]]=0, "-", BS_CONTROLE[[#This Row],[Entre - Estações]])</f>
        <v>-</v>
      </c>
      <c r="AN562" s="105" t="str">
        <f ca="1">IF(BS_CONTROLE[[#This Row],[SB]]=0, "-", BS_CONTROLE[[#This Row],[SB]])</f>
        <v>-</v>
      </c>
      <c r="AO562" s="105" t="str">
        <f ca="1">IF(BS_CONTROLE[[#This Row],[SUB]]=0, "-", BS_CONTROLE[[#This Row],[SUB]])</f>
        <v>-</v>
      </c>
      <c r="AP562" s="105">
        <f ca="1">BS_CONTROLE[[#This Row],[KM - Inicio]]</f>
        <v>0</v>
      </c>
      <c r="AQ562" s="105">
        <f ca="1"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 ca="1">IFERROR(_xlfn.XLOOKUP(AI562, BS_ATIVIDADE[ATIVIDADE],BS_ATIVIDADE[UNIDADE] ), "*")</f>
        <v>*</v>
      </c>
      <c r="BC562" s="13" t="str" cm="1">
        <f t="array" aca="1" ref="BC5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aca="1" ref="BD5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aca="1" ref="BE5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 ca="1"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aca="1" ref="M5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aca="1" ref="N5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aca="1" ref="S5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aca="1" ref="T5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aca="1" ref="U5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 ca="1">IF(BS_CONTROLE[[#This Row],[Atividade]]=0, "-", BS_CONTROLE[[#This Row],[Atividade]])</f>
        <v>-</v>
      </c>
      <c r="AJ563" s="9" t="str">
        <f ca="1">IF(BS_CONTROLE[[#This Row],[Atividade]]=0, "-", BS_CONTROLE[[#This Row],[Atividade]])</f>
        <v>-</v>
      </c>
      <c r="AK563" s="31">
        <f ca="1">BS_CONTROLE[[#This Row],[Local - Partida]]</f>
        <v>0</v>
      </c>
      <c r="AL563" s="31">
        <f ca="1">BS_CONTROLE[[#This Row],[Local - Encerramento]]</f>
        <v>0</v>
      </c>
      <c r="AM563" s="105" t="str">
        <f ca="1">IF(BS_CONTROLE[[#This Row],[Entre - Estações]]=0, "-", BS_CONTROLE[[#This Row],[Entre - Estações]])</f>
        <v>-</v>
      </c>
      <c r="AN563" s="105" t="str">
        <f ca="1">IF(BS_CONTROLE[[#This Row],[SB]]=0, "-", BS_CONTROLE[[#This Row],[SB]])</f>
        <v>-</v>
      </c>
      <c r="AO563" s="105" t="str">
        <f ca="1">IF(BS_CONTROLE[[#This Row],[SUB]]=0, "-", BS_CONTROLE[[#This Row],[SUB]])</f>
        <v>-</v>
      </c>
      <c r="AP563" s="105">
        <f ca="1">BS_CONTROLE[[#This Row],[KM - Inicio]]</f>
        <v>0</v>
      </c>
      <c r="AQ563" s="105">
        <f ca="1"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 ca="1">IFERROR(_xlfn.XLOOKUP(AI563, BS_ATIVIDADE[ATIVIDADE],BS_ATIVIDADE[UNIDADE] ), "*")</f>
        <v>*</v>
      </c>
      <c r="BC563" s="13" t="str" cm="1">
        <f t="array" aca="1" ref="BC5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aca="1" ref="BD5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aca="1" ref="BE5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 ca="1"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aca="1" ref="M5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aca="1" ref="N5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aca="1" ref="S5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aca="1" ref="T5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aca="1" ref="U5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 ca="1">IF(BS_CONTROLE[[#This Row],[Atividade]]=0, "-", BS_CONTROLE[[#This Row],[Atividade]])</f>
        <v>-</v>
      </c>
      <c r="AJ564" s="9" t="str">
        <f ca="1">IF(BS_CONTROLE[[#This Row],[Atividade]]=0, "-", BS_CONTROLE[[#This Row],[Atividade]])</f>
        <v>-</v>
      </c>
      <c r="AK564" s="31">
        <f ca="1">BS_CONTROLE[[#This Row],[Local - Partida]]</f>
        <v>0</v>
      </c>
      <c r="AL564" s="31">
        <f ca="1">BS_CONTROLE[[#This Row],[Local - Encerramento]]</f>
        <v>0</v>
      </c>
      <c r="AM564" s="105" t="str">
        <f ca="1">IF(BS_CONTROLE[[#This Row],[Entre - Estações]]=0, "-", BS_CONTROLE[[#This Row],[Entre - Estações]])</f>
        <v>-</v>
      </c>
      <c r="AN564" s="105" t="str">
        <f ca="1">IF(BS_CONTROLE[[#This Row],[SB]]=0, "-", BS_CONTROLE[[#This Row],[SB]])</f>
        <v>-</v>
      </c>
      <c r="AO564" s="105" t="str">
        <f ca="1">IF(BS_CONTROLE[[#This Row],[SUB]]=0, "-", BS_CONTROLE[[#This Row],[SUB]])</f>
        <v>-</v>
      </c>
      <c r="AP564" s="105">
        <f ca="1">BS_CONTROLE[[#This Row],[KM - Inicio]]</f>
        <v>0</v>
      </c>
      <c r="AQ564" s="105">
        <f ca="1"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 ca="1">IFERROR(_xlfn.XLOOKUP(AI564, BS_ATIVIDADE[ATIVIDADE],BS_ATIVIDADE[UNIDADE] ), "*")</f>
        <v>*</v>
      </c>
      <c r="BC564" s="13" t="str" cm="1">
        <f t="array" aca="1" ref="BC5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aca="1" ref="BD5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aca="1" ref="BE5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 ca="1"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aca="1" ref="M5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aca="1" ref="N5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aca="1" ref="S5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aca="1" ref="T5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aca="1" ref="U5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 ca="1">IF(BS_CONTROLE[[#This Row],[Atividade]]=0, "-", BS_CONTROLE[[#This Row],[Atividade]])</f>
        <v>-</v>
      </c>
      <c r="AJ565" s="9" t="str">
        <f ca="1">IF(BS_CONTROLE[[#This Row],[Atividade]]=0, "-", BS_CONTROLE[[#This Row],[Atividade]])</f>
        <v>-</v>
      </c>
      <c r="AK565" s="31">
        <f ca="1">BS_CONTROLE[[#This Row],[Local - Partida]]</f>
        <v>0</v>
      </c>
      <c r="AL565" s="31">
        <f ca="1">BS_CONTROLE[[#This Row],[Local - Encerramento]]</f>
        <v>0</v>
      </c>
      <c r="AM565" s="105" t="str">
        <f ca="1">IF(BS_CONTROLE[[#This Row],[Entre - Estações]]=0, "-", BS_CONTROLE[[#This Row],[Entre - Estações]])</f>
        <v>-</v>
      </c>
      <c r="AN565" s="105" t="str">
        <f ca="1">IF(BS_CONTROLE[[#This Row],[SB]]=0, "-", BS_CONTROLE[[#This Row],[SB]])</f>
        <v>-</v>
      </c>
      <c r="AO565" s="105" t="str">
        <f ca="1">IF(BS_CONTROLE[[#This Row],[SUB]]=0, "-", BS_CONTROLE[[#This Row],[SUB]])</f>
        <v>-</v>
      </c>
      <c r="AP565" s="105">
        <f ca="1">BS_CONTROLE[[#This Row],[KM - Inicio]]</f>
        <v>0</v>
      </c>
      <c r="AQ565" s="105">
        <f ca="1"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 ca="1">IFERROR(_xlfn.XLOOKUP(AI565, BS_ATIVIDADE[ATIVIDADE],BS_ATIVIDADE[UNIDADE] ), "*")</f>
        <v>*</v>
      </c>
      <c r="BC565" s="13" t="str" cm="1">
        <f t="array" aca="1" ref="BC5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aca="1" ref="BD5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aca="1" ref="BE5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 ca="1"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aca="1" ref="M5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aca="1" ref="N5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aca="1" ref="S5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aca="1" ref="T5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aca="1" ref="U5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 ca="1">IF(BS_CONTROLE[[#This Row],[Atividade]]=0, "-", BS_CONTROLE[[#This Row],[Atividade]])</f>
        <v>-</v>
      </c>
      <c r="AJ566" s="9" t="str">
        <f ca="1">IF(BS_CONTROLE[[#This Row],[Atividade]]=0, "-", BS_CONTROLE[[#This Row],[Atividade]])</f>
        <v>-</v>
      </c>
      <c r="AK566" s="31">
        <f ca="1">BS_CONTROLE[[#This Row],[Local - Partida]]</f>
        <v>0</v>
      </c>
      <c r="AL566" s="31">
        <f ca="1">BS_CONTROLE[[#This Row],[Local - Encerramento]]</f>
        <v>0</v>
      </c>
      <c r="AM566" s="105" t="str">
        <f ca="1">IF(BS_CONTROLE[[#This Row],[Entre - Estações]]=0, "-", BS_CONTROLE[[#This Row],[Entre - Estações]])</f>
        <v>-</v>
      </c>
      <c r="AN566" s="105" t="str">
        <f ca="1">IF(BS_CONTROLE[[#This Row],[SB]]=0, "-", BS_CONTROLE[[#This Row],[SB]])</f>
        <v>-</v>
      </c>
      <c r="AO566" s="105" t="str">
        <f ca="1">IF(BS_CONTROLE[[#This Row],[SUB]]=0, "-", BS_CONTROLE[[#This Row],[SUB]])</f>
        <v>-</v>
      </c>
      <c r="AP566" s="105">
        <f ca="1">BS_CONTROLE[[#This Row],[KM - Inicio]]</f>
        <v>0</v>
      </c>
      <c r="AQ566" s="105">
        <f ca="1"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 ca="1">IFERROR(_xlfn.XLOOKUP(AI566, BS_ATIVIDADE[ATIVIDADE],BS_ATIVIDADE[UNIDADE] ), "*")</f>
        <v>*</v>
      </c>
      <c r="BC566" s="13" t="str" cm="1">
        <f t="array" aca="1" ref="BC5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aca="1" ref="BD5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aca="1" ref="BE5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 ca="1"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aca="1" ref="M5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aca="1" ref="N5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aca="1" ref="S5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aca="1" ref="T5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aca="1" ref="U5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 ca="1">IF(BS_CONTROLE[[#This Row],[Atividade]]=0, "-", BS_CONTROLE[[#This Row],[Atividade]])</f>
        <v>-</v>
      </c>
      <c r="AJ567" s="9" t="str">
        <f ca="1">IF(BS_CONTROLE[[#This Row],[Atividade]]=0, "-", BS_CONTROLE[[#This Row],[Atividade]])</f>
        <v>-</v>
      </c>
      <c r="AK567" s="31">
        <f ca="1">BS_CONTROLE[[#This Row],[Local - Partida]]</f>
        <v>0</v>
      </c>
      <c r="AL567" s="31">
        <f ca="1">BS_CONTROLE[[#This Row],[Local - Encerramento]]</f>
        <v>0</v>
      </c>
      <c r="AM567" s="105" t="str">
        <f ca="1">IF(BS_CONTROLE[[#This Row],[Entre - Estações]]=0, "-", BS_CONTROLE[[#This Row],[Entre - Estações]])</f>
        <v>-</v>
      </c>
      <c r="AN567" s="105" t="str">
        <f ca="1">IF(BS_CONTROLE[[#This Row],[SB]]=0, "-", BS_CONTROLE[[#This Row],[SB]])</f>
        <v>-</v>
      </c>
      <c r="AO567" s="105" t="str">
        <f ca="1">IF(BS_CONTROLE[[#This Row],[SUB]]=0, "-", BS_CONTROLE[[#This Row],[SUB]])</f>
        <v>-</v>
      </c>
      <c r="AP567" s="105">
        <f ca="1">BS_CONTROLE[[#This Row],[KM - Inicio]]</f>
        <v>0</v>
      </c>
      <c r="AQ567" s="105">
        <f ca="1"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 ca="1">IFERROR(_xlfn.XLOOKUP(AI567, BS_ATIVIDADE[ATIVIDADE],BS_ATIVIDADE[UNIDADE] ), "*")</f>
        <v>*</v>
      </c>
      <c r="BC567" s="13" t="str" cm="1">
        <f t="array" aca="1" ref="BC5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aca="1" ref="BD5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aca="1" ref="BE5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 ca="1"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aca="1" ref="M5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aca="1" ref="N5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aca="1" ref="S5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aca="1" ref="T5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aca="1" ref="U5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 ca="1">IF(BS_CONTROLE[[#This Row],[Atividade]]=0, "-", BS_CONTROLE[[#This Row],[Atividade]])</f>
        <v>-</v>
      </c>
      <c r="AJ568" s="9" t="str">
        <f ca="1">IF(BS_CONTROLE[[#This Row],[Atividade]]=0, "-", BS_CONTROLE[[#This Row],[Atividade]])</f>
        <v>-</v>
      </c>
      <c r="AK568" s="31">
        <f ca="1">BS_CONTROLE[[#This Row],[Local - Partida]]</f>
        <v>0</v>
      </c>
      <c r="AL568" s="31">
        <f ca="1">BS_CONTROLE[[#This Row],[Local - Encerramento]]</f>
        <v>0</v>
      </c>
      <c r="AM568" s="105" t="str">
        <f ca="1">IF(BS_CONTROLE[[#This Row],[Entre - Estações]]=0, "-", BS_CONTROLE[[#This Row],[Entre - Estações]])</f>
        <v>-</v>
      </c>
      <c r="AN568" s="105" t="str">
        <f ca="1">IF(BS_CONTROLE[[#This Row],[SB]]=0, "-", BS_CONTROLE[[#This Row],[SB]])</f>
        <v>-</v>
      </c>
      <c r="AO568" s="105" t="str">
        <f ca="1">IF(BS_CONTROLE[[#This Row],[SUB]]=0, "-", BS_CONTROLE[[#This Row],[SUB]])</f>
        <v>-</v>
      </c>
      <c r="AP568" s="105">
        <f ca="1">BS_CONTROLE[[#This Row],[KM - Inicio]]</f>
        <v>0</v>
      </c>
      <c r="AQ568" s="105">
        <f ca="1"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 ca="1">IFERROR(_xlfn.XLOOKUP(AI568, BS_ATIVIDADE[ATIVIDADE],BS_ATIVIDADE[UNIDADE] ), "*")</f>
        <v>*</v>
      </c>
      <c r="BC568" s="13" t="str" cm="1">
        <f t="array" aca="1" ref="BC5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aca="1" ref="BD5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aca="1" ref="BE5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 ca="1"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aca="1" ref="M5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aca="1" ref="N5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aca="1" ref="S5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aca="1" ref="T5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aca="1" ref="U5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 ca="1">IF(BS_CONTROLE[[#This Row],[Atividade]]=0, "-", BS_CONTROLE[[#This Row],[Atividade]])</f>
        <v>-</v>
      </c>
      <c r="AJ569" s="9" t="str">
        <f ca="1">IF(BS_CONTROLE[[#This Row],[Atividade]]=0, "-", BS_CONTROLE[[#This Row],[Atividade]])</f>
        <v>-</v>
      </c>
      <c r="AK569" s="31">
        <f ca="1">BS_CONTROLE[[#This Row],[Local - Partida]]</f>
        <v>0</v>
      </c>
      <c r="AL569" s="31">
        <f ca="1">BS_CONTROLE[[#This Row],[Local - Encerramento]]</f>
        <v>0</v>
      </c>
      <c r="AM569" s="105" t="str">
        <f ca="1">IF(BS_CONTROLE[[#This Row],[Entre - Estações]]=0, "-", BS_CONTROLE[[#This Row],[Entre - Estações]])</f>
        <v>-</v>
      </c>
      <c r="AN569" s="105" t="str">
        <f ca="1">IF(BS_CONTROLE[[#This Row],[SB]]=0, "-", BS_CONTROLE[[#This Row],[SB]])</f>
        <v>-</v>
      </c>
      <c r="AO569" s="105" t="str">
        <f ca="1">IF(BS_CONTROLE[[#This Row],[SUB]]=0, "-", BS_CONTROLE[[#This Row],[SUB]])</f>
        <v>-</v>
      </c>
      <c r="AP569" s="105">
        <f ca="1">BS_CONTROLE[[#This Row],[KM - Inicio]]</f>
        <v>0</v>
      </c>
      <c r="AQ569" s="105">
        <f ca="1"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 ca="1">IFERROR(_xlfn.XLOOKUP(AI569, BS_ATIVIDADE[ATIVIDADE],BS_ATIVIDADE[UNIDADE] ), "*")</f>
        <v>*</v>
      </c>
      <c r="BC569" s="13" t="str" cm="1">
        <f t="array" aca="1" ref="BC5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aca="1" ref="BD5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aca="1" ref="BE5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 ca="1"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aca="1" ref="M5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aca="1" ref="N5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aca="1" ref="S5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aca="1" ref="T5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aca="1" ref="U5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 ca="1">IF(BS_CONTROLE[[#This Row],[Atividade]]=0, "-", BS_CONTROLE[[#This Row],[Atividade]])</f>
        <v>-</v>
      </c>
      <c r="AJ570" s="9" t="str">
        <f ca="1">IF(BS_CONTROLE[[#This Row],[Atividade]]=0, "-", BS_CONTROLE[[#This Row],[Atividade]])</f>
        <v>-</v>
      </c>
      <c r="AK570" s="31">
        <f ca="1">BS_CONTROLE[[#This Row],[Local - Partida]]</f>
        <v>0</v>
      </c>
      <c r="AL570" s="31">
        <f ca="1">BS_CONTROLE[[#This Row],[Local - Encerramento]]</f>
        <v>0</v>
      </c>
      <c r="AM570" s="105" t="str">
        <f ca="1">IF(BS_CONTROLE[[#This Row],[Entre - Estações]]=0, "-", BS_CONTROLE[[#This Row],[Entre - Estações]])</f>
        <v>-</v>
      </c>
      <c r="AN570" s="105" t="str">
        <f ca="1">IF(BS_CONTROLE[[#This Row],[SB]]=0, "-", BS_CONTROLE[[#This Row],[SB]])</f>
        <v>-</v>
      </c>
      <c r="AO570" s="105" t="str">
        <f ca="1">IF(BS_CONTROLE[[#This Row],[SUB]]=0, "-", BS_CONTROLE[[#This Row],[SUB]])</f>
        <v>-</v>
      </c>
      <c r="AP570" s="105">
        <f ca="1">BS_CONTROLE[[#This Row],[KM - Inicio]]</f>
        <v>0</v>
      </c>
      <c r="AQ570" s="105">
        <f ca="1"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 ca="1">IFERROR(_xlfn.XLOOKUP(AI570, BS_ATIVIDADE[ATIVIDADE],BS_ATIVIDADE[UNIDADE] ), "*")</f>
        <v>*</v>
      </c>
      <c r="BC570" s="13" t="str" cm="1">
        <f t="array" aca="1" ref="BC5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aca="1" ref="BD5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aca="1" ref="BE5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 ca="1"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aca="1" ref="M5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aca="1" ref="N5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aca="1" ref="S5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aca="1" ref="T5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aca="1" ref="U5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 ca="1">IF(BS_CONTROLE[[#This Row],[Atividade]]=0, "-", BS_CONTROLE[[#This Row],[Atividade]])</f>
        <v>-</v>
      </c>
      <c r="AJ571" s="9" t="str">
        <f ca="1">IF(BS_CONTROLE[[#This Row],[Atividade]]=0, "-", BS_CONTROLE[[#This Row],[Atividade]])</f>
        <v>-</v>
      </c>
      <c r="AK571" s="31">
        <f ca="1">BS_CONTROLE[[#This Row],[Local - Partida]]</f>
        <v>0</v>
      </c>
      <c r="AL571" s="31">
        <f ca="1">BS_CONTROLE[[#This Row],[Local - Encerramento]]</f>
        <v>0</v>
      </c>
      <c r="AM571" s="105" t="str">
        <f ca="1">IF(BS_CONTROLE[[#This Row],[Entre - Estações]]=0, "-", BS_CONTROLE[[#This Row],[Entre - Estações]])</f>
        <v>-</v>
      </c>
      <c r="AN571" s="105" t="str">
        <f ca="1">IF(BS_CONTROLE[[#This Row],[SB]]=0, "-", BS_CONTROLE[[#This Row],[SB]])</f>
        <v>-</v>
      </c>
      <c r="AO571" s="105" t="str">
        <f ca="1">IF(BS_CONTROLE[[#This Row],[SUB]]=0, "-", BS_CONTROLE[[#This Row],[SUB]])</f>
        <v>-</v>
      </c>
      <c r="AP571" s="105">
        <f ca="1">BS_CONTROLE[[#This Row],[KM - Inicio]]</f>
        <v>0</v>
      </c>
      <c r="AQ571" s="105">
        <f ca="1"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 ca="1">IFERROR(_xlfn.XLOOKUP(AI571, BS_ATIVIDADE[ATIVIDADE],BS_ATIVIDADE[UNIDADE] ), "*")</f>
        <v>*</v>
      </c>
      <c r="BC571" s="13" t="str" cm="1">
        <f t="array" aca="1" ref="BC5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aca="1" ref="BD5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aca="1" ref="BE5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 ca="1"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aca="1" ref="M5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aca="1" ref="N5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aca="1" ref="S5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aca="1" ref="T5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aca="1" ref="U5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 ca="1">IF(BS_CONTROLE[[#This Row],[Atividade]]=0, "-", BS_CONTROLE[[#This Row],[Atividade]])</f>
        <v>-</v>
      </c>
      <c r="AJ572" s="9" t="str">
        <f ca="1">IF(BS_CONTROLE[[#This Row],[Atividade]]=0, "-", BS_CONTROLE[[#This Row],[Atividade]])</f>
        <v>-</v>
      </c>
      <c r="AK572" s="31">
        <f ca="1">BS_CONTROLE[[#This Row],[Local - Partida]]</f>
        <v>0</v>
      </c>
      <c r="AL572" s="31">
        <f ca="1">BS_CONTROLE[[#This Row],[Local - Encerramento]]</f>
        <v>0</v>
      </c>
      <c r="AM572" s="105" t="str">
        <f ca="1">IF(BS_CONTROLE[[#This Row],[Entre - Estações]]=0, "-", BS_CONTROLE[[#This Row],[Entre - Estações]])</f>
        <v>-</v>
      </c>
      <c r="AN572" s="105" t="str">
        <f ca="1">IF(BS_CONTROLE[[#This Row],[SB]]=0, "-", BS_CONTROLE[[#This Row],[SB]])</f>
        <v>-</v>
      </c>
      <c r="AO572" s="105" t="str">
        <f ca="1">IF(BS_CONTROLE[[#This Row],[SUB]]=0, "-", BS_CONTROLE[[#This Row],[SUB]])</f>
        <v>-</v>
      </c>
      <c r="AP572" s="105">
        <f ca="1">BS_CONTROLE[[#This Row],[KM - Inicio]]</f>
        <v>0</v>
      </c>
      <c r="AQ572" s="105">
        <f ca="1"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 ca="1">IFERROR(_xlfn.XLOOKUP(AI572, BS_ATIVIDADE[ATIVIDADE],BS_ATIVIDADE[UNIDADE] ), "*")</f>
        <v>*</v>
      </c>
      <c r="BC572" s="13" t="str" cm="1">
        <f t="array" aca="1" ref="BC5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aca="1" ref="BD5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aca="1" ref="BE5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 ca="1"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aca="1" ref="M5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aca="1" ref="N5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aca="1" ref="S5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aca="1" ref="T5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aca="1" ref="U5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 ca="1">IF(BS_CONTROLE[[#This Row],[Atividade]]=0, "-", BS_CONTROLE[[#This Row],[Atividade]])</f>
        <v>-</v>
      </c>
      <c r="AJ573" s="9" t="str">
        <f ca="1">IF(BS_CONTROLE[[#This Row],[Atividade]]=0, "-", BS_CONTROLE[[#This Row],[Atividade]])</f>
        <v>-</v>
      </c>
      <c r="AK573" s="31">
        <f ca="1">BS_CONTROLE[[#This Row],[Local - Partida]]</f>
        <v>0</v>
      </c>
      <c r="AL573" s="31">
        <f ca="1">BS_CONTROLE[[#This Row],[Local - Encerramento]]</f>
        <v>0</v>
      </c>
      <c r="AM573" s="105" t="str">
        <f ca="1">IF(BS_CONTROLE[[#This Row],[Entre - Estações]]=0, "-", BS_CONTROLE[[#This Row],[Entre - Estações]])</f>
        <v>-</v>
      </c>
      <c r="AN573" s="105" t="str">
        <f ca="1">IF(BS_CONTROLE[[#This Row],[SB]]=0, "-", BS_CONTROLE[[#This Row],[SB]])</f>
        <v>-</v>
      </c>
      <c r="AO573" s="105" t="str">
        <f ca="1">IF(BS_CONTROLE[[#This Row],[SUB]]=0, "-", BS_CONTROLE[[#This Row],[SUB]])</f>
        <v>-</v>
      </c>
      <c r="AP573" s="105">
        <f ca="1">BS_CONTROLE[[#This Row],[KM - Inicio]]</f>
        <v>0</v>
      </c>
      <c r="AQ573" s="105">
        <f ca="1"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 ca="1">IFERROR(_xlfn.XLOOKUP(AI573, BS_ATIVIDADE[ATIVIDADE],BS_ATIVIDADE[UNIDADE] ), "*")</f>
        <v>*</v>
      </c>
      <c r="BC573" s="13" t="str" cm="1">
        <f t="array" aca="1" ref="BC5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aca="1" ref="BD5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aca="1" ref="BE5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 ca="1"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aca="1" ref="M5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aca="1" ref="N5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aca="1" ref="S5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aca="1" ref="T5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aca="1" ref="U5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 ca="1">IF(BS_CONTROLE[[#This Row],[Atividade]]=0, "-", BS_CONTROLE[[#This Row],[Atividade]])</f>
        <v>-</v>
      </c>
      <c r="AJ574" s="9" t="str">
        <f ca="1">IF(BS_CONTROLE[[#This Row],[Atividade]]=0, "-", BS_CONTROLE[[#This Row],[Atividade]])</f>
        <v>-</v>
      </c>
      <c r="AK574" s="31">
        <f ca="1">BS_CONTROLE[[#This Row],[Local - Partida]]</f>
        <v>0</v>
      </c>
      <c r="AL574" s="31">
        <f ca="1">BS_CONTROLE[[#This Row],[Local - Encerramento]]</f>
        <v>0</v>
      </c>
      <c r="AM574" s="105" t="str">
        <f ca="1">IF(BS_CONTROLE[[#This Row],[Entre - Estações]]=0, "-", BS_CONTROLE[[#This Row],[Entre - Estações]])</f>
        <v>-</v>
      </c>
      <c r="AN574" s="105" t="str">
        <f ca="1">IF(BS_CONTROLE[[#This Row],[SB]]=0, "-", BS_CONTROLE[[#This Row],[SB]])</f>
        <v>-</v>
      </c>
      <c r="AO574" s="105" t="str">
        <f ca="1">IF(BS_CONTROLE[[#This Row],[SUB]]=0, "-", BS_CONTROLE[[#This Row],[SUB]])</f>
        <v>-</v>
      </c>
      <c r="AP574" s="105">
        <f ca="1">BS_CONTROLE[[#This Row],[KM - Inicio]]</f>
        <v>0</v>
      </c>
      <c r="AQ574" s="105">
        <f ca="1"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 ca="1">IFERROR(_xlfn.XLOOKUP(AI574, BS_ATIVIDADE[ATIVIDADE],BS_ATIVIDADE[UNIDADE] ), "*")</f>
        <v>*</v>
      </c>
      <c r="BC574" s="13" t="str" cm="1">
        <f t="array" aca="1" ref="BC5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aca="1" ref="BD5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aca="1" ref="BE5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 ca="1"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aca="1" ref="M5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aca="1" ref="N5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aca="1" ref="S5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aca="1" ref="T5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aca="1" ref="U5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 ca="1">IF(BS_CONTROLE[[#This Row],[Atividade]]=0, "-", BS_CONTROLE[[#This Row],[Atividade]])</f>
        <v>-</v>
      </c>
      <c r="AJ575" s="9" t="str">
        <f ca="1">IF(BS_CONTROLE[[#This Row],[Atividade]]=0, "-", BS_CONTROLE[[#This Row],[Atividade]])</f>
        <v>-</v>
      </c>
      <c r="AK575" s="31">
        <f ca="1">BS_CONTROLE[[#This Row],[Local - Partida]]</f>
        <v>0</v>
      </c>
      <c r="AL575" s="31">
        <f ca="1">BS_CONTROLE[[#This Row],[Local - Encerramento]]</f>
        <v>0</v>
      </c>
      <c r="AM575" s="105" t="str">
        <f ca="1">IF(BS_CONTROLE[[#This Row],[Entre - Estações]]=0, "-", BS_CONTROLE[[#This Row],[Entre - Estações]])</f>
        <v>-</v>
      </c>
      <c r="AN575" s="105" t="str">
        <f ca="1">IF(BS_CONTROLE[[#This Row],[SB]]=0, "-", BS_CONTROLE[[#This Row],[SB]])</f>
        <v>-</v>
      </c>
      <c r="AO575" s="105" t="str">
        <f ca="1">IF(BS_CONTROLE[[#This Row],[SUB]]=0, "-", BS_CONTROLE[[#This Row],[SUB]])</f>
        <v>-</v>
      </c>
      <c r="AP575" s="105">
        <f ca="1">BS_CONTROLE[[#This Row],[KM - Inicio]]</f>
        <v>0</v>
      </c>
      <c r="AQ575" s="105">
        <f ca="1"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 ca="1">IFERROR(_xlfn.XLOOKUP(AI575, BS_ATIVIDADE[ATIVIDADE],BS_ATIVIDADE[UNIDADE] ), "*")</f>
        <v>*</v>
      </c>
      <c r="BC575" s="13" t="str" cm="1">
        <f t="array" aca="1" ref="BC5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aca="1" ref="BD5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aca="1" ref="BE5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 ca="1"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aca="1" ref="M5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aca="1" ref="N5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aca="1" ref="S5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aca="1" ref="T5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aca="1" ref="U5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 ca="1">IF(BS_CONTROLE[[#This Row],[Atividade]]=0, "-", BS_CONTROLE[[#This Row],[Atividade]])</f>
        <v>-</v>
      </c>
      <c r="AJ576" s="9" t="str">
        <f ca="1">IF(BS_CONTROLE[[#This Row],[Atividade]]=0, "-", BS_CONTROLE[[#This Row],[Atividade]])</f>
        <v>-</v>
      </c>
      <c r="AK576" s="31">
        <f ca="1">BS_CONTROLE[[#This Row],[Local - Partida]]</f>
        <v>0</v>
      </c>
      <c r="AL576" s="31">
        <f ca="1">BS_CONTROLE[[#This Row],[Local - Encerramento]]</f>
        <v>0</v>
      </c>
      <c r="AM576" s="105" t="str">
        <f ca="1">IF(BS_CONTROLE[[#This Row],[Entre - Estações]]=0, "-", BS_CONTROLE[[#This Row],[Entre - Estações]])</f>
        <v>-</v>
      </c>
      <c r="AN576" s="105" t="str">
        <f ca="1">IF(BS_CONTROLE[[#This Row],[SB]]=0, "-", BS_CONTROLE[[#This Row],[SB]])</f>
        <v>-</v>
      </c>
      <c r="AO576" s="105" t="str">
        <f ca="1">IF(BS_CONTROLE[[#This Row],[SUB]]=0, "-", BS_CONTROLE[[#This Row],[SUB]])</f>
        <v>-</v>
      </c>
      <c r="AP576" s="105">
        <f ca="1">BS_CONTROLE[[#This Row],[KM - Inicio]]</f>
        <v>0</v>
      </c>
      <c r="AQ576" s="105">
        <f ca="1"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 ca="1">IFERROR(_xlfn.XLOOKUP(AI576, BS_ATIVIDADE[ATIVIDADE],BS_ATIVIDADE[UNIDADE] ), "*")</f>
        <v>*</v>
      </c>
      <c r="BC576" s="13" t="str" cm="1">
        <f t="array" aca="1" ref="BC5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aca="1" ref="BD5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aca="1" ref="BE5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 ca="1"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aca="1" ref="M5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aca="1" ref="N5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aca="1" ref="S5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aca="1" ref="T5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aca="1" ref="U5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 ca="1">IF(BS_CONTROLE[[#This Row],[Atividade]]=0, "-", BS_CONTROLE[[#This Row],[Atividade]])</f>
        <v>-</v>
      </c>
      <c r="AJ577" s="9" t="str">
        <f ca="1">IF(BS_CONTROLE[[#This Row],[Atividade]]=0, "-", BS_CONTROLE[[#This Row],[Atividade]])</f>
        <v>-</v>
      </c>
      <c r="AK577" s="31">
        <f ca="1">BS_CONTROLE[[#This Row],[Local - Partida]]</f>
        <v>0</v>
      </c>
      <c r="AL577" s="31">
        <f ca="1">BS_CONTROLE[[#This Row],[Local - Encerramento]]</f>
        <v>0</v>
      </c>
      <c r="AM577" s="105" t="str">
        <f ca="1">IF(BS_CONTROLE[[#This Row],[Entre - Estações]]=0, "-", BS_CONTROLE[[#This Row],[Entre - Estações]])</f>
        <v>-</v>
      </c>
      <c r="AN577" s="105" t="str">
        <f ca="1">IF(BS_CONTROLE[[#This Row],[SB]]=0, "-", BS_CONTROLE[[#This Row],[SB]])</f>
        <v>-</v>
      </c>
      <c r="AO577" s="105" t="str">
        <f ca="1">IF(BS_CONTROLE[[#This Row],[SUB]]=0, "-", BS_CONTROLE[[#This Row],[SUB]])</f>
        <v>-</v>
      </c>
      <c r="AP577" s="105">
        <f ca="1">BS_CONTROLE[[#This Row],[KM - Inicio]]</f>
        <v>0</v>
      </c>
      <c r="AQ577" s="105">
        <f ca="1"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 ca="1">IFERROR(_xlfn.XLOOKUP(AI577, BS_ATIVIDADE[ATIVIDADE],BS_ATIVIDADE[UNIDADE] ), "*")</f>
        <v>*</v>
      </c>
      <c r="BC577" s="13" t="str" cm="1">
        <f t="array" aca="1" ref="BC5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aca="1" ref="BD5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aca="1" ref="BE5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 ca="1"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aca="1" ref="M5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aca="1" ref="N5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aca="1" ref="S5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aca="1" ref="T5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aca="1" ref="U5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 ca="1">IF(BS_CONTROLE[[#This Row],[Atividade]]=0, "-", BS_CONTROLE[[#This Row],[Atividade]])</f>
        <v>-</v>
      </c>
      <c r="AJ578" s="9" t="str">
        <f ca="1">IF(BS_CONTROLE[[#This Row],[Atividade]]=0, "-", BS_CONTROLE[[#This Row],[Atividade]])</f>
        <v>-</v>
      </c>
      <c r="AK578" s="31">
        <f ca="1">BS_CONTROLE[[#This Row],[Local - Partida]]</f>
        <v>0</v>
      </c>
      <c r="AL578" s="31">
        <f ca="1">BS_CONTROLE[[#This Row],[Local - Encerramento]]</f>
        <v>0</v>
      </c>
      <c r="AM578" s="105" t="str">
        <f ca="1">IF(BS_CONTROLE[[#This Row],[Entre - Estações]]=0, "-", BS_CONTROLE[[#This Row],[Entre - Estações]])</f>
        <v>-</v>
      </c>
      <c r="AN578" s="105" t="str">
        <f ca="1">IF(BS_CONTROLE[[#This Row],[SB]]=0, "-", BS_CONTROLE[[#This Row],[SB]])</f>
        <v>-</v>
      </c>
      <c r="AO578" s="105" t="str">
        <f ca="1">IF(BS_CONTROLE[[#This Row],[SUB]]=0, "-", BS_CONTROLE[[#This Row],[SUB]])</f>
        <v>-</v>
      </c>
      <c r="AP578" s="105">
        <f ca="1">BS_CONTROLE[[#This Row],[KM - Inicio]]</f>
        <v>0</v>
      </c>
      <c r="AQ578" s="105">
        <f ca="1"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 ca="1">IFERROR(_xlfn.XLOOKUP(AI578, BS_ATIVIDADE[ATIVIDADE],BS_ATIVIDADE[UNIDADE] ), "*")</f>
        <v>*</v>
      </c>
      <c r="BC578" s="13" t="str" cm="1">
        <f t="array" aca="1" ref="BC5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aca="1" ref="BD5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aca="1" ref="BE5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 ca="1"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aca="1" ref="M5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aca="1" ref="N5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aca="1" ref="S5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aca="1" ref="T5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aca="1" ref="U5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 ca="1">IF(BS_CONTROLE[[#This Row],[Atividade]]=0, "-", BS_CONTROLE[[#This Row],[Atividade]])</f>
        <v>-</v>
      </c>
      <c r="AJ579" s="9" t="str">
        <f ca="1">IF(BS_CONTROLE[[#This Row],[Atividade]]=0, "-", BS_CONTROLE[[#This Row],[Atividade]])</f>
        <v>-</v>
      </c>
      <c r="AK579" s="31">
        <f ca="1">BS_CONTROLE[[#This Row],[Local - Partida]]</f>
        <v>0</v>
      </c>
      <c r="AL579" s="31">
        <f ca="1">BS_CONTROLE[[#This Row],[Local - Encerramento]]</f>
        <v>0</v>
      </c>
      <c r="AM579" s="105" t="str">
        <f ca="1">IF(BS_CONTROLE[[#This Row],[Entre - Estações]]=0, "-", BS_CONTROLE[[#This Row],[Entre - Estações]])</f>
        <v>-</v>
      </c>
      <c r="AN579" s="105" t="str">
        <f ca="1">IF(BS_CONTROLE[[#This Row],[SB]]=0, "-", BS_CONTROLE[[#This Row],[SB]])</f>
        <v>-</v>
      </c>
      <c r="AO579" s="105" t="str">
        <f ca="1">IF(BS_CONTROLE[[#This Row],[SUB]]=0, "-", BS_CONTROLE[[#This Row],[SUB]])</f>
        <v>-</v>
      </c>
      <c r="AP579" s="105">
        <f ca="1">BS_CONTROLE[[#This Row],[KM - Inicio]]</f>
        <v>0</v>
      </c>
      <c r="AQ579" s="105">
        <f ca="1"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 ca="1">IFERROR(_xlfn.XLOOKUP(AI579, BS_ATIVIDADE[ATIVIDADE],BS_ATIVIDADE[UNIDADE] ), "*")</f>
        <v>*</v>
      </c>
      <c r="BC579" s="13" t="str" cm="1">
        <f t="array" aca="1" ref="BC5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aca="1" ref="BD5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aca="1" ref="BE5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 ca="1"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aca="1" ref="M5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aca="1" ref="N5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aca="1" ref="S5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aca="1" ref="T5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aca="1" ref="U5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 ca="1">IF(BS_CONTROLE[[#This Row],[Atividade]]=0, "-", BS_CONTROLE[[#This Row],[Atividade]])</f>
        <v>-</v>
      </c>
      <c r="AJ580" s="9" t="str">
        <f ca="1">IF(BS_CONTROLE[[#This Row],[Atividade]]=0, "-", BS_CONTROLE[[#This Row],[Atividade]])</f>
        <v>-</v>
      </c>
      <c r="AK580" s="31">
        <f ca="1">BS_CONTROLE[[#This Row],[Local - Partida]]</f>
        <v>0</v>
      </c>
      <c r="AL580" s="31">
        <f ca="1">BS_CONTROLE[[#This Row],[Local - Encerramento]]</f>
        <v>0</v>
      </c>
      <c r="AM580" s="105" t="str">
        <f ca="1">IF(BS_CONTROLE[[#This Row],[Entre - Estações]]=0, "-", BS_CONTROLE[[#This Row],[Entre - Estações]])</f>
        <v>-</v>
      </c>
      <c r="AN580" s="105" t="str">
        <f ca="1">IF(BS_CONTROLE[[#This Row],[SB]]=0, "-", BS_CONTROLE[[#This Row],[SB]])</f>
        <v>-</v>
      </c>
      <c r="AO580" s="105" t="str">
        <f ca="1">IF(BS_CONTROLE[[#This Row],[SUB]]=0, "-", BS_CONTROLE[[#This Row],[SUB]])</f>
        <v>-</v>
      </c>
      <c r="AP580" s="105">
        <f ca="1">BS_CONTROLE[[#This Row],[KM - Inicio]]</f>
        <v>0</v>
      </c>
      <c r="AQ580" s="105">
        <f ca="1"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 ca="1">IFERROR(_xlfn.XLOOKUP(AI580, BS_ATIVIDADE[ATIVIDADE],BS_ATIVIDADE[UNIDADE] ), "*")</f>
        <v>*</v>
      </c>
      <c r="BC580" s="13" t="str" cm="1">
        <f t="array" aca="1" ref="BC5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aca="1" ref="BD5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aca="1" ref="BE5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 ca="1"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aca="1" ref="M5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aca="1" ref="N5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aca="1" ref="S5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aca="1" ref="T5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aca="1" ref="U5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 ca="1">IF(BS_CONTROLE[[#This Row],[Atividade]]=0, "-", BS_CONTROLE[[#This Row],[Atividade]])</f>
        <v>-</v>
      </c>
      <c r="AJ581" s="9" t="str">
        <f ca="1">IF(BS_CONTROLE[[#This Row],[Atividade]]=0, "-", BS_CONTROLE[[#This Row],[Atividade]])</f>
        <v>-</v>
      </c>
      <c r="AK581" s="31">
        <f ca="1">BS_CONTROLE[[#This Row],[Local - Partida]]</f>
        <v>0</v>
      </c>
      <c r="AL581" s="31">
        <f ca="1">BS_CONTROLE[[#This Row],[Local - Encerramento]]</f>
        <v>0</v>
      </c>
      <c r="AM581" s="105" t="str">
        <f ca="1">IF(BS_CONTROLE[[#This Row],[Entre - Estações]]=0, "-", BS_CONTROLE[[#This Row],[Entre - Estações]])</f>
        <v>-</v>
      </c>
      <c r="AN581" s="105" t="str">
        <f ca="1">IF(BS_CONTROLE[[#This Row],[SB]]=0, "-", BS_CONTROLE[[#This Row],[SB]])</f>
        <v>-</v>
      </c>
      <c r="AO581" s="105" t="str">
        <f ca="1">IF(BS_CONTROLE[[#This Row],[SUB]]=0, "-", BS_CONTROLE[[#This Row],[SUB]])</f>
        <v>-</v>
      </c>
      <c r="AP581" s="105">
        <f ca="1">BS_CONTROLE[[#This Row],[KM - Inicio]]</f>
        <v>0</v>
      </c>
      <c r="AQ581" s="105">
        <f ca="1"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 ca="1">IFERROR(_xlfn.XLOOKUP(AI581, BS_ATIVIDADE[ATIVIDADE],BS_ATIVIDADE[UNIDADE] ), "*")</f>
        <v>*</v>
      </c>
      <c r="BC581" s="13" t="str" cm="1">
        <f t="array" aca="1" ref="BC5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aca="1" ref="BD5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aca="1" ref="BE5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 ca="1"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aca="1" ref="M5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aca="1" ref="N5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aca="1" ref="S5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aca="1" ref="T5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aca="1" ref="U5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 ca="1">IF(BS_CONTROLE[[#This Row],[Atividade]]=0, "-", BS_CONTROLE[[#This Row],[Atividade]])</f>
        <v>-</v>
      </c>
      <c r="AJ582" s="9" t="str">
        <f ca="1">IF(BS_CONTROLE[[#This Row],[Atividade]]=0, "-", BS_CONTROLE[[#This Row],[Atividade]])</f>
        <v>-</v>
      </c>
      <c r="AK582" s="31">
        <f ca="1">BS_CONTROLE[[#This Row],[Local - Partida]]</f>
        <v>0</v>
      </c>
      <c r="AL582" s="31">
        <f ca="1">BS_CONTROLE[[#This Row],[Local - Encerramento]]</f>
        <v>0</v>
      </c>
      <c r="AM582" s="105" t="str">
        <f ca="1">IF(BS_CONTROLE[[#This Row],[Entre - Estações]]=0, "-", BS_CONTROLE[[#This Row],[Entre - Estações]])</f>
        <v>-</v>
      </c>
      <c r="AN582" s="105" t="str">
        <f ca="1">IF(BS_CONTROLE[[#This Row],[SB]]=0, "-", BS_CONTROLE[[#This Row],[SB]])</f>
        <v>-</v>
      </c>
      <c r="AO582" s="105" t="str">
        <f ca="1">IF(BS_CONTROLE[[#This Row],[SUB]]=0, "-", BS_CONTROLE[[#This Row],[SUB]])</f>
        <v>-</v>
      </c>
      <c r="AP582" s="105">
        <f ca="1">BS_CONTROLE[[#This Row],[KM - Inicio]]</f>
        <v>0</v>
      </c>
      <c r="AQ582" s="105">
        <f ca="1"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 ca="1">IFERROR(_xlfn.XLOOKUP(AI582, BS_ATIVIDADE[ATIVIDADE],BS_ATIVIDADE[UNIDADE] ), "*")</f>
        <v>*</v>
      </c>
      <c r="BC582" s="13" t="str" cm="1">
        <f t="array" aca="1" ref="BC5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aca="1" ref="BD5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aca="1" ref="BE5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 ca="1"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aca="1" ref="M5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aca="1" ref="N5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aca="1" ref="S5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aca="1" ref="T5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aca="1" ref="U5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 ca="1">IF(BS_CONTROLE[[#This Row],[Atividade]]=0, "-", BS_CONTROLE[[#This Row],[Atividade]])</f>
        <v>-</v>
      </c>
      <c r="AJ583" s="9" t="str">
        <f ca="1">IF(BS_CONTROLE[[#This Row],[Atividade]]=0, "-", BS_CONTROLE[[#This Row],[Atividade]])</f>
        <v>-</v>
      </c>
      <c r="AK583" s="31">
        <f ca="1">BS_CONTROLE[[#This Row],[Local - Partida]]</f>
        <v>0</v>
      </c>
      <c r="AL583" s="31">
        <f ca="1">BS_CONTROLE[[#This Row],[Local - Encerramento]]</f>
        <v>0</v>
      </c>
      <c r="AM583" s="105" t="str">
        <f ca="1">IF(BS_CONTROLE[[#This Row],[Entre - Estações]]=0, "-", BS_CONTROLE[[#This Row],[Entre - Estações]])</f>
        <v>-</v>
      </c>
      <c r="AN583" s="105" t="str">
        <f ca="1">IF(BS_CONTROLE[[#This Row],[SB]]=0, "-", BS_CONTROLE[[#This Row],[SB]])</f>
        <v>-</v>
      </c>
      <c r="AO583" s="105" t="str">
        <f ca="1">IF(BS_CONTROLE[[#This Row],[SUB]]=0, "-", BS_CONTROLE[[#This Row],[SUB]])</f>
        <v>-</v>
      </c>
      <c r="AP583" s="105">
        <f ca="1">BS_CONTROLE[[#This Row],[KM - Inicio]]</f>
        <v>0</v>
      </c>
      <c r="AQ583" s="105">
        <f ca="1"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 ca="1">IFERROR(_xlfn.XLOOKUP(AI583, BS_ATIVIDADE[ATIVIDADE],BS_ATIVIDADE[UNIDADE] ), "*")</f>
        <v>*</v>
      </c>
      <c r="BC583" s="13" t="str" cm="1">
        <f t="array" aca="1" ref="BC5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aca="1" ref="BD5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aca="1" ref="BE5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 ca="1"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aca="1" ref="M5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aca="1" ref="N5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aca="1" ref="S5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aca="1" ref="T5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aca="1" ref="U5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 ca="1">IF(BS_CONTROLE[[#This Row],[Atividade]]=0, "-", BS_CONTROLE[[#This Row],[Atividade]])</f>
        <v>-</v>
      </c>
      <c r="AJ584" s="9" t="str">
        <f ca="1">IF(BS_CONTROLE[[#This Row],[Atividade]]=0, "-", BS_CONTROLE[[#This Row],[Atividade]])</f>
        <v>-</v>
      </c>
      <c r="AK584" s="31">
        <f ca="1">BS_CONTROLE[[#This Row],[Local - Partida]]</f>
        <v>0</v>
      </c>
      <c r="AL584" s="31">
        <f ca="1">BS_CONTROLE[[#This Row],[Local - Encerramento]]</f>
        <v>0</v>
      </c>
      <c r="AM584" s="105" t="str">
        <f ca="1">IF(BS_CONTROLE[[#This Row],[Entre - Estações]]=0, "-", BS_CONTROLE[[#This Row],[Entre - Estações]])</f>
        <v>-</v>
      </c>
      <c r="AN584" s="105" t="str">
        <f ca="1">IF(BS_CONTROLE[[#This Row],[SB]]=0, "-", BS_CONTROLE[[#This Row],[SB]])</f>
        <v>-</v>
      </c>
      <c r="AO584" s="105" t="str">
        <f ca="1">IF(BS_CONTROLE[[#This Row],[SUB]]=0, "-", BS_CONTROLE[[#This Row],[SUB]])</f>
        <v>-</v>
      </c>
      <c r="AP584" s="105">
        <f ca="1">BS_CONTROLE[[#This Row],[KM - Inicio]]</f>
        <v>0</v>
      </c>
      <c r="AQ584" s="105">
        <f ca="1"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 ca="1">IFERROR(_xlfn.XLOOKUP(AI584, BS_ATIVIDADE[ATIVIDADE],BS_ATIVIDADE[UNIDADE] ), "*")</f>
        <v>*</v>
      </c>
      <c r="BC584" s="13" t="str" cm="1">
        <f t="array" aca="1" ref="BC5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aca="1" ref="BD5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aca="1" ref="BE5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 ca="1"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aca="1" ref="M5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aca="1" ref="N5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aca="1" ref="S5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aca="1" ref="T5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aca="1" ref="U5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 ca="1">IF(BS_CONTROLE[[#This Row],[Atividade]]=0, "-", BS_CONTROLE[[#This Row],[Atividade]])</f>
        <v>-</v>
      </c>
      <c r="AJ585" s="9" t="str">
        <f ca="1">IF(BS_CONTROLE[[#This Row],[Atividade]]=0, "-", BS_CONTROLE[[#This Row],[Atividade]])</f>
        <v>-</v>
      </c>
      <c r="AK585" s="31">
        <f ca="1">BS_CONTROLE[[#This Row],[Local - Partida]]</f>
        <v>0</v>
      </c>
      <c r="AL585" s="31">
        <f ca="1">BS_CONTROLE[[#This Row],[Local - Encerramento]]</f>
        <v>0</v>
      </c>
      <c r="AM585" s="105" t="str">
        <f ca="1">IF(BS_CONTROLE[[#This Row],[Entre - Estações]]=0, "-", BS_CONTROLE[[#This Row],[Entre - Estações]])</f>
        <v>-</v>
      </c>
      <c r="AN585" s="105" t="str">
        <f ca="1">IF(BS_CONTROLE[[#This Row],[SB]]=0, "-", BS_CONTROLE[[#This Row],[SB]])</f>
        <v>-</v>
      </c>
      <c r="AO585" s="105" t="str">
        <f ca="1">IF(BS_CONTROLE[[#This Row],[SUB]]=0, "-", BS_CONTROLE[[#This Row],[SUB]])</f>
        <v>-</v>
      </c>
      <c r="AP585" s="105">
        <f ca="1">BS_CONTROLE[[#This Row],[KM - Inicio]]</f>
        <v>0</v>
      </c>
      <c r="AQ585" s="105">
        <f ca="1"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 ca="1">IFERROR(_xlfn.XLOOKUP(AI585, BS_ATIVIDADE[ATIVIDADE],BS_ATIVIDADE[UNIDADE] ), "*")</f>
        <v>*</v>
      </c>
      <c r="BC585" s="13" t="str" cm="1">
        <f t="array" aca="1" ref="BC5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aca="1" ref="BD5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aca="1" ref="BE5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 ca="1"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aca="1" ref="M5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aca="1" ref="N5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aca="1" ref="S5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aca="1" ref="T5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aca="1" ref="U5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 ca="1">IF(BS_CONTROLE[[#This Row],[Atividade]]=0, "-", BS_CONTROLE[[#This Row],[Atividade]])</f>
        <v>-</v>
      </c>
      <c r="AJ586" s="9" t="str">
        <f ca="1">IF(BS_CONTROLE[[#This Row],[Atividade]]=0, "-", BS_CONTROLE[[#This Row],[Atividade]])</f>
        <v>-</v>
      </c>
      <c r="AK586" s="31">
        <f ca="1">BS_CONTROLE[[#This Row],[Local - Partida]]</f>
        <v>0</v>
      </c>
      <c r="AL586" s="31">
        <f ca="1">BS_CONTROLE[[#This Row],[Local - Encerramento]]</f>
        <v>0</v>
      </c>
      <c r="AM586" s="105" t="str">
        <f ca="1">IF(BS_CONTROLE[[#This Row],[Entre - Estações]]=0, "-", BS_CONTROLE[[#This Row],[Entre - Estações]])</f>
        <v>-</v>
      </c>
      <c r="AN586" s="105" t="str">
        <f ca="1">IF(BS_CONTROLE[[#This Row],[SB]]=0, "-", BS_CONTROLE[[#This Row],[SB]])</f>
        <v>-</v>
      </c>
      <c r="AO586" s="105" t="str">
        <f ca="1">IF(BS_CONTROLE[[#This Row],[SUB]]=0, "-", BS_CONTROLE[[#This Row],[SUB]])</f>
        <v>-</v>
      </c>
      <c r="AP586" s="105">
        <f ca="1">BS_CONTROLE[[#This Row],[KM - Inicio]]</f>
        <v>0</v>
      </c>
      <c r="AQ586" s="105">
        <f ca="1"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 ca="1">IFERROR(_xlfn.XLOOKUP(AI586, BS_ATIVIDADE[ATIVIDADE],BS_ATIVIDADE[UNIDADE] ), "*")</f>
        <v>*</v>
      </c>
      <c r="BC586" s="13" t="str" cm="1">
        <f t="array" aca="1" ref="BC5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aca="1" ref="BD5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aca="1" ref="BE5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 ca="1"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aca="1" ref="M5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aca="1" ref="N5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aca="1" ref="S5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aca="1" ref="T5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aca="1" ref="U5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 ca="1">IF(BS_CONTROLE[[#This Row],[Atividade]]=0, "-", BS_CONTROLE[[#This Row],[Atividade]])</f>
        <v>-</v>
      </c>
      <c r="AJ587" s="9" t="str">
        <f ca="1">IF(BS_CONTROLE[[#This Row],[Atividade]]=0, "-", BS_CONTROLE[[#This Row],[Atividade]])</f>
        <v>-</v>
      </c>
      <c r="AK587" s="31">
        <f ca="1">BS_CONTROLE[[#This Row],[Local - Partida]]</f>
        <v>0</v>
      </c>
      <c r="AL587" s="31">
        <f ca="1">BS_CONTROLE[[#This Row],[Local - Encerramento]]</f>
        <v>0</v>
      </c>
      <c r="AM587" s="105" t="str">
        <f ca="1">IF(BS_CONTROLE[[#This Row],[Entre - Estações]]=0, "-", BS_CONTROLE[[#This Row],[Entre - Estações]])</f>
        <v>-</v>
      </c>
      <c r="AN587" s="105" t="str">
        <f ca="1">IF(BS_CONTROLE[[#This Row],[SB]]=0, "-", BS_CONTROLE[[#This Row],[SB]])</f>
        <v>-</v>
      </c>
      <c r="AO587" s="105" t="str">
        <f ca="1">IF(BS_CONTROLE[[#This Row],[SUB]]=0, "-", BS_CONTROLE[[#This Row],[SUB]])</f>
        <v>-</v>
      </c>
      <c r="AP587" s="105">
        <f ca="1">BS_CONTROLE[[#This Row],[KM - Inicio]]</f>
        <v>0</v>
      </c>
      <c r="AQ587" s="105">
        <f ca="1"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 ca="1">IFERROR(_xlfn.XLOOKUP(AI587, BS_ATIVIDADE[ATIVIDADE],BS_ATIVIDADE[UNIDADE] ), "*")</f>
        <v>*</v>
      </c>
      <c r="BC587" s="13" t="str" cm="1">
        <f t="array" aca="1" ref="BC5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aca="1" ref="BD5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aca="1" ref="BE5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 ca="1"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aca="1" ref="M5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aca="1" ref="N5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aca="1" ref="S5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aca="1" ref="T5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aca="1" ref="U5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 ca="1">IF(BS_CONTROLE[[#This Row],[Atividade]]=0, "-", BS_CONTROLE[[#This Row],[Atividade]])</f>
        <v>-</v>
      </c>
      <c r="AJ588" s="9" t="str">
        <f ca="1">IF(BS_CONTROLE[[#This Row],[Atividade]]=0, "-", BS_CONTROLE[[#This Row],[Atividade]])</f>
        <v>-</v>
      </c>
      <c r="AK588" s="31">
        <f ca="1">BS_CONTROLE[[#This Row],[Local - Partida]]</f>
        <v>0</v>
      </c>
      <c r="AL588" s="31">
        <f ca="1">BS_CONTROLE[[#This Row],[Local - Encerramento]]</f>
        <v>0</v>
      </c>
      <c r="AM588" s="105" t="str">
        <f ca="1">IF(BS_CONTROLE[[#This Row],[Entre - Estações]]=0, "-", BS_CONTROLE[[#This Row],[Entre - Estações]])</f>
        <v>-</v>
      </c>
      <c r="AN588" s="105" t="str">
        <f ca="1">IF(BS_CONTROLE[[#This Row],[SB]]=0, "-", BS_CONTROLE[[#This Row],[SB]])</f>
        <v>-</v>
      </c>
      <c r="AO588" s="105" t="str">
        <f ca="1">IF(BS_CONTROLE[[#This Row],[SUB]]=0, "-", BS_CONTROLE[[#This Row],[SUB]])</f>
        <v>-</v>
      </c>
      <c r="AP588" s="105">
        <f ca="1">BS_CONTROLE[[#This Row],[KM - Inicio]]</f>
        <v>0</v>
      </c>
      <c r="AQ588" s="105">
        <f ca="1"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 ca="1">IFERROR(_xlfn.XLOOKUP(AI588, BS_ATIVIDADE[ATIVIDADE],BS_ATIVIDADE[UNIDADE] ), "*")</f>
        <v>*</v>
      </c>
      <c r="BC588" s="13" t="str" cm="1">
        <f t="array" aca="1" ref="BC5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aca="1" ref="BD5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aca="1" ref="BE5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 ca="1"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aca="1" ref="M5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aca="1" ref="N5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aca="1" ref="S5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aca="1" ref="T5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aca="1" ref="U5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 ca="1">IF(BS_CONTROLE[[#This Row],[Atividade]]=0, "-", BS_CONTROLE[[#This Row],[Atividade]])</f>
        <v>-</v>
      </c>
      <c r="AJ589" s="9" t="str">
        <f ca="1">IF(BS_CONTROLE[[#This Row],[Atividade]]=0, "-", BS_CONTROLE[[#This Row],[Atividade]])</f>
        <v>-</v>
      </c>
      <c r="AK589" s="31">
        <f ca="1">BS_CONTROLE[[#This Row],[Local - Partida]]</f>
        <v>0</v>
      </c>
      <c r="AL589" s="31">
        <f ca="1">BS_CONTROLE[[#This Row],[Local - Encerramento]]</f>
        <v>0</v>
      </c>
      <c r="AM589" s="105" t="str">
        <f ca="1">IF(BS_CONTROLE[[#This Row],[Entre - Estações]]=0, "-", BS_CONTROLE[[#This Row],[Entre - Estações]])</f>
        <v>-</v>
      </c>
      <c r="AN589" s="105" t="str">
        <f ca="1">IF(BS_CONTROLE[[#This Row],[SB]]=0, "-", BS_CONTROLE[[#This Row],[SB]])</f>
        <v>-</v>
      </c>
      <c r="AO589" s="105" t="str">
        <f ca="1">IF(BS_CONTROLE[[#This Row],[SUB]]=0, "-", BS_CONTROLE[[#This Row],[SUB]])</f>
        <v>-</v>
      </c>
      <c r="AP589" s="105">
        <f ca="1">BS_CONTROLE[[#This Row],[KM - Inicio]]</f>
        <v>0</v>
      </c>
      <c r="AQ589" s="105">
        <f ca="1"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 ca="1">IFERROR(_xlfn.XLOOKUP(AI589, BS_ATIVIDADE[ATIVIDADE],BS_ATIVIDADE[UNIDADE] ), "*")</f>
        <v>*</v>
      </c>
      <c r="BC589" s="13" t="str" cm="1">
        <f t="array" aca="1" ref="BC5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aca="1" ref="BD5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aca="1" ref="BE5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 ca="1"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aca="1" ref="M5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aca="1" ref="N5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aca="1" ref="S5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aca="1" ref="T5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aca="1" ref="U5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 ca="1">IF(BS_CONTROLE[[#This Row],[Atividade]]=0, "-", BS_CONTROLE[[#This Row],[Atividade]])</f>
        <v>-</v>
      </c>
      <c r="AJ590" s="9" t="str">
        <f ca="1">IF(BS_CONTROLE[[#This Row],[Atividade]]=0, "-", BS_CONTROLE[[#This Row],[Atividade]])</f>
        <v>-</v>
      </c>
      <c r="AK590" s="31">
        <f ca="1">BS_CONTROLE[[#This Row],[Local - Partida]]</f>
        <v>0</v>
      </c>
      <c r="AL590" s="31">
        <f ca="1">BS_CONTROLE[[#This Row],[Local - Encerramento]]</f>
        <v>0</v>
      </c>
      <c r="AM590" s="105" t="str">
        <f ca="1">IF(BS_CONTROLE[[#This Row],[Entre - Estações]]=0, "-", BS_CONTROLE[[#This Row],[Entre - Estações]])</f>
        <v>-</v>
      </c>
      <c r="AN590" s="105" t="str">
        <f ca="1">IF(BS_CONTROLE[[#This Row],[SB]]=0, "-", BS_CONTROLE[[#This Row],[SB]])</f>
        <v>-</v>
      </c>
      <c r="AO590" s="105" t="str">
        <f ca="1">IF(BS_CONTROLE[[#This Row],[SUB]]=0, "-", BS_CONTROLE[[#This Row],[SUB]])</f>
        <v>-</v>
      </c>
      <c r="AP590" s="105">
        <f ca="1">BS_CONTROLE[[#This Row],[KM - Inicio]]</f>
        <v>0</v>
      </c>
      <c r="AQ590" s="105">
        <f ca="1"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 ca="1">IFERROR(_xlfn.XLOOKUP(AI590, BS_ATIVIDADE[ATIVIDADE],BS_ATIVIDADE[UNIDADE] ), "*")</f>
        <v>*</v>
      </c>
      <c r="BC590" s="13" t="str" cm="1">
        <f t="array" aca="1" ref="BC5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aca="1" ref="BD5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aca="1" ref="BE5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 ca="1"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aca="1" ref="M5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aca="1" ref="N5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aca="1" ref="S5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aca="1" ref="T5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aca="1" ref="U5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 ca="1">IF(BS_CONTROLE[[#This Row],[Atividade]]=0, "-", BS_CONTROLE[[#This Row],[Atividade]])</f>
        <v>-</v>
      </c>
      <c r="AJ591" s="9" t="str">
        <f ca="1">IF(BS_CONTROLE[[#This Row],[Atividade]]=0, "-", BS_CONTROLE[[#This Row],[Atividade]])</f>
        <v>-</v>
      </c>
      <c r="AK591" s="31">
        <f ca="1">BS_CONTROLE[[#This Row],[Local - Partida]]</f>
        <v>0</v>
      </c>
      <c r="AL591" s="31">
        <f ca="1">BS_CONTROLE[[#This Row],[Local - Encerramento]]</f>
        <v>0</v>
      </c>
      <c r="AM591" s="105" t="str">
        <f ca="1">IF(BS_CONTROLE[[#This Row],[Entre - Estações]]=0, "-", BS_CONTROLE[[#This Row],[Entre - Estações]])</f>
        <v>-</v>
      </c>
      <c r="AN591" s="105" t="str">
        <f ca="1">IF(BS_CONTROLE[[#This Row],[SB]]=0, "-", BS_CONTROLE[[#This Row],[SB]])</f>
        <v>-</v>
      </c>
      <c r="AO591" s="105" t="str">
        <f ca="1">IF(BS_CONTROLE[[#This Row],[SUB]]=0, "-", BS_CONTROLE[[#This Row],[SUB]])</f>
        <v>-</v>
      </c>
      <c r="AP591" s="105">
        <f ca="1">BS_CONTROLE[[#This Row],[KM - Inicio]]</f>
        <v>0</v>
      </c>
      <c r="AQ591" s="105">
        <f ca="1"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 ca="1">IFERROR(_xlfn.XLOOKUP(AI591, BS_ATIVIDADE[ATIVIDADE],BS_ATIVIDADE[UNIDADE] ), "*")</f>
        <v>*</v>
      </c>
      <c r="BC591" s="13" t="str" cm="1">
        <f t="array" aca="1" ref="BC5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aca="1" ref="BD5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aca="1" ref="BE5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 ca="1"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aca="1" ref="M5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aca="1" ref="N5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aca="1" ref="S5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aca="1" ref="T5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aca="1" ref="U5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 ca="1">IF(BS_CONTROLE[[#This Row],[Atividade]]=0, "-", BS_CONTROLE[[#This Row],[Atividade]])</f>
        <v>-</v>
      </c>
      <c r="AJ592" s="9" t="str">
        <f ca="1">IF(BS_CONTROLE[[#This Row],[Atividade]]=0, "-", BS_CONTROLE[[#This Row],[Atividade]])</f>
        <v>-</v>
      </c>
      <c r="AK592" s="31">
        <f ca="1">BS_CONTROLE[[#This Row],[Local - Partida]]</f>
        <v>0</v>
      </c>
      <c r="AL592" s="31">
        <f ca="1">BS_CONTROLE[[#This Row],[Local - Encerramento]]</f>
        <v>0</v>
      </c>
      <c r="AM592" s="105" t="str">
        <f ca="1">IF(BS_CONTROLE[[#This Row],[Entre - Estações]]=0, "-", BS_CONTROLE[[#This Row],[Entre - Estações]])</f>
        <v>-</v>
      </c>
      <c r="AN592" s="105" t="str">
        <f ca="1">IF(BS_CONTROLE[[#This Row],[SB]]=0, "-", BS_CONTROLE[[#This Row],[SB]])</f>
        <v>-</v>
      </c>
      <c r="AO592" s="105" t="str">
        <f ca="1">IF(BS_CONTROLE[[#This Row],[SUB]]=0, "-", BS_CONTROLE[[#This Row],[SUB]])</f>
        <v>-</v>
      </c>
      <c r="AP592" s="105">
        <f ca="1">BS_CONTROLE[[#This Row],[KM - Inicio]]</f>
        <v>0</v>
      </c>
      <c r="AQ592" s="105">
        <f ca="1"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 ca="1">IFERROR(_xlfn.XLOOKUP(AI592, BS_ATIVIDADE[ATIVIDADE],BS_ATIVIDADE[UNIDADE] ), "*")</f>
        <v>*</v>
      </c>
      <c r="BC592" s="13" t="str" cm="1">
        <f t="array" aca="1" ref="BC5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aca="1" ref="BD5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aca="1" ref="BE5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 ca="1"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aca="1" ref="M5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aca="1" ref="N5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aca="1" ref="S5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aca="1" ref="T5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aca="1" ref="U5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 ca="1">IF(BS_CONTROLE[[#This Row],[Atividade]]=0, "-", BS_CONTROLE[[#This Row],[Atividade]])</f>
        <v>-</v>
      </c>
      <c r="AJ593" s="9" t="str">
        <f ca="1">IF(BS_CONTROLE[[#This Row],[Atividade]]=0, "-", BS_CONTROLE[[#This Row],[Atividade]])</f>
        <v>-</v>
      </c>
      <c r="AK593" s="31">
        <f ca="1">BS_CONTROLE[[#This Row],[Local - Partida]]</f>
        <v>0</v>
      </c>
      <c r="AL593" s="31">
        <f ca="1">BS_CONTROLE[[#This Row],[Local - Encerramento]]</f>
        <v>0</v>
      </c>
      <c r="AM593" s="105" t="str">
        <f ca="1">IF(BS_CONTROLE[[#This Row],[Entre - Estações]]=0, "-", BS_CONTROLE[[#This Row],[Entre - Estações]])</f>
        <v>-</v>
      </c>
      <c r="AN593" s="105" t="str">
        <f ca="1">IF(BS_CONTROLE[[#This Row],[SB]]=0, "-", BS_CONTROLE[[#This Row],[SB]])</f>
        <v>-</v>
      </c>
      <c r="AO593" s="105" t="str">
        <f ca="1">IF(BS_CONTROLE[[#This Row],[SUB]]=0, "-", BS_CONTROLE[[#This Row],[SUB]])</f>
        <v>-</v>
      </c>
      <c r="AP593" s="105">
        <f ca="1">BS_CONTROLE[[#This Row],[KM - Inicio]]</f>
        <v>0</v>
      </c>
      <c r="AQ593" s="105">
        <f ca="1"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 ca="1">IFERROR(_xlfn.XLOOKUP(AI593, BS_ATIVIDADE[ATIVIDADE],BS_ATIVIDADE[UNIDADE] ), "*")</f>
        <v>*</v>
      </c>
      <c r="BC593" s="13" t="str" cm="1">
        <f t="array" aca="1" ref="BC5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aca="1" ref="BD5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aca="1" ref="BE5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 ca="1"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aca="1" ref="M5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aca="1" ref="N5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aca="1" ref="S5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aca="1" ref="T5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aca="1" ref="U5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 ca="1">IF(BS_CONTROLE[[#This Row],[Atividade]]=0, "-", BS_CONTROLE[[#This Row],[Atividade]])</f>
        <v>-</v>
      </c>
      <c r="AJ594" s="9" t="str">
        <f ca="1">IF(BS_CONTROLE[[#This Row],[Atividade]]=0, "-", BS_CONTROLE[[#This Row],[Atividade]])</f>
        <v>-</v>
      </c>
      <c r="AK594" s="31">
        <f ca="1">BS_CONTROLE[[#This Row],[Local - Partida]]</f>
        <v>0</v>
      </c>
      <c r="AL594" s="31">
        <f ca="1">BS_CONTROLE[[#This Row],[Local - Encerramento]]</f>
        <v>0</v>
      </c>
      <c r="AM594" s="105" t="str">
        <f ca="1">IF(BS_CONTROLE[[#This Row],[Entre - Estações]]=0, "-", BS_CONTROLE[[#This Row],[Entre - Estações]])</f>
        <v>-</v>
      </c>
      <c r="AN594" s="105" t="str">
        <f ca="1">IF(BS_CONTROLE[[#This Row],[SB]]=0, "-", BS_CONTROLE[[#This Row],[SB]])</f>
        <v>-</v>
      </c>
      <c r="AO594" s="105" t="str">
        <f ca="1">IF(BS_CONTROLE[[#This Row],[SUB]]=0, "-", BS_CONTROLE[[#This Row],[SUB]])</f>
        <v>-</v>
      </c>
      <c r="AP594" s="105">
        <f ca="1">BS_CONTROLE[[#This Row],[KM - Inicio]]</f>
        <v>0</v>
      </c>
      <c r="AQ594" s="105">
        <f ca="1"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 ca="1">IFERROR(_xlfn.XLOOKUP(AI594, BS_ATIVIDADE[ATIVIDADE],BS_ATIVIDADE[UNIDADE] ), "*")</f>
        <v>*</v>
      </c>
      <c r="BC594" s="13" t="str" cm="1">
        <f t="array" aca="1" ref="BC5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aca="1" ref="BD5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aca="1" ref="BE5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 ca="1"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aca="1" ref="M5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aca="1" ref="N5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aca="1" ref="S5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aca="1" ref="T5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aca="1" ref="U5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 ca="1">IF(BS_CONTROLE[[#This Row],[Atividade]]=0, "-", BS_CONTROLE[[#This Row],[Atividade]])</f>
        <v>-</v>
      </c>
      <c r="AJ595" s="9" t="str">
        <f ca="1">IF(BS_CONTROLE[[#This Row],[Atividade]]=0, "-", BS_CONTROLE[[#This Row],[Atividade]])</f>
        <v>-</v>
      </c>
      <c r="AK595" s="31">
        <f ca="1">BS_CONTROLE[[#This Row],[Local - Partida]]</f>
        <v>0</v>
      </c>
      <c r="AL595" s="31">
        <f ca="1">BS_CONTROLE[[#This Row],[Local - Encerramento]]</f>
        <v>0</v>
      </c>
      <c r="AM595" s="105" t="str">
        <f ca="1">IF(BS_CONTROLE[[#This Row],[Entre - Estações]]=0, "-", BS_CONTROLE[[#This Row],[Entre - Estações]])</f>
        <v>-</v>
      </c>
      <c r="AN595" s="105" t="str">
        <f ca="1">IF(BS_CONTROLE[[#This Row],[SB]]=0, "-", BS_CONTROLE[[#This Row],[SB]])</f>
        <v>-</v>
      </c>
      <c r="AO595" s="105" t="str">
        <f ca="1">IF(BS_CONTROLE[[#This Row],[SUB]]=0, "-", BS_CONTROLE[[#This Row],[SUB]])</f>
        <v>-</v>
      </c>
      <c r="AP595" s="105">
        <f ca="1">BS_CONTROLE[[#This Row],[KM - Inicio]]</f>
        <v>0</v>
      </c>
      <c r="AQ595" s="105">
        <f ca="1"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 ca="1">IFERROR(_xlfn.XLOOKUP(AI595, BS_ATIVIDADE[ATIVIDADE],BS_ATIVIDADE[UNIDADE] ), "*")</f>
        <v>*</v>
      </c>
      <c r="BC595" s="13" t="str" cm="1">
        <f t="array" aca="1" ref="BC5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aca="1" ref="BD5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aca="1" ref="BE5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 ca="1"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aca="1" ref="M5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aca="1" ref="N5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aca="1" ref="S5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aca="1" ref="T5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aca="1" ref="U5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 ca="1">IF(BS_CONTROLE[[#This Row],[Atividade]]=0, "-", BS_CONTROLE[[#This Row],[Atividade]])</f>
        <v>-</v>
      </c>
      <c r="AJ596" s="9" t="str">
        <f ca="1">IF(BS_CONTROLE[[#This Row],[Atividade]]=0, "-", BS_CONTROLE[[#This Row],[Atividade]])</f>
        <v>-</v>
      </c>
      <c r="AK596" s="31">
        <f ca="1">BS_CONTROLE[[#This Row],[Local - Partida]]</f>
        <v>0</v>
      </c>
      <c r="AL596" s="31">
        <f ca="1">BS_CONTROLE[[#This Row],[Local - Encerramento]]</f>
        <v>0</v>
      </c>
      <c r="AM596" s="105" t="str">
        <f ca="1">IF(BS_CONTROLE[[#This Row],[Entre - Estações]]=0, "-", BS_CONTROLE[[#This Row],[Entre - Estações]])</f>
        <v>-</v>
      </c>
      <c r="AN596" s="105" t="str">
        <f ca="1">IF(BS_CONTROLE[[#This Row],[SB]]=0, "-", BS_CONTROLE[[#This Row],[SB]])</f>
        <v>-</v>
      </c>
      <c r="AO596" s="105" t="str">
        <f ca="1">IF(BS_CONTROLE[[#This Row],[SUB]]=0, "-", BS_CONTROLE[[#This Row],[SUB]])</f>
        <v>-</v>
      </c>
      <c r="AP596" s="105">
        <f ca="1">BS_CONTROLE[[#This Row],[KM - Inicio]]</f>
        <v>0</v>
      </c>
      <c r="AQ596" s="105">
        <f ca="1"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 ca="1">IFERROR(_xlfn.XLOOKUP(AI596, BS_ATIVIDADE[ATIVIDADE],BS_ATIVIDADE[UNIDADE] ), "*")</f>
        <v>*</v>
      </c>
      <c r="BC596" s="13" t="str" cm="1">
        <f t="array" aca="1" ref="BC5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aca="1" ref="BD5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aca="1" ref="BE5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 ca="1"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aca="1" ref="M5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aca="1" ref="N5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aca="1" ref="S5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aca="1" ref="T5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aca="1" ref="U5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 ca="1">IF(BS_CONTROLE[[#This Row],[Atividade]]=0, "-", BS_CONTROLE[[#This Row],[Atividade]])</f>
        <v>-</v>
      </c>
      <c r="AJ597" s="9" t="str">
        <f ca="1">IF(BS_CONTROLE[[#This Row],[Atividade]]=0, "-", BS_CONTROLE[[#This Row],[Atividade]])</f>
        <v>-</v>
      </c>
      <c r="AK597" s="31">
        <f ca="1">BS_CONTROLE[[#This Row],[Local - Partida]]</f>
        <v>0</v>
      </c>
      <c r="AL597" s="31">
        <f ca="1">BS_CONTROLE[[#This Row],[Local - Encerramento]]</f>
        <v>0</v>
      </c>
      <c r="AM597" s="105" t="str">
        <f ca="1">IF(BS_CONTROLE[[#This Row],[Entre - Estações]]=0, "-", BS_CONTROLE[[#This Row],[Entre - Estações]])</f>
        <v>-</v>
      </c>
      <c r="AN597" s="105" t="str">
        <f ca="1">IF(BS_CONTROLE[[#This Row],[SB]]=0, "-", BS_CONTROLE[[#This Row],[SB]])</f>
        <v>-</v>
      </c>
      <c r="AO597" s="105" t="str">
        <f ca="1">IF(BS_CONTROLE[[#This Row],[SUB]]=0, "-", BS_CONTROLE[[#This Row],[SUB]])</f>
        <v>-</v>
      </c>
      <c r="AP597" s="105">
        <f ca="1">BS_CONTROLE[[#This Row],[KM - Inicio]]</f>
        <v>0</v>
      </c>
      <c r="AQ597" s="105">
        <f ca="1"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 ca="1">IFERROR(_xlfn.XLOOKUP(AI597, BS_ATIVIDADE[ATIVIDADE],BS_ATIVIDADE[UNIDADE] ), "*")</f>
        <v>*</v>
      </c>
      <c r="BC597" s="13" t="str" cm="1">
        <f t="array" aca="1" ref="BC5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aca="1" ref="BD5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aca="1" ref="BE5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 ca="1"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aca="1" ref="M5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aca="1" ref="N5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aca="1" ref="S5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aca="1" ref="T5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aca="1" ref="U5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 ca="1">IF(BS_CONTROLE[[#This Row],[Atividade]]=0, "-", BS_CONTROLE[[#This Row],[Atividade]])</f>
        <v>-</v>
      </c>
      <c r="AJ598" s="9" t="str">
        <f ca="1">IF(BS_CONTROLE[[#This Row],[Atividade]]=0, "-", BS_CONTROLE[[#This Row],[Atividade]])</f>
        <v>-</v>
      </c>
      <c r="AK598" s="31">
        <f ca="1">BS_CONTROLE[[#This Row],[Local - Partida]]</f>
        <v>0</v>
      </c>
      <c r="AL598" s="31">
        <f ca="1">BS_CONTROLE[[#This Row],[Local - Encerramento]]</f>
        <v>0</v>
      </c>
      <c r="AM598" s="105" t="str">
        <f ca="1">IF(BS_CONTROLE[[#This Row],[Entre - Estações]]=0, "-", BS_CONTROLE[[#This Row],[Entre - Estações]])</f>
        <v>-</v>
      </c>
      <c r="AN598" s="105" t="str">
        <f ca="1">IF(BS_CONTROLE[[#This Row],[SB]]=0, "-", BS_CONTROLE[[#This Row],[SB]])</f>
        <v>-</v>
      </c>
      <c r="AO598" s="105" t="str">
        <f ca="1">IF(BS_CONTROLE[[#This Row],[SUB]]=0, "-", BS_CONTROLE[[#This Row],[SUB]])</f>
        <v>-</v>
      </c>
      <c r="AP598" s="105">
        <f ca="1">BS_CONTROLE[[#This Row],[KM - Inicio]]</f>
        <v>0</v>
      </c>
      <c r="AQ598" s="105">
        <f ca="1"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 ca="1">IFERROR(_xlfn.XLOOKUP(AI598, BS_ATIVIDADE[ATIVIDADE],BS_ATIVIDADE[UNIDADE] ), "*")</f>
        <v>*</v>
      </c>
      <c r="BC598" s="13" t="str" cm="1">
        <f t="array" aca="1" ref="BC5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aca="1" ref="BD5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aca="1" ref="BE5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 ca="1"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aca="1" ref="M5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aca="1" ref="N5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aca="1" ref="S5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aca="1" ref="T5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aca="1" ref="U5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 ca="1">IF(BS_CONTROLE[[#This Row],[Atividade]]=0, "-", BS_CONTROLE[[#This Row],[Atividade]])</f>
        <v>-</v>
      </c>
      <c r="AJ599" s="9" t="str">
        <f ca="1">IF(BS_CONTROLE[[#This Row],[Atividade]]=0, "-", BS_CONTROLE[[#This Row],[Atividade]])</f>
        <v>-</v>
      </c>
      <c r="AK599" s="31">
        <f ca="1">BS_CONTROLE[[#This Row],[Local - Partida]]</f>
        <v>0</v>
      </c>
      <c r="AL599" s="31">
        <f ca="1">BS_CONTROLE[[#This Row],[Local - Encerramento]]</f>
        <v>0</v>
      </c>
      <c r="AM599" s="105" t="str">
        <f ca="1">IF(BS_CONTROLE[[#This Row],[Entre - Estações]]=0, "-", BS_CONTROLE[[#This Row],[Entre - Estações]])</f>
        <v>-</v>
      </c>
      <c r="AN599" s="105" t="str">
        <f ca="1">IF(BS_CONTROLE[[#This Row],[SB]]=0, "-", BS_CONTROLE[[#This Row],[SB]])</f>
        <v>-</v>
      </c>
      <c r="AO599" s="105" t="str">
        <f ca="1">IF(BS_CONTROLE[[#This Row],[SUB]]=0, "-", BS_CONTROLE[[#This Row],[SUB]])</f>
        <v>-</v>
      </c>
      <c r="AP599" s="105">
        <f ca="1">BS_CONTROLE[[#This Row],[KM - Inicio]]</f>
        <v>0</v>
      </c>
      <c r="AQ599" s="105">
        <f ca="1"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 ca="1">IFERROR(_xlfn.XLOOKUP(AI599, BS_ATIVIDADE[ATIVIDADE],BS_ATIVIDADE[UNIDADE] ), "*")</f>
        <v>*</v>
      </c>
      <c r="BC599" s="13" t="str" cm="1">
        <f t="array" aca="1" ref="BC5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aca="1" ref="BD5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aca="1" ref="BE5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 ca="1"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aca="1" ref="M6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aca="1" ref="N6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aca="1" ref="S6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aca="1" ref="T6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aca="1" ref="U6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 ca="1">IF(BS_CONTROLE[[#This Row],[Atividade]]=0, "-", BS_CONTROLE[[#This Row],[Atividade]])</f>
        <v>-</v>
      </c>
      <c r="AJ600" s="9" t="str">
        <f ca="1">IF(BS_CONTROLE[[#This Row],[Atividade]]=0, "-", BS_CONTROLE[[#This Row],[Atividade]])</f>
        <v>-</v>
      </c>
      <c r="AK600" s="31">
        <f ca="1">BS_CONTROLE[[#This Row],[Local - Partida]]</f>
        <v>0</v>
      </c>
      <c r="AL600" s="31">
        <f ca="1">BS_CONTROLE[[#This Row],[Local - Encerramento]]</f>
        <v>0</v>
      </c>
      <c r="AM600" s="105" t="str">
        <f ca="1">IF(BS_CONTROLE[[#This Row],[Entre - Estações]]=0, "-", BS_CONTROLE[[#This Row],[Entre - Estações]])</f>
        <v>-</v>
      </c>
      <c r="AN600" s="105" t="str">
        <f ca="1">IF(BS_CONTROLE[[#This Row],[SB]]=0, "-", BS_CONTROLE[[#This Row],[SB]])</f>
        <v>-</v>
      </c>
      <c r="AO600" s="105" t="str">
        <f ca="1">IF(BS_CONTROLE[[#This Row],[SUB]]=0, "-", BS_CONTROLE[[#This Row],[SUB]])</f>
        <v>-</v>
      </c>
      <c r="AP600" s="105">
        <f ca="1">BS_CONTROLE[[#This Row],[KM - Inicio]]</f>
        <v>0</v>
      </c>
      <c r="AQ600" s="105">
        <f ca="1"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 ca="1">IFERROR(_xlfn.XLOOKUP(AI600, BS_ATIVIDADE[ATIVIDADE],BS_ATIVIDADE[UNIDADE] ), "*")</f>
        <v>*</v>
      </c>
      <c r="BC600" s="13" t="str" cm="1">
        <f t="array" aca="1" ref="BC6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aca="1" ref="BD6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aca="1" ref="BE6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 ca="1"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aca="1" ref="M6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aca="1" ref="N6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aca="1" ref="S6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aca="1" ref="T6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aca="1" ref="U6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 ca="1">IF(BS_CONTROLE[[#This Row],[Atividade]]=0, "-", BS_CONTROLE[[#This Row],[Atividade]])</f>
        <v>-</v>
      </c>
      <c r="AJ601" s="9" t="str">
        <f ca="1">IF(BS_CONTROLE[[#This Row],[Atividade]]=0, "-", BS_CONTROLE[[#This Row],[Atividade]])</f>
        <v>-</v>
      </c>
      <c r="AK601" s="31">
        <f ca="1">BS_CONTROLE[[#This Row],[Local - Partida]]</f>
        <v>0</v>
      </c>
      <c r="AL601" s="31">
        <f ca="1">BS_CONTROLE[[#This Row],[Local - Encerramento]]</f>
        <v>0</v>
      </c>
      <c r="AM601" s="105" t="str">
        <f ca="1">IF(BS_CONTROLE[[#This Row],[Entre - Estações]]=0, "-", BS_CONTROLE[[#This Row],[Entre - Estações]])</f>
        <v>-</v>
      </c>
      <c r="AN601" s="105" t="str">
        <f ca="1">IF(BS_CONTROLE[[#This Row],[SB]]=0, "-", BS_CONTROLE[[#This Row],[SB]])</f>
        <v>-</v>
      </c>
      <c r="AO601" s="105" t="str">
        <f ca="1">IF(BS_CONTROLE[[#This Row],[SUB]]=0, "-", BS_CONTROLE[[#This Row],[SUB]])</f>
        <v>-</v>
      </c>
      <c r="AP601" s="105">
        <f ca="1">BS_CONTROLE[[#This Row],[KM - Inicio]]</f>
        <v>0</v>
      </c>
      <c r="AQ601" s="105">
        <f ca="1"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 ca="1">IFERROR(_xlfn.XLOOKUP(AI601, BS_ATIVIDADE[ATIVIDADE],BS_ATIVIDADE[UNIDADE] ), "*")</f>
        <v>*</v>
      </c>
      <c r="BC601" s="13" t="str" cm="1">
        <f t="array" aca="1" ref="BC6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aca="1" ref="BD6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aca="1" ref="BE6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 ca="1"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aca="1" ref="M6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aca="1" ref="N6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aca="1" ref="S6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aca="1" ref="T6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aca="1" ref="U6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 ca="1">IF(BS_CONTROLE[[#This Row],[Atividade]]=0, "-", BS_CONTROLE[[#This Row],[Atividade]])</f>
        <v>-</v>
      </c>
      <c r="AJ602" s="9" t="str">
        <f ca="1">IF(BS_CONTROLE[[#This Row],[Atividade]]=0, "-", BS_CONTROLE[[#This Row],[Atividade]])</f>
        <v>-</v>
      </c>
      <c r="AK602" s="31">
        <f ca="1">BS_CONTROLE[[#This Row],[Local - Partida]]</f>
        <v>0</v>
      </c>
      <c r="AL602" s="31">
        <f ca="1">BS_CONTROLE[[#This Row],[Local - Encerramento]]</f>
        <v>0</v>
      </c>
      <c r="AM602" s="105" t="str">
        <f ca="1">IF(BS_CONTROLE[[#This Row],[Entre - Estações]]=0, "-", BS_CONTROLE[[#This Row],[Entre - Estações]])</f>
        <v>-</v>
      </c>
      <c r="AN602" s="105" t="str">
        <f ca="1">IF(BS_CONTROLE[[#This Row],[SB]]=0, "-", BS_CONTROLE[[#This Row],[SB]])</f>
        <v>-</v>
      </c>
      <c r="AO602" s="105" t="str">
        <f ca="1">IF(BS_CONTROLE[[#This Row],[SUB]]=0, "-", BS_CONTROLE[[#This Row],[SUB]])</f>
        <v>-</v>
      </c>
      <c r="AP602" s="105">
        <f ca="1">BS_CONTROLE[[#This Row],[KM - Inicio]]</f>
        <v>0</v>
      </c>
      <c r="AQ602" s="105">
        <f ca="1"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 ca="1">IFERROR(_xlfn.XLOOKUP(AI602, BS_ATIVIDADE[ATIVIDADE],BS_ATIVIDADE[UNIDADE] ), "*")</f>
        <v>*</v>
      </c>
      <c r="BC602" s="13" t="str" cm="1">
        <f t="array" aca="1" ref="BC6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aca="1" ref="BD6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aca="1" ref="BE6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 ca="1"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aca="1" ref="M6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aca="1" ref="N6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aca="1" ref="S6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aca="1" ref="T6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aca="1" ref="U6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 ca="1">IF(BS_CONTROLE[[#This Row],[Atividade]]=0, "-", BS_CONTROLE[[#This Row],[Atividade]])</f>
        <v>-</v>
      </c>
      <c r="AJ603" s="9" t="str">
        <f ca="1">IF(BS_CONTROLE[[#This Row],[Atividade]]=0, "-", BS_CONTROLE[[#This Row],[Atividade]])</f>
        <v>-</v>
      </c>
      <c r="AK603" s="31">
        <f ca="1">BS_CONTROLE[[#This Row],[Local - Partida]]</f>
        <v>0</v>
      </c>
      <c r="AL603" s="31">
        <f ca="1">BS_CONTROLE[[#This Row],[Local - Encerramento]]</f>
        <v>0</v>
      </c>
      <c r="AM603" s="105" t="str">
        <f ca="1">IF(BS_CONTROLE[[#This Row],[Entre - Estações]]=0, "-", BS_CONTROLE[[#This Row],[Entre - Estações]])</f>
        <v>-</v>
      </c>
      <c r="AN603" s="105" t="str">
        <f ca="1">IF(BS_CONTROLE[[#This Row],[SB]]=0, "-", BS_CONTROLE[[#This Row],[SB]])</f>
        <v>-</v>
      </c>
      <c r="AO603" s="105" t="str">
        <f ca="1">IF(BS_CONTROLE[[#This Row],[SUB]]=0, "-", BS_CONTROLE[[#This Row],[SUB]])</f>
        <v>-</v>
      </c>
      <c r="AP603" s="105">
        <f ca="1">BS_CONTROLE[[#This Row],[KM - Inicio]]</f>
        <v>0</v>
      </c>
      <c r="AQ603" s="105">
        <f ca="1"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 ca="1">IFERROR(_xlfn.XLOOKUP(AI603, BS_ATIVIDADE[ATIVIDADE],BS_ATIVIDADE[UNIDADE] ), "*")</f>
        <v>*</v>
      </c>
      <c r="BC603" s="13" t="str" cm="1">
        <f t="array" aca="1" ref="BC6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aca="1" ref="BD6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aca="1" ref="BE6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 ca="1"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aca="1" ref="M6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aca="1" ref="N6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aca="1" ref="S6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aca="1" ref="T6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aca="1" ref="U6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 ca="1">IF(BS_CONTROLE[[#This Row],[Atividade]]=0, "-", BS_CONTROLE[[#This Row],[Atividade]])</f>
        <v>-</v>
      </c>
      <c r="AJ604" s="9" t="str">
        <f ca="1">IF(BS_CONTROLE[[#This Row],[Atividade]]=0, "-", BS_CONTROLE[[#This Row],[Atividade]])</f>
        <v>-</v>
      </c>
      <c r="AK604" s="31">
        <f ca="1">BS_CONTROLE[[#This Row],[Local - Partida]]</f>
        <v>0</v>
      </c>
      <c r="AL604" s="31">
        <f ca="1">BS_CONTROLE[[#This Row],[Local - Encerramento]]</f>
        <v>0</v>
      </c>
      <c r="AM604" s="105" t="str">
        <f ca="1">IF(BS_CONTROLE[[#This Row],[Entre - Estações]]=0, "-", BS_CONTROLE[[#This Row],[Entre - Estações]])</f>
        <v>-</v>
      </c>
      <c r="AN604" s="105" t="str">
        <f ca="1">IF(BS_CONTROLE[[#This Row],[SB]]=0, "-", BS_CONTROLE[[#This Row],[SB]])</f>
        <v>-</v>
      </c>
      <c r="AO604" s="105" t="str">
        <f ca="1">IF(BS_CONTROLE[[#This Row],[SUB]]=0, "-", BS_CONTROLE[[#This Row],[SUB]])</f>
        <v>-</v>
      </c>
      <c r="AP604" s="105">
        <f ca="1">BS_CONTROLE[[#This Row],[KM - Inicio]]</f>
        <v>0</v>
      </c>
      <c r="AQ604" s="105">
        <f ca="1"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 ca="1">IFERROR(_xlfn.XLOOKUP(AI604, BS_ATIVIDADE[ATIVIDADE],BS_ATIVIDADE[UNIDADE] ), "*")</f>
        <v>*</v>
      </c>
      <c r="BC604" s="13" t="str" cm="1">
        <f t="array" aca="1" ref="BC6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aca="1" ref="BD6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aca="1" ref="BE6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 ca="1"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aca="1" ref="M6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aca="1" ref="N6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aca="1" ref="S6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aca="1" ref="T6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aca="1" ref="U6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 ca="1">IF(BS_CONTROLE[[#This Row],[Atividade]]=0, "-", BS_CONTROLE[[#This Row],[Atividade]])</f>
        <v>-</v>
      </c>
      <c r="AJ605" s="9" t="str">
        <f ca="1">IF(BS_CONTROLE[[#This Row],[Atividade]]=0, "-", BS_CONTROLE[[#This Row],[Atividade]])</f>
        <v>-</v>
      </c>
      <c r="AK605" s="31">
        <f ca="1">BS_CONTROLE[[#This Row],[Local - Partida]]</f>
        <v>0</v>
      </c>
      <c r="AL605" s="31">
        <f ca="1">BS_CONTROLE[[#This Row],[Local - Encerramento]]</f>
        <v>0</v>
      </c>
      <c r="AM605" s="105" t="str">
        <f ca="1">IF(BS_CONTROLE[[#This Row],[Entre - Estações]]=0, "-", BS_CONTROLE[[#This Row],[Entre - Estações]])</f>
        <v>-</v>
      </c>
      <c r="AN605" s="105" t="str">
        <f ca="1">IF(BS_CONTROLE[[#This Row],[SB]]=0, "-", BS_CONTROLE[[#This Row],[SB]])</f>
        <v>-</v>
      </c>
      <c r="AO605" s="105" t="str">
        <f ca="1">IF(BS_CONTROLE[[#This Row],[SUB]]=0, "-", BS_CONTROLE[[#This Row],[SUB]])</f>
        <v>-</v>
      </c>
      <c r="AP605" s="105">
        <f ca="1">BS_CONTROLE[[#This Row],[KM - Inicio]]</f>
        <v>0</v>
      </c>
      <c r="AQ605" s="105">
        <f ca="1"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 ca="1">IFERROR(_xlfn.XLOOKUP(AI605, BS_ATIVIDADE[ATIVIDADE],BS_ATIVIDADE[UNIDADE] ), "*")</f>
        <v>*</v>
      </c>
      <c r="BC605" s="13" t="str" cm="1">
        <f t="array" aca="1" ref="BC6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aca="1" ref="BD6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aca="1" ref="BE6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 ca="1"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aca="1" ref="M6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aca="1" ref="N6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aca="1" ref="S6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aca="1" ref="T6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aca="1" ref="U6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 ca="1">IF(BS_CONTROLE[[#This Row],[Atividade]]=0, "-", BS_CONTROLE[[#This Row],[Atividade]])</f>
        <v>-</v>
      </c>
      <c r="AJ606" s="9" t="str">
        <f ca="1">IF(BS_CONTROLE[[#This Row],[Atividade]]=0, "-", BS_CONTROLE[[#This Row],[Atividade]])</f>
        <v>-</v>
      </c>
      <c r="AK606" s="31">
        <f ca="1">BS_CONTROLE[[#This Row],[Local - Partida]]</f>
        <v>0</v>
      </c>
      <c r="AL606" s="31">
        <f ca="1">BS_CONTROLE[[#This Row],[Local - Encerramento]]</f>
        <v>0</v>
      </c>
      <c r="AM606" s="105" t="str">
        <f ca="1">IF(BS_CONTROLE[[#This Row],[Entre - Estações]]=0, "-", BS_CONTROLE[[#This Row],[Entre - Estações]])</f>
        <v>-</v>
      </c>
      <c r="AN606" s="105" t="str">
        <f ca="1">IF(BS_CONTROLE[[#This Row],[SB]]=0, "-", BS_CONTROLE[[#This Row],[SB]])</f>
        <v>-</v>
      </c>
      <c r="AO606" s="105" t="str">
        <f ca="1">IF(BS_CONTROLE[[#This Row],[SUB]]=0, "-", BS_CONTROLE[[#This Row],[SUB]])</f>
        <v>-</v>
      </c>
      <c r="AP606" s="105">
        <f ca="1">BS_CONTROLE[[#This Row],[KM - Inicio]]</f>
        <v>0</v>
      </c>
      <c r="AQ606" s="105">
        <f ca="1"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 ca="1">IFERROR(_xlfn.XLOOKUP(AI606, BS_ATIVIDADE[ATIVIDADE],BS_ATIVIDADE[UNIDADE] ), "*")</f>
        <v>*</v>
      </c>
      <c r="BC606" s="13" t="str" cm="1">
        <f t="array" aca="1" ref="BC6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aca="1" ref="BD6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aca="1" ref="BE6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 ca="1"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aca="1" ref="M6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aca="1" ref="N6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aca="1" ref="S6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aca="1" ref="T6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aca="1" ref="U6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 ca="1">IF(BS_CONTROLE[[#This Row],[Atividade]]=0, "-", BS_CONTROLE[[#This Row],[Atividade]])</f>
        <v>-</v>
      </c>
      <c r="AJ607" s="9" t="str">
        <f ca="1">IF(BS_CONTROLE[[#This Row],[Atividade]]=0, "-", BS_CONTROLE[[#This Row],[Atividade]])</f>
        <v>-</v>
      </c>
      <c r="AK607" s="31">
        <f ca="1">BS_CONTROLE[[#This Row],[Local - Partida]]</f>
        <v>0</v>
      </c>
      <c r="AL607" s="31">
        <f ca="1">BS_CONTROLE[[#This Row],[Local - Encerramento]]</f>
        <v>0</v>
      </c>
      <c r="AM607" s="105" t="str">
        <f ca="1">IF(BS_CONTROLE[[#This Row],[Entre - Estações]]=0, "-", BS_CONTROLE[[#This Row],[Entre - Estações]])</f>
        <v>-</v>
      </c>
      <c r="AN607" s="105" t="str">
        <f ca="1">IF(BS_CONTROLE[[#This Row],[SB]]=0, "-", BS_CONTROLE[[#This Row],[SB]])</f>
        <v>-</v>
      </c>
      <c r="AO607" s="105" t="str">
        <f ca="1">IF(BS_CONTROLE[[#This Row],[SUB]]=0, "-", BS_CONTROLE[[#This Row],[SUB]])</f>
        <v>-</v>
      </c>
      <c r="AP607" s="105">
        <f ca="1">BS_CONTROLE[[#This Row],[KM - Inicio]]</f>
        <v>0</v>
      </c>
      <c r="AQ607" s="105">
        <f ca="1"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 ca="1">IFERROR(_xlfn.XLOOKUP(AI607, BS_ATIVIDADE[ATIVIDADE],BS_ATIVIDADE[UNIDADE] ), "*")</f>
        <v>*</v>
      </c>
      <c r="BC607" s="13" t="str" cm="1">
        <f t="array" aca="1" ref="BC6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aca="1" ref="BD6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aca="1" ref="BE6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 ca="1"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aca="1" ref="M6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aca="1" ref="N6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aca="1" ref="S6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aca="1" ref="T6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aca="1" ref="U6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 ca="1">IF(BS_CONTROLE[[#This Row],[Atividade]]=0, "-", BS_CONTROLE[[#This Row],[Atividade]])</f>
        <v>-</v>
      </c>
      <c r="AJ608" s="9" t="str">
        <f ca="1">IF(BS_CONTROLE[[#This Row],[Atividade]]=0, "-", BS_CONTROLE[[#This Row],[Atividade]])</f>
        <v>-</v>
      </c>
      <c r="AK608" s="31">
        <f ca="1">BS_CONTROLE[[#This Row],[Local - Partida]]</f>
        <v>0</v>
      </c>
      <c r="AL608" s="31">
        <f ca="1">BS_CONTROLE[[#This Row],[Local - Encerramento]]</f>
        <v>0</v>
      </c>
      <c r="AM608" s="105" t="str">
        <f ca="1">IF(BS_CONTROLE[[#This Row],[Entre - Estações]]=0, "-", BS_CONTROLE[[#This Row],[Entre - Estações]])</f>
        <v>-</v>
      </c>
      <c r="AN608" s="105" t="str">
        <f ca="1">IF(BS_CONTROLE[[#This Row],[SB]]=0, "-", BS_CONTROLE[[#This Row],[SB]])</f>
        <v>-</v>
      </c>
      <c r="AO608" s="105" t="str">
        <f ca="1">IF(BS_CONTROLE[[#This Row],[SUB]]=0, "-", BS_CONTROLE[[#This Row],[SUB]])</f>
        <v>-</v>
      </c>
      <c r="AP608" s="105">
        <f ca="1">BS_CONTROLE[[#This Row],[KM - Inicio]]</f>
        <v>0</v>
      </c>
      <c r="AQ608" s="105">
        <f ca="1"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 ca="1">IFERROR(_xlfn.XLOOKUP(AI608, BS_ATIVIDADE[ATIVIDADE],BS_ATIVIDADE[UNIDADE] ), "*")</f>
        <v>*</v>
      </c>
      <c r="BC608" s="13" t="str" cm="1">
        <f t="array" aca="1" ref="BC6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aca="1" ref="BD6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aca="1" ref="BE6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 ca="1"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aca="1" ref="M6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aca="1" ref="N6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aca="1" ref="S6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aca="1" ref="T6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aca="1" ref="U6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 ca="1">IF(BS_CONTROLE[[#This Row],[Atividade]]=0, "-", BS_CONTROLE[[#This Row],[Atividade]])</f>
        <v>-</v>
      </c>
      <c r="AJ609" s="9" t="str">
        <f ca="1">IF(BS_CONTROLE[[#This Row],[Atividade]]=0, "-", BS_CONTROLE[[#This Row],[Atividade]])</f>
        <v>-</v>
      </c>
      <c r="AK609" s="31">
        <f ca="1">BS_CONTROLE[[#This Row],[Local - Partida]]</f>
        <v>0</v>
      </c>
      <c r="AL609" s="31">
        <f ca="1">BS_CONTROLE[[#This Row],[Local - Encerramento]]</f>
        <v>0</v>
      </c>
      <c r="AM609" s="105" t="str">
        <f ca="1">IF(BS_CONTROLE[[#This Row],[Entre - Estações]]=0, "-", BS_CONTROLE[[#This Row],[Entre - Estações]])</f>
        <v>-</v>
      </c>
      <c r="AN609" s="105" t="str">
        <f ca="1">IF(BS_CONTROLE[[#This Row],[SB]]=0, "-", BS_CONTROLE[[#This Row],[SB]])</f>
        <v>-</v>
      </c>
      <c r="AO609" s="105" t="str">
        <f ca="1">IF(BS_CONTROLE[[#This Row],[SUB]]=0, "-", BS_CONTROLE[[#This Row],[SUB]])</f>
        <v>-</v>
      </c>
      <c r="AP609" s="105">
        <f ca="1">BS_CONTROLE[[#This Row],[KM - Inicio]]</f>
        <v>0</v>
      </c>
      <c r="AQ609" s="105">
        <f ca="1"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 ca="1">IFERROR(_xlfn.XLOOKUP(AI609, BS_ATIVIDADE[ATIVIDADE],BS_ATIVIDADE[UNIDADE] ), "*")</f>
        <v>*</v>
      </c>
      <c r="BC609" s="13" t="str" cm="1">
        <f t="array" aca="1" ref="BC6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aca="1" ref="BD6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aca="1" ref="BE6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 ca="1"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aca="1" ref="M6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aca="1" ref="N6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aca="1" ref="S6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aca="1" ref="T6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aca="1" ref="U6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 ca="1">IF(BS_CONTROLE[[#This Row],[Atividade]]=0, "-", BS_CONTROLE[[#This Row],[Atividade]])</f>
        <v>-</v>
      </c>
      <c r="AJ610" s="9" t="str">
        <f ca="1">IF(BS_CONTROLE[[#This Row],[Atividade]]=0, "-", BS_CONTROLE[[#This Row],[Atividade]])</f>
        <v>-</v>
      </c>
      <c r="AK610" s="31">
        <f ca="1">BS_CONTROLE[[#This Row],[Local - Partida]]</f>
        <v>0</v>
      </c>
      <c r="AL610" s="31">
        <f ca="1">BS_CONTROLE[[#This Row],[Local - Encerramento]]</f>
        <v>0</v>
      </c>
      <c r="AM610" s="105" t="str">
        <f ca="1">IF(BS_CONTROLE[[#This Row],[Entre - Estações]]=0, "-", BS_CONTROLE[[#This Row],[Entre - Estações]])</f>
        <v>-</v>
      </c>
      <c r="AN610" s="105" t="str">
        <f ca="1">IF(BS_CONTROLE[[#This Row],[SB]]=0, "-", BS_CONTROLE[[#This Row],[SB]])</f>
        <v>-</v>
      </c>
      <c r="AO610" s="105" t="str">
        <f ca="1">IF(BS_CONTROLE[[#This Row],[SUB]]=0, "-", BS_CONTROLE[[#This Row],[SUB]])</f>
        <v>-</v>
      </c>
      <c r="AP610" s="105">
        <f ca="1">BS_CONTROLE[[#This Row],[KM - Inicio]]</f>
        <v>0</v>
      </c>
      <c r="AQ610" s="105">
        <f ca="1"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 ca="1">IFERROR(_xlfn.XLOOKUP(AI610, BS_ATIVIDADE[ATIVIDADE],BS_ATIVIDADE[UNIDADE] ), "*")</f>
        <v>*</v>
      </c>
      <c r="BC610" s="13" t="str" cm="1">
        <f t="array" aca="1" ref="BC6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aca="1" ref="BD6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aca="1" ref="BE6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 ca="1"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aca="1" ref="M6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aca="1" ref="N6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aca="1" ref="S6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aca="1" ref="T6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aca="1" ref="U6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 ca="1">IF(BS_CONTROLE[[#This Row],[Atividade]]=0, "-", BS_CONTROLE[[#This Row],[Atividade]])</f>
        <v>-</v>
      </c>
      <c r="AJ611" s="9" t="str">
        <f ca="1">IF(BS_CONTROLE[[#This Row],[Atividade]]=0, "-", BS_CONTROLE[[#This Row],[Atividade]])</f>
        <v>-</v>
      </c>
      <c r="AK611" s="31">
        <f ca="1">BS_CONTROLE[[#This Row],[Local - Partida]]</f>
        <v>0</v>
      </c>
      <c r="AL611" s="31">
        <f ca="1">BS_CONTROLE[[#This Row],[Local - Encerramento]]</f>
        <v>0</v>
      </c>
      <c r="AM611" s="105" t="str">
        <f ca="1">IF(BS_CONTROLE[[#This Row],[Entre - Estações]]=0, "-", BS_CONTROLE[[#This Row],[Entre - Estações]])</f>
        <v>-</v>
      </c>
      <c r="AN611" s="105" t="str">
        <f ca="1">IF(BS_CONTROLE[[#This Row],[SB]]=0, "-", BS_CONTROLE[[#This Row],[SB]])</f>
        <v>-</v>
      </c>
      <c r="AO611" s="105" t="str">
        <f ca="1">IF(BS_CONTROLE[[#This Row],[SUB]]=0, "-", BS_CONTROLE[[#This Row],[SUB]])</f>
        <v>-</v>
      </c>
      <c r="AP611" s="105">
        <f ca="1">BS_CONTROLE[[#This Row],[KM - Inicio]]</f>
        <v>0</v>
      </c>
      <c r="AQ611" s="105">
        <f ca="1"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 ca="1">IFERROR(_xlfn.XLOOKUP(AI611, BS_ATIVIDADE[ATIVIDADE],BS_ATIVIDADE[UNIDADE] ), "*")</f>
        <v>*</v>
      </c>
      <c r="BC611" s="13" t="str" cm="1">
        <f t="array" aca="1" ref="BC6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aca="1" ref="BD6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aca="1" ref="BE6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 ca="1"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aca="1" ref="M6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aca="1" ref="N6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aca="1" ref="S6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aca="1" ref="T6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aca="1" ref="U6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 ca="1">IF(BS_CONTROLE[[#This Row],[Atividade]]=0, "-", BS_CONTROLE[[#This Row],[Atividade]])</f>
        <v>-</v>
      </c>
      <c r="AJ612" s="9" t="str">
        <f ca="1">IF(BS_CONTROLE[[#This Row],[Atividade]]=0, "-", BS_CONTROLE[[#This Row],[Atividade]])</f>
        <v>-</v>
      </c>
      <c r="AK612" s="31">
        <f ca="1">BS_CONTROLE[[#This Row],[Local - Partida]]</f>
        <v>0</v>
      </c>
      <c r="AL612" s="31">
        <f ca="1">BS_CONTROLE[[#This Row],[Local - Encerramento]]</f>
        <v>0</v>
      </c>
      <c r="AM612" s="105" t="str">
        <f ca="1">IF(BS_CONTROLE[[#This Row],[Entre - Estações]]=0, "-", BS_CONTROLE[[#This Row],[Entre - Estações]])</f>
        <v>-</v>
      </c>
      <c r="AN612" s="105" t="str">
        <f ca="1">IF(BS_CONTROLE[[#This Row],[SB]]=0, "-", BS_CONTROLE[[#This Row],[SB]])</f>
        <v>-</v>
      </c>
      <c r="AO612" s="105" t="str">
        <f ca="1">IF(BS_CONTROLE[[#This Row],[SUB]]=0, "-", BS_CONTROLE[[#This Row],[SUB]])</f>
        <v>-</v>
      </c>
      <c r="AP612" s="105">
        <f ca="1">BS_CONTROLE[[#This Row],[KM - Inicio]]</f>
        <v>0</v>
      </c>
      <c r="AQ612" s="105">
        <f ca="1"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 ca="1">IFERROR(_xlfn.XLOOKUP(AI612, BS_ATIVIDADE[ATIVIDADE],BS_ATIVIDADE[UNIDADE] ), "*")</f>
        <v>*</v>
      </c>
      <c r="BC612" s="13" t="str" cm="1">
        <f t="array" aca="1" ref="BC6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aca="1" ref="BD6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aca="1" ref="BE6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 ca="1"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aca="1" ref="M6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aca="1" ref="N6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aca="1" ref="S6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aca="1" ref="T6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aca="1" ref="U6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 ca="1">IF(BS_CONTROLE[[#This Row],[Atividade]]=0, "-", BS_CONTROLE[[#This Row],[Atividade]])</f>
        <v>-</v>
      </c>
      <c r="AJ613" s="9" t="str">
        <f ca="1">IF(BS_CONTROLE[[#This Row],[Atividade]]=0, "-", BS_CONTROLE[[#This Row],[Atividade]])</f>
        <v>-</v>
      </c>
      <c r="AK613" s="31">
        <f ca="1">BS_CONTROLE[[#This Row],[Local - Partida]]</f>
        <v>0</v>
      </c>
      <c r="AL613" s="31">
        <f ca="1">BS_CONTROLE[[#This Row],[Local - Encerramento]]</f>
        <v>0</v>
      </c>
      <c r="AM613" s="105" t="str">
        <f ca="1">IF(BS_CONTROLE[[#This Row],[Entre - Estações]]=0, "-", BS_CONTROLE[[#This Row],[Entre - Estações]])</f>
        <v>-</v>
      </c>
      <c r="AN613" s="105" t="str">
        <f ca="1">IF(BS_CONTROLE[[#This Row],[SB]]=0, "-", BS_CONTROLE[[#This Row],[SB]])</f>
        <v>-</v>
      </c>
      <c r="AO613" s="105" t="str">
        <f ca="1">IF(BS_CONTROLE[[#This Row],[SUB]]=0, "-", BS_CONTROLE[[#This Row],[SUB]])</f>
        <v>-</v>
      </c>
      <c r="AP613" s="105">
        <f ca="1">BS_CONTROLE[[#This Row],[KM - Inicio]]</f>
        <v>0</v>
      </c>
      <c r="AQ613" s="105">
        <f ca="1"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 ca="1">IFERROR(_xlfn.XLOOKUP(AI613, BS_ATIVIDADE[ATIVIDADE],BS_ATIVIDADE[UNIDADE] ), "*")</f>
        <v>*</v>
      </c>
      <c r="BC613" s="13" t="str" cm="1">
        <f t="array" aca="1" ref="BC6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aca="1" ref="BD6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aca="1" ref="BE6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 ca="1"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aca="1" ref="M6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aca="1" ref="N6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aca="1" ref="S6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aca="1" ref="T6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aca="1" ref="U6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 ca="1">IF(BS_CONTROLE[[#This Row],[Atividade]]=0, "-", BS_CONTROLE[[#This Row],[Atividade]])</f>
        <v>-</v>
      </c>
      <c r="AJ614" s="9" t="str">
        <f ca="1">IF(BS_CONTROLE[[#This Row],[Atividade]]=0, "-", BS_CONTROLE[[#This Row],[Atividade]])</f>
        <v>-</v>
      </c>
      <c r="AK614" s="31">
        <f ca="1">BS_CONTROLE[[#This Row],[Local - Partida]]</f>
        <v>0</v>
      </c>
      <c r="AL614" s="31">
        <f ca="1">BS_CONTROLE[[#This Row],[Local - Encerramento]]</f>
        <v>0</v>
      </c>
      <c r="AM614" s="105" t="str">
        <f ca="1">IF(BS_CONTROLE[[#This Row],[Entre - Estações]]=0, "-", BS_CONTROLE[[#This Row],[Entre - Estações]])</f>
        <v>-</v>
      </c>
      <c r="AN614" s="105" t="str">
        <f ca="1">IF(BS_CONTROLE[[#This Row],[SB]]=0, "-", BS_CONTROLE[[#This Row],[SB]])</f>
        <v>-</v>
      </c>
      <c r="AO614" s="105" t="str">
        <f ca="1">IF(BS_CONTROLE[[#This Row],[SUB]]=0, "-", BS_CONTROLE[[#This Row],[SUB]])</f>
        <v>-</v>
      </c>
      <c r="AP614" s="105">
        <f ca="1">BS_CONTROLE[[#This Row],[KM - Inicio]]</f>
        <v>0</v>
      </c>
      <c r="AQ614" s="105">
        <f ca="1"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 ca="1">IFERROR(_xlfn.XLOOKUP(AI614, BS_ATIVIDADE[ATIVIDADE],BS_ATIVIDADE[UNIDADE] ), "*")</f>
        <v>*</v>
      </c>
      <c r="BC614" s="13" t="str" cm="1">
        <f t="array" aca="1" ref="BC6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aca="1" ref="BD6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aca="1" ref="BE6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 ca="1"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aca="1" ref="M6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aca="1" ref="N6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aca="1" ref="S6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aca="1" ref="T6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aca="1" ref="U6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 ca="1">IF(BS_CONTROLE[[#This Row],[Atividade]]=0, "-", BS_CONTROLE[[#This Row],[Atividade]])</f>
        <v>-</v>
      </c>
      <c r="AJ615" s="9" t="str">
        <f ca="1">IF(BS_CONTROLE[[#This Row],[Atividade]]=0, "-", BS_CONTROLE[[#This Row],[Atividade]])</f>
        <v>-</v>
      </c>
      <c r="AK615" s="31">
        <f ca="1">BS_CONTROLE[[#This Row],[Local - Partida]]</f>
        <v>0</v>
      </c>
      <c r="AL615" s="31">
        <f ca="1">BS_CONTROLE[[#This Row],[Local - Encerramento]]</f>
        <v>0</v>
      </c>
      <c r="AM615" s="105" t="str">
        <f ca="1">IF(BS_CONTROLE[[#This Row],[Entre - Estações]]=0, "-", BS_CONTROLE[[#This Row],[Entre - Estações]])</f>
        <v>-</v>
      </c>
      <c r="AN615" s="105" t="str">
        <f ca="1">IF(BS_CONTROLE[[#This Row],[SB]]=0, "-", BS_CONTROLE[[#This Row],[SB]])</f>
        <v>-</v>
      </c>
      <c r="AO615" s="105" t="str">
        <f ca="1">IF(BS_CONTROLE[[#This Row],[SUB]]=0, "-", BS_CONTROLE[[#This Row],[SUB]])</f>
        <v>-</v>
      </c>
      <c r="AP615" s="105">
        <f ca="1">BS_CONTROLE[[#This Row],[KM - Inicio]]</f>
        <v>0</v>
      </c>
      <c r="AQ615" s="105">
        <f ca="1"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 ca="1">IFERROR(_xlfn.XLOOKUP(AI615, BS_ATIVIDADE[ATIVIDADE],BS_ATIVIDADE[UNIDADE] ), "*")</f>
        <v>*</v>
      </c>
      <c r="BC615" s="13" t="str" cm="1">
        <f t="array" aca="1" ref="BC6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aca="1" ref="BD6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aca="1" ref="BE6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 ca="1"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aca="1" ref="M6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aca="1" ref="N6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aca="1" ref="S6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aca="1" ref="T6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aca="1" ref="U6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 ca="1">IF(BS_CONTROLE[[#This Row],[Atividade]]=0, "-", BS_CONTROLE[[#This Row],[Atividade]])</f>
        <v>-</v>
      </c>
      <c r="AJ616" s="9" t="str">
        <f ca="1">IF(BS_CONTROLE[[#This Row],[Atividade]]=0, "-", BS_CONTROLE[[#This Row],[Atividade]])</f>
        <v>-</v>
      </c>
      <c r="AK616" s="31">
        <f ca="1">BS_CONTROLE[[#This Row],[Local - Partida]]</f>
        <v>0</v>
      </c>
      <c r="AL616" s="31">
        <f ca="1">BS_CONTROLE[[#This Row],[Local - Encerramento]]</f>
        <v>0</v>
      </c>
      <c r="AM616" s="105" t="str">
        <f ca="1">IF(BS_CONTROLE[[#This Row],[Entre - Estações]]=0, "-", BS_CONTROLE[[#This Row],[Entre - Estações]])</f>
        <v>-</v>
      </c>
      <c r="AN616" s="105" t="str">
        <f ca="1">IF(BS_CONTROLE[[#This Row],[SB]]=0, "-", BS_CONTROLE[[#This Row],[SB]])</f>
        <v>-</v>
      </c>
      <c r="AO616" s="105" t="str">
        <f ca="1">IF(BS_CONTROLE[[#This Row],[SUB]]=0, "-", BS_CONTROLE[[#This Row],[SUB]])</f>
        <v>-</v>
      </c>
      <c r="AP616" s="105">
        <f ca="1">BS_CONTROLE[[#This Row],[KM - Inicio]]</f>
        <v>0</v>
      </c>
      <c r="AQ616" s="105">
        <f ca="1"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 ca="1">IFERROR(_xlfn.XLOOKUP(AI616, BS_ATIVIDADE[ATIVIDADE],BS_ATIVIDADE[UNIDADE] ), "*")</f>
        <v>*</v>
      </c>
      <c r="BC616" s="13" t="str" cm="1">
        <f t="array" aca="1" ref="BC6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aca="1" ref="BD6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aca="1" ref="BE6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 ca="1"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aca="1" ref="M6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aca="1" ref="N6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aca="1" ref="S6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aca="1" ref="T6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aca="1" ref="U6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 ca="1">IF(BS_CONTROLE[[#This Row],[Atividade]]=0, "-", BS_CONTROLE[[#This Row],[Atividade]])</f>
        <v>-</v>
      </c>
      <c r="AJ617" s="9" t="str">
        <f ca="1">IF(BS_CONTROLE[[#This Row],[Atividade]]=0, "-", BS_CONTROLE[[#This Row],[Atividade]])</f>
        <v>-</v>
      </c>
      <c r="AK617" s="31">
        <f ca="1">BS_CONTROLE[[#This Row],[Local - Partida]]</f>
        <v>0</v>
      </c>
      <c r="AL617" s="31">
        <f ca="1">BS_CONTROLE[[#This Row],[Local - Encerramento]]</f>
        <v>0</v>
      </c>
      <c r="AM617" s="105" t="str">
        <f ca="1">IF(BS_CONTROLE[[#This Row],[Entre - Estações]]=0, "-", BS_CONTROLE[[#This Row],[Entre - Estações]])</f>
        <v>-</v>
      </c>
      <c r="AN617" s="105" t="str">
        <f ca="1">IF(BS_CONTROLE[[#This Row],[SB]]=0, "-", BS_CONTROLE[[#This Row],[SB]])</f>
        <v>-</v>
      </c>
      <c r="AO617" s="105" t="str">
        <f ca="1">IF(BS_CONTROLE[[#This Row],[SUB]]=0, "-", BS_CONTROLE[[#This Row],[SUB]])</f>
        <v>-</v>
      </c>
      <c r="AP617" s="105">
        <f ca="1">BS_CONTROLE[[#This Row],[KM - Inicio]]</f>
        <v>0</v>
      </c>
      <c r="AQ617" s="105">
        <f ca="1"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 ca="1">IFERROR(_xlfn.XLOOKUP(AI617, BS_ATIVIDADE[ATIVIDADE],BS_ATIVIDADE[UNIDADE] ), "*")</f>
        <v>*</v>
      </c>
      <c r="BC617" s="13" t="str" cm="1">
        <f t="array" aca="1" ref="BC6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aca="1" ref="BD6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aca="1" ref="BE6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 ca="1"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aca="1" ref="M6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aca="1" ref="N6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aca="1" ref="S6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aca="1" ref="T6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aca="1" ref="U6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 ca="1">IF(BS_CONTROLE[[#This Row],[Atividade]]=0, "-", BS_CONTROLE[[#This Row],[Atividade]])</f>
        <v>-</v>
      </c>
      <c r="AJ618" s="9" t="str">
        <f ca="1">IF(BS_CONTROLE[[#This Row],[Atividade]]=0, "-", BS_CONTROLE[[#This Row],[Atividade]])</f>
        <v>-</v>
      </c>
      <c r="AK618" s="31">
        <f ca="1">BS_CONTROLE[[#This Row],[Local - Partida]]</f>
        <v>0</v>
      </c>
      <c r="AL618" s="31">
        <f ca="1">BS_CONTROLE[[#This Row],[Local - Encerramento]]</f>
        <v>0</v>
      </c>
      <c r="AM618" s="105" t="str">
        <f ca="1">IF(BS_CONTROLE[[#This Row],[Entre - Estações]]=0, "-", BS_CONTROLE[[#This Row],[Entre - Estações]])</f>
        <v>-</v>
      </c>
      <c r="AN618" s="105" t="str">
        <f ca="1">IF(BS_CONTROLE[[#This Row],[SB]]=0, "-", BS_CONTROLE[[#This Row],[SB]])</f>
        <v>-</v>
      </c>
      <c r="AO618" s="105" t="str">
        <f ca="1">IF(BS_CONTROLE[[#This Row],[SUB]]=0, "-", BS_CONTROLE[[#This Row],[SUB]])</f>
        <v>-</v>
      </c>
      <c r="AP618" s="105">
        <f ca="1">BS_CONTROLE[[#This Row],[KM - Inicio]]</f>
        <v>0</v>
      </c>
      <c r="AQ618" s="105">
        <f ca="1"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 ca="1">IFERROR(_xlfn.XLOOKUP(AI618, BS_ATIVIDADE[ATIVIDADE],BS_ATIVIDADE[UNIDADE] ), "*")</f>
        <v>*</v>
      </c>
      <c r="BC618" s="13" t="str" cm="1">
        <f t="array" aca="1" ref="BC6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aca="1" ref="BD6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aca="1" ref="BE6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 ca="1"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aca="1" ref="M6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aca="1" ref="N6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aca="1" ref="S6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aca="1" ref="T6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aca="1" ref="U6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 ca="1">IF(BS_CONTROLE[[#This Row],[Atividade]]=0, "-", BS_CONTROLE[[#This Row],[Atividade]])</f>
        <v>-</v>
      </c>
      <c r="AJ619" s="9" t="str">
        <f ca="1">IF(BS_CONTROLE[[#This Row],[Atividade]]=0, "-", BS_CONTROLE[[#This Row],[Atividade]])</f>
        <v>-</v>
      </c>
      <c r="AK619" s="31">
        <f ca="1">BS_CONTROLE[[#This Row],[Local - Partida]]</f>
        <v>0</v>
      </c>
      <c r="AL619" s="31">
        <f ca="1">BS_CONTROLE[[#This Row],[Local - Encerramento]]</f>
        <v>0</v>
      </c>
      <c r="AM619" s="105" t="str">
        <f ca="1">IF(BS_CONTROLE[[#This Row],[Entre - Estações]]=0, "-", BS_CONTROLE[[#This Row],[Entre - Estações]])</f>
        <v>-</v>
      </c>
      <c r="AN619" s="105" t="str">
        <f ca="1">IF(BS_CONTROLE[[#This Row],[SB]]=0, "-", BS_CONTROLE[[#This Row],[SB]])</f>
        <v>-</v>
      </c>
      <c r="AO619" s="105" t="str">
        <f ca="1">IF(BS_CONTROLE[[#This Row],[SUB]]=0, "-", BS_CONTROLE[[#This Row],[SUB]])</f>
        <v>-</v>
      </c>
      <c r="AP619" s="105">
        <f ca="1">BS_CONTROLE[[#This Row],[KM - Inicio]]</f>
        <v>0</v>
      </c>
      <c r="AQ619" s="105">
        <f ca="1"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 ca="1">IFERROR(_xlfn.XLOOKUP(AI619, BS_ATIVIDADE[ATIVIDADE],BS_ATIVIDADE[UNIDADE] ), "*")</f>
        <v>*</v>
      </c>
      <c r="BC619" s="13" t="str" cm="1">
        <f t="array" aca="1" ref="BC6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aca="1" ref="BD6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aca="1" ref="BE6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 ca="1"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aca="1" ref="M6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aca="1" ref="N6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aca="1" ref="S6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aca="1" ref="T6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aca="1" ref="U6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 ca="1">IF(BS_CONTROLE[[#This Row],[Atividade]]=0, "-", BS_CONTROLE[[#This Row],[Atividade]])</f>
        <v>-</v>
      </c>
      <c r="AJ620" s="9" t="str">
        <f ca="1">IF(BS_CONTROLE[[#This Row],[Atividade]]=0, "-", BS_CONTROLE[[#This Row],[Atividade]])</f>
        <v>-</v>
      </c>
      <c r="AK620" s="31">
        <f ca="1">BS_CONTROLE[[#This Row],[Local - Partida]]</f>
        <v>0</v>
      </c>
      <c r="AL620" s="31">
        <f ca="1">BS_CONTROLE[[#This Row],[Local - Encerramento]]</f>
        <v>0</v>
      </c>
      <c r="AM620" s="105" t="str">
        <f ca="1">IF(BS_CONTROLE[[#This Row],[Entre - Estações]]=0, "-", BS_CONTROLE[[#This Row],[Entre - Estações]])</f>
        <v>-</v>
      </c>
      <c r="AN620" s="105" t="str">
        <f ca="1">IF(BS_CONTROLE[[#This Row],[SB]]=0, "-", BS_CONTROLE[[#This Row],[SB]])</f>
        <v>-</v>
      </c>
      <c r="AO620" s="105" t="str">
        <f ca="1">IF(BS_CONTROLE[[#This Row],[SUB]]=0, "-", BS_CONTROLE[[#This Row],[SUB]])</f>
        <v>-</v>
      </c>
      <c r="AP620" s="105">
        <f ca="1">BS_CONTROLE[[#This Row],[KM - Inicio]]</f>
        <v>0</v>
      </c>
      <c r="AQ620" s="105">
        <f ca="1"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 ca="1">IFERROR(_xlfn.XLOOKUP(AI620, BS_ATIVIDADE[ATIVIDADE],BS_ATIVIDADE[UNIDADE] ), "*")</f>
        <v>*</v>
      </c>
      <c r="BC620" s="13" t="str" cm="1">
        <f t="array" aca="1" ref="BC6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aca="1" ref="BD6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aca="1" ref="BE6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 ca="1"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aca="1" ref="M6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aca="1" ref="N6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aca="1" ref="S6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aca="1" ref="T6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aca="1" ref="U6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 ca="1">IF(BS_CONTROLE[[#This Row],[Atividade]]=0, "-", BS_CONTROLE[[#This Row],[Atividade]])</f>
        <v>-</v>
      </c>
      <c r="AJ621" s="9" t="str">
        <f ca="1">IF(BS_CONTROLE[[#This Row],[Atividade]]=0, "-", BS_CONTROLE[[#This Row],[Atividade]])</f>
        <v>-</v>
      </c>
      <c r="AK621" s="31">
        <f ca="1">BS_CONTROLE[[#This Row],[Local - Partida]]</f>
        <v>0</v>
      </c>
      <c r="AL621" s="31">
        <f ca="1">BS_CONTROLE[[#This Row],[Local - Encerramento]]</f>
        <v>0</v>
      </c>
      <c r="AM621" s="105" t="str">
        <f ca="1">IF(BS_CONTROLE[[#This Row],[Entre - Estações]]=0, "-", BS_CONTROLE[[#This Row],[Entre - Estações]])</f>
        <v>-</v>
      </c>
      <c r="AN621" s="105" t="str">
        <f ca="1">IF(BS_CONTROLE[[#This Row],[SB]]=0, "-", BS_CONTROLE[[#This Row],[SB]])</f>
        <v>-</v>
      </c>
      <c r="AO621" s="105" t="str">
        <f ca="1">IF(BS_CONTROLE[[#This Row],[SUB]]=0, "-", BS_CONTROLE[[#This Row],[SUB]])</f>
        <v>-</v>
      </c>
      <c r="AP621" s="105">
        <f ca="1">BS_CONTROLE[[#This Row],[KM - Inicio]]</f>
        <v>0</v>
      </c>
      <c r="AQ621" s="105">
        <f ca="1"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 ca="1">IFERROR(_xlfn.XLOOKUP(AI621, BS_ATIVIDADE[ATIVIDADE],BS_ATIVIDADE[UNIDADE] ), "*")</f>
        <v>*</v>
      </c>
      <c r="BC621" s="13" t="str" cm="1">
        <f t="array" aca="1" ref="BC6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aca="1" ref="BD6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aca="1" ref="BE6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 ca="1"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aca="1" ref="M6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aca="1" ref="N6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aca="1" ref="S6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aca="1" ref="T6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aca="1" ref="U6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 ca="1">IF(BS_CONTROLE[[#This Row],[Atividade]]=0, "-", BS_CONTROLE[[#This Row],[Atividade]])</f>
        <v>-</v>
      </c>
      <c r="AJ622" s="9" t="str">
        <f ca="1">IF(BS_CONTROLE[[#This Row],[Atividade]]=0, "-", BS_CONTROLE[[#This Row],[Atividade]])</f>
        <v>-</v>
      </c>
      <c r="AK622" s="31">
        <f ca="1">BS_CONTROLE[[#This Row],[Local - Partida]]</f>
        <v>0</v>
      </c>
      <c r="AL622" s="31">
        <f ca="1">BS_CONTROLE[[#This Row],[Local - Encerramento]]</f>
        <v>0</v>
      </c>
      <c r="AM622" s="105" t="str">
        <f ca="1">IF(BS_CONTROLE[[#This Row],[Entre - Estações]]=0, "-", BS_CONTROLE[[#This Row],[Entre - Estações]])</f>
        <v>-</v>
      </c>
      <c r="AN622" s="105" t="str">
        <f ca="1">IF(BS_CONTROLE[[#This Row],[SB]]=0, "-", BS_CONTROLE[[#This Row],[SB]])</f>
        <v>-</v>
      </c>
      <c r="AO622" s="105" t="str">
        <f ca="1">IF(BS_CONTROLE[[#This Row],[SUB]]=0, "-", BS_CONTROLE[[#This Row],[SUB]])</f>
        <v>-</v>
      </c>
      <c r="AP622" s="105">
        <f ca="1">BS_CONTROLE[[#This Row],[KM - Inicio]]</f>
        <v>0</v>
      </c>
      <c r="AQ622" s="105">
        <f ca="1"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 ca="1">IFERROR(_xlfn.XLOOKUP(AI622, BS_ATIVIDADE[ATIVIDADE],BS_ATIVIDADE[UNIDADE] ), "*")</f>
        <v>*</v>
      </c>
      <c r="BC622" s="13" t="str" cm="1">
        <f t="array" aca="1" ref="BC6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aca="1" ref="BD6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aca="1" ref="BE6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 ca="1"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aca="1" ref="M6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aca="1" ref="N6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aca="1" ref="S6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aca="1" ref="T6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aca="1" ref="U6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 ca="1">IF(BS_CONTROLE[[#This Row],[Atividade]]=0, "-", BS_CONTROLE[[#This Row],[Atividade]])</f>
        <v>-</v>
      </c>
      <c r="AJ623" s="9" t="str">
        <f ca="1">IF(BS_CONTROLE[[#This Row],[Atividade]]=0, "-", BS_CONTROLE[[#This Row],[Atividade]])</f>
        <v>-</v>
      </c>
      <c r="AK623" s="31">
        <f ca="1">BS_CONTROLE[[#This Row],[Local - Partida]]</f>
        <v>0</v>
      </c>
      <c r="AL623" s="31">
        <f ca="1">BS_CONTROLE[[#This Row],[Local - Encerramento]]</f>
        <v>0</v>
      </c>
      <c r="AM623" s="105" t="str">
        <f ca="1">IF(BS_CONTROLE[[#This Row],[Entre - Estações]]=0, "-", BS_CONTROLE[[#This Row],[Entre - Estações]])</f>
        <v>-</v>
      </c>
      <c r="AN623" s="105" t="str">
        <f ca="1">IF(BS_CONTROLE[[#This Row],[SB]]=0, "-", BS_CONTROLE[[#This Row],[SB]])</f>
        <v>-</v>
      </c>
      <c r="AO623" s="105" t="str">
        <f ca="1">IF(BS_CONTROLE[[#This Row],[SUB]]=0, "-", BS_CONTROLE[[#This Row],[SUB]])</f>
        <v>-</v>
      </c>
      <c r="AP623" s="105">
        <f ca="1">BS_CONTROLE[[#This Row],[KM - Inicio]]</f>
        <v>0</v>
      </c>
      <c r="AQ623" s="105">
        <f ca="1"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 ca="1">IFERROR(_xlfn.XLOOKUP(AI623, BS_ATIVIDADE[ATIVIDADE],BS_ATIVIDADE[UNIDADE] ), "*")</f>
        <v>*</v>
      </c>
      <c r="BC623" s="13" t="str" cm="1">
        <f t="array" aca="1" ref="BC6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aca="1" ref="BD6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aca="1" ref="BE6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 ca="1"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aca="1" ref="M6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aca="1" ref="N6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aca="1" ref="S6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aca="1" ref="T6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aca="1" ref="U6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 ca="1">IF(BS_CONTROLE[[#This Row],[Atividade]]=0, "-", BS_CONTROLE[[#This Row],[Atividade]])</f>
        <v>-</v>
      </c>
      <c r="AJ624" s="9" t="str">
        <f ca="1">IF(BS_CONTROLE[[#This Row],[Atividade]]=0, "-", BS_CONTROLE[[#This Row],[Atividade]])</f>
        <v>-</v>
      </c>
      <c r="AK624" s="31">
        <f ca="1">BS_CONTROLE[[#This Row],[Local - Partida]]</f>
        <v>0</v>
      </c>
      <c r="AL624" s="31">
        <f ca="1">BS_CONTROLE[[#This Row],[Local - Encerramento]]</f>
        <v>0</v>
      </c>
      <c r="AM624" s="105" t="str">
        <f ca="1">IF(BS_CONTROLE[[#This Row],[Entre - Estações]]=0, "-", BS_CONTROLE[[#This Row],[Entre - Estações]])</f>
        <v>-</v>
      </c>
      <c r="AN624" s="105" t="str">
        <f ca="1">IF(BS_CONTROLE[[#This Row],[SB]]=0, "-", BS_CONTROLE[[#This Row],[SB]])</f>
        <v>-</v>
      </c>
      <c r="AO624" s="105" t="str">
        <f ca="1">IF(BS_CONTROLE[[#This Row],[SUB]]=0, "-", BS_CONTROLE[[#This Row],[SUB]])</f>
        <v>-</v>
      </c>
      <c r="AP624" s="105">
        <f ca="1">BS_CONTROLE[[#This Row],[KM - Inicio]]</f>
        <v>0</v>
      </c>
      <c r="AQ624" s="105">
        <f ca="1"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 ca="1">IFERROR(_xlfn.XLOOKUP(AI624, BS_ATIVIDADE[ATIVIDADE],BS_ATIVIDADE[UNIDADE] ), "*")</f>
        <v>*</v>
      </c>
      <c r="BC624" s="13" t="str" cm="1">
        <f t="array" aca="1" ref="BC6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aca="1" ref="BD6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aca="1" ref="BE6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 ca="1"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aca="1" ref="M6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aca="1" ref="N6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aca="1" ref="S6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aca="1" ref="T6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aca="1" ref="U6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 ca="1">IF(BS_CONTROLE[[#This Row],[Atividade]]=0, "-", BS_CONTROLE[[#This Row],[Atividade]])</f>
        <v>-</v>
      </c>
      <c r="AJ625" s="9" t="str">
        <f ca="1">IF(BS_CONTROLE[[#This Row],[Atividade]]=0, "-", BS_CONTROLE[[#This Row],[Atividade]])</f>
        <v>-</v>
      </c>
      <c r="AK625" s="31">
        <f ca="1">BS_CONTROLE[[#This Row],[Local - Partida]]</f>
        <v>0</v>
      </c>
      <c r="AL625" s="31">
        <f ca="1">BS_CONTROLE[[#This Row],[Local - Encerramento]]</f>
        <v>0</v>
      </c>
      <c r="AM625" s="105" t="str">
        <f ca="1">IF(BS_CONTROLE[[#This Row],[Entre - Estações]]=0, "-", BS_CONTROLE[[#This Row],[Entre - Estações]])</f>
        <v>-</v>
      </c>
      <c r="AN625" s="105" t="str">
        <f ca="1">IF(BS_CONTROLE[[#This Row],[SB]]=0, "-", BS_CONTROLE[[#This Row],[SB]])</f>
        <v>-</v>
      </c>
      <c r="AO625" s="105" t="str">
        <f ca="1">IF(BS_CONTROLE[[#This Row],[SUB]]=0, "-", BS_CONTROLE[[#This Row],[SUB]])</f>
        <v>-</v>
      </c>
      <c r="AP625" s="105">
        <f ca="1">BS_CONTROLE[[#This Row],[KM - Inicio]]</f>
        <v>0</v>
      </c>
      <c r="AQ625" s="105">
        <f ca="1"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 ca="1">IFERROR(_xlfn.XLOOKUP(AI625, BS_ATIVIDADE[ATIVIDADE],BS_ATIVIDADE[UNIDADE] ), "*")</f>
        <v>*</v>
      </c>
      <c r="BC625" s="13" t="str" cm="1">
        <f t="array" aca="1" ref="BC6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aca="1" ref="BD6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aca="1" ref="BE6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 ca="1"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aca="1" ref="M6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aca="1" ref="N6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aca="1" ref="S6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aca="1" ref="T6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aca="1" ref="U6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 ca="1">IF(BS_CONTROLE[[#This Row],[Atividade]]=0, "-", BS_CONTROLE[[#This Row],[Atividade]])</f>
        <v>-</v>
      </c>
      <c r="AJ626" s="9" t="str">
        <f ca="1">IF(BS_CONTROLE[[#This Row],[Atividade]]=0, "-", BS_CONTROLE[[#This Row],[Atividade]])</f>
        <v>-</v>
      </c>
      <c r="AK626" s="31">
        <f ca="1">BS_CONTROLE[[#This Row],[Local - Partida]]</f>
        <v>0</v>
      </c>
      <c r="AL626" s="31">
        <f ca="1">BS_CONTROLE[[#This Row],[Local - Encerramento]]</f>
        <v>0</v>
      </c>
      <c r="AM626" s="105" t="str">
        <f ca="1">IF(BS_CONTROLE[[#This Row],[Entre - Estações]]=0, "-", BS_CONTROLE[[#This Row],[Entre - Estações]])</f>
        <v>-</v>
      </c>
      <c r="AN626" s="105" t="str">
        <f ca="1">IF(BS_CONTROLE[[#This Row],[SB]]=0, "-", BS_CONTROLE[[#This Row],[SB]])</f>
        <v>-</v>
      </c>
      <c r="AO626" s="105" t="str">
        <f ca="1">IF(BS_CONTROLE[[#This Row],[SUB]]=0, "-", BS_CONTROLE[[#This Row],[SUB]])</f>
        <v>-</v>
      </c>
      <c r="AP626" s="105">
        <f ca="1">BS_CONTROLE[[#This Row],[KM - Inicio]]</f>
        <v>0</v>
      </c>
      <c r="AQ626" s="105">
        <f ca="1"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 ca="1">IFERROR(_xlfn.XLOOKUP(AI626, BS_ATIVIDADE[ATIVIDADE],BS_ATIVIDADE[UNIDADE] ), "*")</f>
        <v>*</v>
      </c>
      <c r="BC626" s="13" t="str" cm="1">
        <f t="array" aca="1" ref="BC6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aca="1" ref="BD6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aca="1" ref="BE6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 ca="1"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aca="1" ref="M6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aca="1" ref="N6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aca="1" ref="S6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aca="1" ref="T6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aca="1" ref="U6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 ca="1">IF(BS_CONTROLE[[#This Row],[Atividade]]=0, "-", BS_CONTROLE[[#This Row],[Atividade]])</f>
        <v>-</v>
      </c>
      <c r="AJ627" s="9" t="str">
        <f ca="1">IF(BS_CONTROLE[[#This Row],[Atividade]]=0, "-", BS_CONTROLE[[#This Row],[Atividade]])</f>
        <v>-</v>
      </c>
      <c r="AK627" s="31">
        <f ca="1">BS_CONTROLE[[#This Row],[Local - Partida]]</f>
        <v>0</v>
      </c>
      <c r="AL627" s="31">
        <f ca="1">BS_CONTROLE[[#This Row],[Local - Encerramento]]</f>
        <v>0</v>
      </c>
      <c r="AM627" s="105" t="str">
        <f ca="1">IF(BS_CONTROLE[[#This Row],[Entre - Estações]]=0, "-", BS_CONTROLE[[#This Row],[Entre - Estações]])</f>
        <v>-</v>
      </c>
      <c r="AN627" s="105" t="str">
        <f ca="1">IF(BS_CONTROLE[[#This Row],[SB]]=0, "-", BS_CONTROLE[[#This Row],[SB]])</f>
        <v>-</v>
      </c>
      <c r="AO627" s="105" t="str">
        <f ca="1">IF(BS_CONTROLE[[#This Row],[SUB]]=0, "-", BS_CONTROLE[[#This Row],[SUB]])</f>
        <v>-</v>
      </c>
      <c r="AP627" s="105">
        <f ca="1">BS_CONTROLE[[#This Row],[KM - Inicio]]</f>
        <v>0</v>
      </c>
      <c r="AQ627" s="105">
        <f ca="1"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 ca="1">IFERROR(_xlfn.XLOOKUP(AI627, BS_ATIVIDADE[ATIVIDADE],BS_ATIVIDADE[UNIDADE] ), "*")</f>
        <v>*</v>
      </c>
      <c r="BC627" s="13" t="str" cm="1">
        <f t="array" aca="1" ref="BC6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aca="1" ref="BD6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aca="1" ref="BE6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 ca="1"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aca="1" ref="M6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aca="1" ref="N6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aca="1" ref="S6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aca="1" ref="T6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aca="1" ref="U6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 ca="1">IF(BS_CONTROLE[[#This Row],[Atividade]]=0, "-", BS_CONTROLE[[#This Row],[Atividade]])</f>
        <v>-</v>
      </c>
      <c r="AJ628" s="9" t="str">
        <f ca="1">IF(BS_CONTROLE[[#This Row],[Atividade]]=0, "-", BS_CONTROLE[[#This Row],[Atividade]])</f>
        <v>-</v>
      </c>
      <c r="AK628" s="31">
        <f ca="1">BS_CONTROLE[[#This Row],[Local - Partida]]</f>
        <v>0</v>
      </c>
      <c r="AL628" s="31">
        <f ca="1">BS_CONTROLE[[#This Row],[Local - Encerramento]]</f>
        <v>0</v>
      </c>
      <c r="AM628" s="105" t="str">
        <f ca="1">IF(BS_CONTROLE[[#This Row],[Entre - Estações]]=0, "-", BS_CONTROLE[[#This Row],[Entre - Estações]])</f>
        <v>-</v>
      </c>
      <c r="AN628" s="105" t="str">
        <f ca="1">IF(BS_CONTROLE[[#This Row],[SB]]=0, "-", BS_CONTROLE[[#This Row],[SB]])</f>
        <v>-</v>
      </c>
      <c r="AO628" s="105" t="str">
        <f ca="1">IF(BS_CONTROLE[[#This Row],[SUB]]=0, "-", BS_CONTROLE[[#This Row],[SUB]])</f>
        <v>-</v>
      </c>
      <c r="AP628" s="105">
        <f ca="1">BS_CONTROLE[[#This Row],[KM - Inicio]]</f>
        <v>0</v>
      </c>
      <c r="AQ628" s="105">
        <f ca="1"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 ca="1">IFERROR(_xlfn.XLOOKUP(AI628, BS_ATIVIDADE[ATIVIDADE],BS_ATIVIDADE[UNIDADE] ), "*")</f>
        <v>*</v>
      </c>
      <c r="BC628" s="13" t="str" cm="1">
        <f t="array" aca="1" ref="BC6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aca="1" ref="BD6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aca="1" ref="BE6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 ca="1"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aca="1" ref="M6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aca="1" ref="N6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aca="1" ref="S6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aca="1" ref="T6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aca="1" ref="U6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 ca="1">IF(BS_CONTROLE[[#This Row],[Atividade]]=0, "-", BS_CONTROLE[[#This Row],[Atividade]])</f>
        <v>-</v>
      </c>
      <c r="AJ629" s="9" t="str">
        <f ca="1">IF(BS_CONTROLE[[#This Row],[Atividade]]=0, "-", BS_CONTROLE[[#This Row],[Atividade]])</f>
        <v>-</v>
      </c>
      <c r="AK629" s="31">
        <f ca="1">BS_CONTROLE[[#This Row],[Local - Partida]]</f>
        <v>0</v>
      </c>
      <c r="AL629" s="31">
        <f ca="1">BS_CONTROLE[[#This Row],[Local - Encerramento]]</f>
        <v>0</v>
      </c>
      <c r="AM629" s="105" t="str">
        <f ca="1">IF(BS_CONTROLE[[#This Row],[Entre - Estações]]=0, "-", BS_CONTROLE[[#This Row],[Entre - Estações]])</f>
        <v>-</v>
      </c>
      <c r="AN629" s="105" t="str">
        <f ca="1">IF(BS_CONTROLE[[#This Row],[SB]]=0, "-", BS_CONTROLE[[#This Row],[SB]])</f>
        <v>-</v>
      </c>
      <c r="AO629" s="105" t="str">
        <f ca="1">IF(BS_CONTROLE[[#This Row],[SUB]]=0, "-", BS_CONTROLE[[#This Row],[SUB]])</f>
        <v>-</v>
      </c>
      <c r="AP629" s="105">
        <f ca="1">BS_CONTROLE[[#This Row],[KM - Inicio]]</f>
        <v>0</v>
      </c>
      <c r="AQ629" s="105">
        <f ca="1"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 ca="1">IFERROR(_xlfn.XLOOKUP(AI629, BS_ATIVIDADE[ATIVIDADE],BS_ATIVIDADE[UNIDADE] ), "*")</f>
        <v>*</v>
      </c>
      <c r="BC629" s="13" t="str" cm="1">
        <f t="array" aca="1" ref="BC6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aca="1" ref="BD6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aca="1" ref="BE6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 ca="1"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aca="1" ref="M6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aca="1" ref="N6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aca="1" ref="S6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aca="1" ref="T6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aca="1" ref="U6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 ca="1">IF(BS_CONTROLE[[#This Row],[Atividade]]=0, "-", BS_CONTROLE[[#This Row],[Atividade]])</f>
        <v>-</v>
      </c>
      <c r="AJ630" s="9" t="str">
        <f ca="1">IF(BS_CONTROLE[[#This Row],[Atividade]]=0, "-", BS_CONTROLE[[#This Row],[Atividade]])</f>
        <v>-</v>
      </c>
      <c r="AK630" s="31">
        <f ca="1">BS_CONTROLE[[#This Row],[Local - Partida]]</f>
        <v>0</v>
      </c>
      <c r="AL630" s="31">
        <f ca="1">BS_CONTROLE[[#This Row],[Local - Encerramento]]</f>
        <v>0</v>
      </c>
      <c r="AM630" s="105" t="str">
        <f ca="1">IF(BS_CONTROLE[[#This Row],[Entre - Estações]]=0, "-", BS_CONTROLE[[#This Row],[Entre - Estações]])</f>
        <v>-</v>
      </c>
      <c r="AN630" s="105" t="str">
        <f ca="1">IF(BS_CONTROLE[[#This Row],[SB]]=0, "-", BS_CONTROLE[[#This Row],[SB]])</f>
        <v>-</v>
      </c>
      <c r="AO630" s="105" t="str">
        <f ca="1">IF(BS_CONTROLE[[#This Row],[SUB]]=0, "-", BS_CONTROLE[[#This Row],[SUB]])</f>
        <v>-</v>
      </c>
      <c r="AP630" s="105">
        <f ca="1">BS_CONTROLE[[#This Row],[KM - Inicio]]</f>
        <v>0</v>
      </c>
      <c r="AQ630" s="105">
        <f ca="1"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 ca="1">IFERROR(_xlfn.XLOOKUP(AI630, BS_ATIVIDADE[ATIVIDADE],BS_ATIVIDADE[UNIDADE] ), "*")</f>
        <v>*</v>
      </c>
      <c r="BC630" s="13" t="str" cm="1">
        <f t="array" aca="1" ref="BC6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aca="1" ref="BD6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aca="1" ref="BE6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 ca="1"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aca="1" ref="M6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aca="1" ref="N6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aca="1" ref="S6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aca="1" ref="T6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aca="1" ref="U6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 ca="1">IF(BS_CONTROLE[[#This Row],[Atividade]]=0, "-", BS_CONTROLE[[#This Row],[Atividade]])</f>
        <v>-</v>
      </c>
      <c r="AJ631" s="9" t="str">
        <f ca="1">IF(BS_CONTROLE[[#This Row],[Atividade]]=0, "-", BS_CONTROLE[[#This Row],[Atividade]])</f>
        <v>-</v>
      </c>
      <c r="AK631" s="31">
        <f ca="1">BS_CONTROLE[[#This Row],[Local - Partida]]</f>
        <v>0</v>
      </c>
      <c r="AL631" s="31">
        <f ca="1">BS_CONTROLE[[#This Row],[Local - Encerramento]]</f>
        <v>0</v>
      </c>
      <c r="AM631" s="105" t="str">
        <f ca="1">IF(BS_CONTROLE[[#This Row],[Entre - Estações]]=0, "-", BS_CONTROLE[[#This Row],[Entre - Estações]])</f>
        <v>-</v>
      </c>
      <c r="AN631" s="105" t="str">
        <f ca="1">IF(BS_CONTROLE[[#This Row],[SB]]=0, "-", BS_CONTROLE[[#This Row],[SB]])</f>
        <v>-</v>
      </c>
      <c r="AO631" s="105" t="str">
        <f ca="1">IF(BS_CONTROLE[[#This Row],[SUB]]=0, "-", BS_CONTROLE[[#This Row],[SUB]])</f>
        <v>-</v>
      </c>
      <c r="AP631" s="105">
        <f ca="1">BS_CONTROLE[[#This Row],[KM - Inicio]]</f>
        <v>0</v>
      </c>
      <c r="AQ631" s="105">
        <f ca="1"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 ca="1">IFERROR(_xlfn.XLOOKUP(AI631, BS_ATIVIDADE[ATIVIDADE],BS_ATIVIDADE[UNIDADE] ), "*")</f>
        <v>*</v>
      </c>
      <c r="BC631" s="13" t="str" cm="1">
        <f t="array" aca="1" ref="BC6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aca="1" ref="BD6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aca="1" ref="BE6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 ca="1"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aca="1" ref="M6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aca="1" ref="N6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aca="1" ref="S6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aca="1" ref="T6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aca="1" ref="U6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 ca="1">IF(BS_CONTROLE[[#This Row],[Atividade]]=0, "-", BS_CONTROLE[[#This Row],[Atividade]])</f>
        <v>-</v>
      </c>
      <c r="AJ632" s="9" t="str">
        <f ca="1">IF(BS_CONTROLE[[#This Row],[Atividade]]=0, "-", BS_CONTROLE[[#This Row],[Atividade]])</f>
        <v>-</v>
      </c>
      <c r="AK632" s="31">
        <f ca="1">BS_CONTROLE[[#This Row],[Local - Partida]]</f>
        <v>0</v>
      </c>
      <c r="AL632" s="31">
        <f ca="1">BS_CONTROLE[[#This Row],[Local - Encerramento]]</f>
        <v>0</v>
      </c>
      <c r="AM632" s="105" t="str">
        <f ca="1">IF(BS_CONTROLE[[#This Row],[Entre - Estações]]=0, "-", BS_CONTROLE[[#This Row],[Entre - Estações]])</f>
        <v>-</v>
      </c>
      <c r="AN632" s="105" t="str">
        <f ca="1">IF(BS_CONTROLE[[#This Row],[SB]]=0, "-", BS_CONTROLE[[#This Row],[SB]])</f>
        <v>-</v>
      </c>
      <c r="AO632" s="105" t="str">
        <f ca="1">IF(BS_CONTROLE[[#This Row],[SUB]]=0, "-", BS_CONTROLE[[#This Row],[SUB]])</f>
        <v>-</v>
      </c>
      <c r="AP632" s="105">
        <f ca="1">BS_CONTROLE[[#This Row],[KM - Inicio]]</f>
        <v>0</v>
      </c>
      <c r="AQ632" s="105">
        <f ca="1"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 ca="1">IFERROR(_xlfn.XLOOKUP(AI632, BS_ATIVIDADE[ATIVIDADE],BS_ATIVIDADE[UNIDADE] ), "*")</f>
        <v>*</v>
      </c>
      <c r="BC632" s="13" t="str" cm="1">
        <f t="array" aca="1" ref="BC6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aca="1" ref="BD6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aca="1" ref="BE6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 ca="1"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aca="1" ref="M6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aca="1" ref="N6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aca="1" ref="S6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aca="1" ref="T6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aca="1" ref="U6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 ca="1">IF(BS_CONTROLE[[#This Row],[Atividade]]=0, "-", BS_CONTROLE[[#This Row],[Atividade]])</f>
        <v>-</v>
      </c>
      <c r="AJ633" s="9" t="str">
        <f ca="1">IF(BS_CONTROLE[[#This Row],[Atividade]]=0, "-", BS_CONTROLE[[#This Row],[Atividade]])</f>
        <v>-</v>
      </c>
      <c r="AK633" s="31">
        <f ca="1">BS_CONTROLE[[#This Row],[Local - Partida]]</f>
        <v>0</v>
      </c>
      <c r="AL633" s="31">
        <f ca="1">BS_CONTROLE[[#This Row],[Local - Encerramento]]</f>
        <v>0</v>
      </c>
      <c r="AM633" s="105" t="str">
        <f ca="1">IF(BS_CONTROLE[[#This Row],[Entre - Estações]]=0, "-", BS_CONTROLE[[#This Row],[Entre - Estações]])</f>
        <v>-</v>
      </c>
      <c r="AN633" s="105" t="str">
        <f ca="1">IF(BS_CONTROLE[[#This Row],[SB]]=0, "-", BS_CONTROLE[[#This Row],[SB]])</f>
        <v>-</v>
      </c>
      <c r="AO633" s="105" t="str">
        <f ca="1">IF(BS_CONTROLE[[#This Row],[SUB]]=0, "-", BS_CONTROLE[[#This Row],[SUB]])</f>
        <v>-</v>
      </c>
      <c r="AP633" s="105">
        <f ca="1">BS_CONTROLE[[#This Row],[KM - Inicio]]</f>
        <v>0</v>
      </c>
      <c r="AQ633" s="105">
        <f ca="1"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 ca="1">IFERROR(_xlfn.XLOOKUP(AI633, BS_ATIVIDADE[ATIVIDADE],BS_ATIVIDADE[UNIDADE] ), "*")</f>
        <v>*</v>
      </c>
      <c r="BC633" s="13" t="str" cm="1">
        <f t="array" aca="1" ref="BC6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aca="1" ref="BD6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aca="1" ref="BE6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 ca="1"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aca="1" ref="M6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aca="1" ref="N6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aca="1" ref="S6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aca="1" ref="T6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aca="1" ref="U6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 ca="1">IF(BS_CONTROLE[[#This Row],[Atividade]]=0, "-", BS_CONTROLE[[#This Row],[Atividade]])</f>
        <v>-</v>
      </c>
      <c r="AJ634" s="9" t="str">
        <f ca="1">IF(BS_CONTROLE[[#This Row],[Atividade]]=0, "-", BS_CONTROLE[[#This Row],[Atividade]])</f>
        <v>-</v>
      </c>
      <c r="AK634" s="31">
        <f ca="1">BS_CONTROLE[[#This Row],[Local - Partida]]</f>
        <v>0</v>
      </c>
      <c r="AL634" s="31">
        <f ca="1">BS_CONTROLE[[#This Row],[Local - Encerramento]]</f>
        <v>0</v>
      </c>
      <c r="AM634" s="105" t="str">
        <f ca="1">IF(BS_CONTROLE[[#This Row],[Entre - Estações]]=0, "-", BS_CONTROLE[[#This Row],[Entre - Estações]])</f>
        <v>-</v>
      </c>
      <c r="AN634" s="105" t="str">
        <f ca="1">IF(BS_CONTROLE[[#This Row],[SB]]=0, "-", BS_CONTROLE[[#This Row],[SB]])</f>
        <v>-</v>
      </c>
      <c r="AO634" s="105" t="str">
        <f ca="1">IF(BS_CONTROLE[[#This Row],[SUB]]=0, "-", BS_CONTROLE[[#This Row],[SUB]])</f>
        <v>-</v>
      </c>
      <c r="AP634" s="105">
        <f ca="1">BS_CONTROLE[[#This Row],[KM - Inicio]]</f>
        <v>0</v>
      </c>
      <c r="AQ634" s="105">
        <f ca="1"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 ca="1">IFERROR(_xlfn.XLOOKUP(AI634, BS_ATIVIDADE[ATIVIDADE],BS_ATIVIDADE[UNIDADE] ), "*")</f>
        <v>*</v>
      </c>
      <c r="BC634" s="13" t="str" cm="1">
        <f t="array" aca="1" ref="BC6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aca="1" ref="BD6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aca="1" ref="BE6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 ca="1"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aca="1" ref="M6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aca="1" ref="N6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aca="1" ref="S6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aca="1" ref="T6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aca="1" ref="U6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 ca="1">IF(BS_CONTROLE[[#This Row],[Atividade]]=0, "-", BS_CONTROLE[[#This Row],[Atividade]])</f>
        <v>-</v>
      </c>
      <c r="AJ635" s="9" t="str">
        <f ca="1">IF(BS_CONTROLE[[#This Row],[Atividade]]=0, "-", BS_CONTROLE[[#This Row],[Atividade]])</f>
        <v>-</v>
      </c>
      <c r="AK635" s="31">
        <f ca="1">BS_CONTROLE[[#This Row],[Local - Partida]]</f>
        <v>0</v>
      </c>
      <c r="AL635" s="31">
        <f ca="1">BS_CONTROLE[[#This Row],[Local - Encerramento]]</f>
        <v>0</v>
      </c>
      <c r="AM635" s="105" t="str">
        <f ca="1">IF(BS_CONTROLE[[#This Row],[Entre - Estações]]=0, "-", BS_CONTROLE[[#This Row],[Entre - Estações]])</f>
        <v>-</v>
      </c>
      <c r="AN635" s="105" t="str">
        <f ca="1">IF(BS_CONTROLE[[#This Row],[SB]]=0, "-", BS_CONTROLE[[#This Row],[SB]])</f>
        <v>-</v>
      </c>
      <c r="AO635" s="105" t="str">
        <f ca="1">IF(BS_CONTROLE[[#This Row],[SUB]]=0, "-", BS_CONTROLE[[#This Row],[SUB]])</f>
        <v>-</v>
      </c>
      <c r="AP635" s="105">
        <f ca="1">BS_CONTROLE[[#This Row],[KM - Inicio]]</f>
        <v>0</v>
      </c>
      <c r="AQ635" s="105">
        <f ca="1"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 ca="1">IFERROR(_xlfn.XLOOKUP(AI635, BS_ATIVIDADE[ATIVIDADE],BS_ATIVIDADE[UNIDADE] ), "*")</f>
        <v>*</v>
      </c>
      <c r="BC635" s="13" t="str" cm="1">
        <f t="array" aca="1" ref="BC6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aca="1" ref="BD6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aca="1" ref="BE6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 ca="1"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aca="1" ref="M6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aca="1" ref="N6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aca="1" ref="S6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aca="1" ref="T6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aca="1" ref="U6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 ca="1">IF(BS_CONTROLE[[#This Row],[Atividade]]=0, "-", BS_CONTROLE[[#This Row],[Atividade]])</f>
        <v>-</v>
      </c>
      <c r="AJ636" s="9" t="str">
        <f ca="1">IF(BS_CONTROLE[[#This Row],[Atividade]]=0, "-", BS_CONTROLE[[#This Row],[Atividade]])</f>
        <v>-</v>
      </c>
      <c r="AK636" s="31">
        <f ca="1">BS_CONTROLE[[#This Row],[Local - Partida]]</f>
        <v>0</v>
      </c>
      <c r="AL636" s="31">
        <f ca="1">BS_CONTROLE[[#This Row],[Local - Encerramento]]</f>
        <v>0</v>
      </c>
      <c r="AM636" s="105" t="str">
        <f ca="1">IF(BS_CONTROLE[[#This Row],[Entre - Estações]]=0, "-", BS_CONTROLE[[#This Row],[Entre - Estações]])</f>
        <v>-</v>
      </c>
      <c r="AN636" s="105" t="str">
        <f ca="1">IF(BS_CONTROLE[[#This Row],[SB]]=0, "-", BS_CONTROLE[[#This Row],[SB]])</f>
        <v>-</v>
      </c>
      <c r="AO636" s="105" t="str">
        <f ca="1">IF(BS_CONTROLE[[#This Row],[SUB]]=0, "-", BS_CONTROLE[[#This Row],[SUB]])</f>
        <v>-</v>
      </c>
      <c r="AP636" s="105">
        <f ca="1">BS_CONTROLE[[#This Row],[KM - Inicio]]</f>
        <v>0</v>
      </c>
      <c r="AQ636" s="105">
        <f ca="1"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 ca="1">IFERROR(_xlfn.XLOOKUP(AI636, BS_ATIVIDADE[ATIVIDADE],BS_ATIVIDADE[UNIDADE] ), "*")</f>
        <v>*</v>
      </c>
      <c r="BC636" s="13" t="str" cm="1">
        <f t="array" aca="1" ref="BC6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aca="1" ref="BD6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aca="1" ref="BE6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 ca="1"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aca="1" ref="M6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aca="1" ref="N6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aca="1" ref="S6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aca="1" ref="T6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aca="1" ref="U6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 ca="1">IF(BS_CONTROLE[[#This Row],[Atividade]]=0, "-", BS_CONTROLE[[#This Row],[Atividade]])</f>
        <v>-</v>
      </c>
      <c r="AJ637" s="9" t="str">
        <f ca="1">IF(BS_CONTROLE[[#This Row],[Atividade]]=0, "-", BS_CONTROLE[[#This Row],[Atividade]])</f>
        <v>-</v>
      </c>
      <c r="AK637" s="31">
        <f ca="1">BS_CONTROLE[[#This Row],[Local - Partida]]</f>
        <v>0</v>
      </c>
      <c r="AL637" s="31">
        <f ca="1">BS_CONTROLE[[#This Row],[Local - Encerramento]]</f>
        <v>0</v>
      </c>
      <c r="AM637" s="105" t="str">
        <f ca="1">IF(BS_CONTROLE[[#This Row],[Entre - Estações]]=0, "-", BS_CONTROLE[[#This Row],[Entre - Estações]])</f>
        <v>-</v>
      </c>
      <c r="AN637" s="105" t="str">
        <f ca="1">IF(BS_CONTROLE[[#This Row],[SB]]=0, "-", BS_CONTROLE[[#This Row],[SB]])</f>
        <v>-</v>
      </c>
      <c r="AO637" s="105" t="str">
        <f ca="1">IF(BS_CONTROLE[[#This Row],[SUB]]=0, "-", BS_CONTROLE[[#This Row],[SUB]])</f>
        <v>-</v>
      </c>
      <c r="AP637" s="105">
        <f ca="1">BS_CONTROLE[[#This Row],[KM - Inicio]]</f>
        <v>0</v>
      </c>
      <c r="AQ637" s="105">
        <f ca="1"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 ca="1">IFERROR(_xlfn.XLOOKUP(AI637, BS_ATIVIDADE[ATIVIDADE],BS_ATIVIDADE[UNIDADE] ), "*")</f>
        <v>*</v>
      </c>
      <c r="BC637" s="13" t="str" cm="1">
        <f t="array" aca="1" ref="BC6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aca="1" ref="BD6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aca="1" ref="BE6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 ca="1"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aca="1" ref="M6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aca="1" ref="N6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aca="1" ref="S6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aca="1" ref="T6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aca="1" ref="U6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 ca="1">IF(BS_CONTROLE[[#This Row],[Atividade]]=0, "-", BS_CONTROLE[[#This Row],[Atividade]])</f>
        <v>-</v>
      </c>
      <c r="AJ638" s="9" t="str">
        <f ca="1">IF(BS_CONTROLE[[#This Row],[Atividade]]=0, "-", BS_CONTROLE[[#This Row],[Atividade]])</f>
        <v>-</v>
      </c>
      <c r="AK638" s="31">
        <f ca="1">BS_CONTROLE[[#This Row],[Local - Partida]]</f>
        <v>0</v>
      </c>
      <c r="AL638" s="31">
        <f ca="1">BS_CONTROLE[[#This Row],[Local - Encerramento]]</f>
        <v>0</v>
      </c>
      <c r="AM638" s="105" t="str">
        <f ca="1">IF(BS_CONTROLE[[#This Row],[Entre - Estações]]=0, "-", BS_CONTROLE[[#This Row],[Entre - Estações]])</f>
        <v>-</v>
      </c>
      <c r="AN638" s="105" t="str">
        <f ca="1">IF(BS_CONTROLE[[#This Row],[SB]]=0, "-", BS_CONTROLE[[#This Row],[SB]])</f>
        <v>-</v>
      </c>
      <c r="AO638" s="105" t="str">
        <f ca="1">IF(BS_CONTROLE[[#This Row],[SUB]]=0, "-", BS_CONTROLE[[#This Row],[SUB]])</f>
        <v>-</v>
      </c>
      <c r="AP638" s="105">
        <f ca="1">BS_CONTROLE[[#This Row],[KM - Inicio]]</f>
        <v>0</v>
      </c>
      <c r="AQ638" s="105">
        <f ca="1"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 ca="1">IFERROR(_xlfn.XLOOKUP(AI638, BS_ATIVIDADE[ATIVIDADE],BS_ATIVIDADE[UNIDADE] ), "*")</f>
        <v>*</v>
      </c>
      <c r="BC638" s="13" t="str" cm="1">
        <f t="array" aca="1" ref="BC6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aca="1" ref="BD6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aca="1" ref="BE6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 ca="1"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aca="1" ref="M6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aca="1" ref="N6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aca="1" ref="S6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aca="1" ref="T6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aca="1" ref="U6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 ca="1">IF(BS_CONTROLE[[#This Row],[Atividade]]=0, "-", BS_CONTROLE[[#This Row],[Atividade]])</f>
        <v>-</v>
      </c>
      <c r="AJ639" s="9" t="str">
        <f ca="1">IF(BS_CONTROLE[[#This Row],[Atividade]]=0, "-", BS_CONTROLE[[#This Row],[Atividade]])</f>
        <v>-</v>
      </c>
      <c r="AK639" s="31">
        <f ca="1">BS_CONTROLE[[#This Row],[Local - Partida]]</f>
        <v>0</v>
      </c>
      <c r="AL639" s="31">
        <f ca="1">BS_CONTROLE[[#This Row],[Local - Encerramento]]</f>
        <v>0</v>
      </c>
      <c r="AM639" s="105" t="str">
        <f ca="1">IF(BS_CONTROLE[[#This Row],[Entre - Estações]]=0, "-", BS_CONTROLE[[#This Row],[Entre - Estações]])</f>
        <v>-</v>
      </c>
      <c r="AN639" s="105" t="str">
        <f ca="1">IF(BS_CONTROLE[[#This Row],[SB]]=0, "-", BS_CONTROLE[[#This Row],[SB]])</f>
        <v>-</v>
      </c>
      <c r="AO639" s="105" t="str">
        <f ca="1">IF(BS_CONTROLE[[#This Row],[SUB]]=0, "-", BS_CONTROLE[[#This Row],[SUB]])</f>
        <v>-</v>
      </c>
      <c r="AP639" s="105">
        <f ca="1">BS_CONTROLE[[#This Row],[KM - Inicio]]</f>
        <v>0</v>
      </c>
      <c r="AQ639" s="105">
        <f ca="1"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 ca="1">IFERROR(_xlfn.XLOOKUP(AI639, BS_ATIVIDADE[ATIVIDADE],BS_ATIVIDADE[UNIDADE] ), "*")</f>
        <v>*</v>
      </c>
      <c r="BC639" s="13" t="str" cm="1">
        <f t="array" aca="1" ref="BC6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aca="1" ref="BD6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aca="1" ref="BE6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 ca="1"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aca="1" ref="M6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aca="1" ref="N6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aca="1" ref="S6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aca="1" ref="T6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aca="1" ref="U6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 ca="1">IF(BS_CONTROLE[[#This Row],[Atividade]]=0, "-", BS_CONTROLE[[#This Row],[Atividade]])</f>
        <v>-</v>
      </c>
      <c r="AJ640" s="9" t="str">
        <f ca="1">IF(BS_CONTROLE[[#This Row],[Atividade]]=0, "-", BS_CONTROLE[[#This Row],[Atividade]])</f>
        <v>-</v>
      </c>
      <c r="AK640" s="31">
        <f ca="1">BS_CONTROLE[[#This Row],[Local - Partida]]</f>
        <v>0</v>
      </c>
      <c r="AL640" s="31">
        <f ca="1">BS_CONTROLE[[#This Row],[Local - Encerramento]]</f>
        <v>0</v>
      </c>
      <c r="AM640" s="105" t="str">
        <f ca="1">IF(BS_CONTROLE[[#This Row],[Entre - Estações]]=0, "-", BS_CONTROLE[[#This Row],[Entre - Estações]])</f>
        <v>-</v>
      </c>
      <c r="AN640" s="105" t="str">
        <f ca="1">IF(BS_CONTROLE[[#This Row],[SB]]=0, "-", BS_CONTROLE[[#This Row],[SB]])</f>
        <v>-</v>
      </c>
      <c r="AO640" s="105" t="str">
        <f ca="1">IF(BS_CONTROLE[[#This Row],[SUB]]=0, "-", BS_CONTROLE[[#This Row],[SUB]])</f>
        <v>-</v>
      </c>
      <c r="AP640" s="105">
        <f ca="1">BS_CONTROLE[[#This Row],[KM - Inicio]]</f>
        <v>0</v>
      </c>
      <c r="AQ640" s="105">
        <f ca="1"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 ca="1">IFERROR(_xlfn.XLOOKUP(AI640, BS_ATIVIDADE[ATIVIDADE],BS_ATIVIDADE[UNIDADE] ), "*")</f>
        <v>*</v>
      </c>
      <c r="BC640" s="13" t="str" cm="1">
        <f t="array" aca="1" ref="BC6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aca="1" ref="BD6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aca="1" ref="BE6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 ca="1"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aca="1" ref="M6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aca="1" ref="N6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aca="1" ref="S6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aca="1" ref="T6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aca="1" ref="U6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 ca="1">IF(BS_CONTROLE[[#This Row],[Atividade]]=0, "-", BS_CONTROLE[[#This Row],[Atividade]])</f>
        <v>-</v>
      </c>
      <c r="AJ641" s="9" t="str">
        <f ca="1">IF(BS_CONTROLE[[#This Row],[Atividade]]=0, "-", BS_CONTROLE[[#This Row],[Atividade]])</f>
        <v>-</v>
      </c>
      <c r="AK641" s="31">
        <f ca="1">BS_CONTROLE[[#This Row],[Local - Partida]]</f>
        <v>0</v>
      </c>
      <c r="AL641" s="31">
        <f ca="1">BS_CONTROLE[[#This Row],[Local - Encerramento]]</f>
        <v>0</v>
      </c>
      <c r="AM641" s="105" t="str">
        <f ca="1">IF(BS_CONTROLE[[#This Row],[Entre - Estações]]=0, "-", BS_CONTROLE[[#This Row],[Entre - Estações]])</f>
        <v>-</v>
      </c>
      <c r="AN641" s="105" t="str">
        <f ca="1">IF(BS_CONTROLE[[#This Row],[SB]]=0, "-", BS_CONTROLE[[#This Row],[SB]])</f>
        <v>-</v>
      </c>
      <c r="AO641" s="105" t="str">
        <f ca="1">IF(BS_CONTROLE[[#This Row],[SUB]]=0, "-", BS_CONTROLE[[#This Row],[SUB]])</f>
        <v>-</v>
      </c>
      <c r="AP641" s="105">
        <f ca="1">BS_CONTROLE[[#This Row],[KM - Inicio]]</f>
        <v>0</v>
      </c>
      <c r="AQ641" s="105">
        <f ca="1"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 ca="1">IFERROR(_xlfn.XLOOKUP(AI641, BS_ATIVIDADE[ATIVIDADE],BS_ATIVIDADE[UNIDADE] ), "*")</f>
        <v>*</v>
      </c>
      <c r="BC641" s="13" t="str" cm="1">
        <f t="array" aca="1" ref="BC6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aca="1" ref="BD6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aca="1" ref="BE6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 ca="1"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aca="1" ref="M6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aca="1" ref="N6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aca="1" ref="S6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aca="1" ref="T6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aca="1" ref="U6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 ca="1">IF(BS_CONTROLE[[#This Row],[Atividade]]=0, "-", BS_CONTROLE[[#This Row],[Atividade]])</f>
        <v>-</v>
      </c>
      <c r="AJ642" s="9" t="str">
        <f ca="1">IF(BS_CONTROLE[[#This Row],[Atividade]]=0, "-", BS_CONTROLE[[#This Row],[Atividade]])</f>
        <v>-</v>
      </c>
      <c r="AK642" s="31">
        <f ca="1">BS_CONTROLE[[#This Row],[Local - Partida]]</f>
        <v>0</v>
      </c>
      <c r="AL642" s="31">
        <f ca="1">BS_CONTROLE[[#This Row],[Local - Encerramento]]</f>
        <v>0</v>
      </c>
      <c r="AM642" s="105" t="str">
        <f ca="1">IF(BS_CONTROLE[[#This Row],[Entre - Estações]]=0, "-", BS_CONTROLE[[#This Row],[Entre - Estações]])</f>
        <v>-</v>
      </c>
      <c r="AN642" s="105" t="str">
        <f ca="1">IF(BS_CONTROLE[[#This Row],[SB]]=0, "-", BS_CONTROLE[[#This Row],[SB]])</f>
        <v>-</v>
      </c>
      <c r="AO642" s="105" t="str">
        <f ca="1">IF(BS_CONTROLE[[#This Row],[SUB]]=0, "-", BS_CONTROLE[[#This Row],[SUB]])</f>
        <v>-</v>
      </c>
      <c r="AP642" s="105">
        <f ca="1">BS_CONTROLE[[#This Row],[KM - Inicio]]</f>
        <v>0</v>
      </c>
      <c r="AQ642" s="105">
        <f ca="1"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 ca="1">IFERROR(_xlfn.XLOOKUP(AI642, BS_ATIVIDADE[ATIVIDADE],BS_ATIVIDADE[UNIDADE] ), "*")</f>
        <v>*</v>
      </c>
      <c r="BC642" s="13" t="str" cm="1">
        <f t="array" aca="1" ref="BC6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aca="1" ref="BD6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aca="1" ref="BE6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 ca="1"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aca="1" ref="M6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aca="1" ref="N6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aca="1" ref="S6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aca="1" ref="T6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aca="1" ref="U6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 ca="1">IF(BS_CONTROLE[[#This Row],[Atividade]]=0, "-", BS_CONTROLE[[#This Row],[Atividade]])</f>
        <v>-</v>
      </c>
      <c r="AJ643" s="9" t="str">
        <f ca="1">IF(BS_CONTROLE[[#This Row],[Atividade]]=0, "-", BS_CONTROLE[[#This Row],[Atividade]])</f>
        <v>-</v>
      </c>
      <c r="AK643" s="31">
        <f ca="1">BS_CONTROLE[[#This Row],[Local - Partida]]</f>
        <v>0</v>
      </c>
      <c r="AL643" s="31">
        <f ca="1">BS_CONTROLE[[#This Row],[Local - Encerramento]]</f>
        <v>0</v>
      </c>
      <c r="AM643" s="105" t="str">
        <f ca="1">IF(BS_CONTROLE[[#This Row],[Entre - Estações]]=0, "-", BS_CONTROLE[[#This Row],[Entre - Estações]])</f>
        <v>-</v>
      </c>
      <c r="AN643" s="105" t="str">
        <f ca="1">IF(BS_CONTROLE[[#This Row],[SB]]=0, "-", BS_CONTROLE[[#This Row],[SB]])</f>
        <v>-</v>
      </c>
      <c r="AO643" s="105" t="str">
        <f ca="1">IF(BS_CONTROLE[[#This Row],[SUB]]=0, "-", BS_CONTROLE[[#This Row],[SUB]])</f>
        <v>-</v>
      </c>
      <c r="AP643" s="105">
        <f ca="1">BS_CONTROLE[[#This Row],[KM - Inicio]]</f>
        <v>0</v>
      </c>
      <c r="AQ643" s="105">
        <f ca="1"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 ca="1">IFERROR(_xlfn.XLOOKUP(AI643, BS_ATIVIDADE[ATIVIDADE],BS_ATIVIDADE[UNIDADE] ), "*")</f>
        <v>*</v>
      </c>
      <c r="BC643" s="13" t="str" cm="1">
        <f t="array" aca="1" ref="BC6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aca="1" ref="BD6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aca="1" ref="BE6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 ca="1"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aca="1" ref="M6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aca="1" ref="N6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aca="1" ref="S6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aca="1" ref="T6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aca="1" ref="U6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 ca="1">IF(BS_CONTROLE[[#This Row],[Atividade]]=0, "-", BS_CONTROLE[[#This Row],[Atividade]])</f>
        <v>-</v>
      </c>
      <c r="AJ644" s="9" t="str">
        <f ca="1">IF(BS_CONTROLE[[#This Row],[Atividade]]=0, "-", BS_CONTROLE[[#This Row],[Atividade]])</f>
        <v>-</v>
      </c>
      <c r="AK644" s="31">
        <f ca="1">BS_CONTROLE[[#This Row],[Local - Partida]]</f>
        <v>0</v>
      </c>
      <c r="AL644" s="31">
        <f ca="1">BS_CONTROLE[[#This Row],[Local - Encerramento]]</f>
        <v>0</v>
      </c>
      <c r="AM644" s="105" t="str">
        <f ca="1">IF(BS_CONTROLE[[#This Row],[Entre - Estações]]=0, "-", BS_CONTROLE[[#This Row],[Entre - Estações]])</f>
        <v>-</v>
      </c>
      <c r="AN644" s="105" t="str">
        <f ca="1">IF(BS_CONTROLE[[#This Row],[SB]]=0, "-", BS_CONTROLE[[#This Row],[SB]])</f>
        <v>-</v>
      </c>
      <c r="AO644" s="105" t="str">
        <f ca="1">IF(BS_CONTROLE[[#This Row],[SUB]]=0, "-", BS_CONTROLE[[#This Row],[SUB]])</f>
        <v>-</v>
      </c>
      <c r="AP644" s="105">
        <f ca="1">BS_CONTROLE[[#This Row],[KM - Inicio]]</f>
        <v>0</v>
      </c>
      <c r="AQ644" s="105">
        <f ca="1"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 ca="1">IFERROR(_xlfn.XLOOKUP(AI644, BS_ATIVIDADE[ATIVIDADE],BS_ATIVIDADE[UNIDADE] ), "*")</f>
        <v>*</v>
      </c>
      <c r="BC644" s="13" t="str" cm="1">
        <f t="array" aca="1" ref="BC6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aca="1" ref="BD6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aca="1" ref="BE6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 ca="1"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aca="1" ref="M6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aca="1" ref="N6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aca="1" ref="S6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aca="1" ref="T6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aca="1" ref="U6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 ca="1">IF(BS_CONTROLE[[#This Row],[Atividade]]=0, "-", BS_CONTROLE[[#This Row],[Atividade]])</f>
        <v>-</v>
      </c>
      <c r="AJ645" s="9" t="str">
        <f ca="1">IF(BS_CONTROLE[[#This Row],[Atividade]]=0, "-", BS_CONTROLE[[#This Row],[Atividade]])</f>
        <v>-</v>
      </c>
      <c r="AK645" s="31">
        <f ca="1">BS_CONTROLE[[#This Row],[Local - Partida]]</f>
        <v>0</v>
      </c>
      <c r="AL645" s="31">
        <f ca="1">BS_CONTROLE[[#This Row],[Local - Encerramento]]</f>
        <v>0</v>
      </c>
      <c r="AM645" s="105" t="str">
        <f ca="1">IF(BS_CONTROLE[[#This Row],[Entre - Estações]]=0, "-", BS_CONTROLE[[#This Row],[Entre - Estações]])</f>
        <v>-</v>
      </c>
      <c r="AN645" s="105" t="str">
        <f ca="1">IF(BS_CONTROLE[[#This Row],[SB]]=0, "-", BS_CONTROLE[[#This Row],[SB]])</f>
        <v>-</v>
      </c>
      <c r="AO645" s="105" t="str">
        <f ca="1">IF(BS_CONTROLE[[#This Row],[SUB]]=0, "-", BS_CONTROLE[[#This Row],[SUB]])</f>
        <v>-</v>
      </c>
      <c r="AP645" s="105">
        <f ca="1">BS_CONTROLE[[#This Row],[KM - Inicio]]</f>
        <v>0</v>
      </c>
      <c r="AQ645" s="105">
        <f ca="1"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 ca="1">IFERROR(_xlfn.XLOOKUP(AI645, BS_ATIVIDADE[ATIVIDADE],BS_ATIVIDADE[UNIDADE] ), "*")</f>
        <v>*</v>
      </c>
      <c r="BC645" s="13" t="str" cm="1">
        <f t="array" aca="1" ref="BC6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aca="1" ref="BD6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aca="1" ref="BE6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 ca="1"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aca="1" ref="M6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aca="1" ref="N6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aca="1" ref="S6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aca="1" ref="T6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aca="1" ref="U6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 ca="1">IF(BS_CONTROLE[[#This Row],[Atividade]]=0, "-", BS_CONTROLE[[#This Row],[Atividade]])</f>
        <v>-</v>
      </c>
      <c r="AJ646" s="9" t="str">
        <f ca="1">IF(BS_CONTROLE[[#This Row],[Atividade]]=0, "-", BS_CONTROLE[[#This Row],[Atividade]])</f>
        <v>-</v>
      </c>
      <c r="AK646" s="31">
        <f ca="1">BS_CONTROLE[[#This Row],[Local - Partida]]</f>
        <v>0</v>
      </c>
      <c r="AL646" s="31">
        <f ca="1">BS_CONTROLE[[#This Row],[Local - Encerramento]]</f>
        <v>0</v>
      </c>
      <c r="AM646" s="105" t="str">
        <f ca="1">IF(BS_CONTROLE[[#This Row],[Entre - Estações]]=0, "-", BS_CONTROLE[[#This Row],[Entre - Estações]])</f>
        <v>-</v>
      </c>
      <c r="AN646" s="105" t="str">
        <f ca="1">IF(BS_CONTROLE[[#This Row],[SB]]=0, "-", BS_CONTROLE[[#This Row],[SB]])</f>
        <v>-</v>
      </c>
      <c r="AO646" s="105" t="str">
        <f ca="1">IF(BS_CONTROLE[[#This Row],[SUB]]=0, "-", BS_CONTROLE[[#This Row],[SUB]])</f>
        <v>-</v>
      </c>
      <c r="AP646" s="105">
        <f ca="1">BS_CONTROLE[[#This Row],[KM - Inicio]]</f>
        <v>0</v>
      </c>
      <c r="AQ646" s="105">
        <f ca="1"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 ca="1">IFERROR(_xlfn.XLOOKUP(AI646, BS_ATIVIDADE[ATIVIDADE],BS_ATIVIDADE[UNIDADE] ), "*")</f>
        <v>*</v>
      </c>
      <c r="BC646" s="13" t="str" cm="1">
        <f t="array" aca="1" ref="BC6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aca="1" ref="BD6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aca="1" ref="BE6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 ca="1"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aca="1" ref="M6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aca="1" ref="N6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aca="1" ref="S6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aca="1" ref="T6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aca="1" ref="U6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 ca="1">IF(BS_CONTROLE[[#This Row],[Atividade]]=0, "-", BS_CONTROLE[[#This Row],[Atividade]])</f>
        <v>-</v>
      </c>
      <c r="AJ647" s="9" t="str">
        <f ca="1">IF(BS_CONTROLE[[#This Row],[Atividade]]=0, "-", BS_CONTROLE[[#This Row],[Atividade]])</f>
        <v>-</v>
      </c>
      <c r="AK647" s="31">
        <f ca="1">BS_CONTROLE[[#This Row],[Local - Partida]]</f>
        <v>0</v>
      </c>
      <c r="AL647" s="31">
        <f ca="1">BS_CONTROLE[[#This Row],[Local - Encerramento]]</f>
        <v>0</v>
      </c>
      <c r="AM647" s="105" t="str">
        <f ca="1">IF(BS_CONTROLE[[#This Row],[Entre - Estações]]=0, "-", BS_CONTROLE[[#This Row],[Entre - Estações]])</f>
        <v>-</v>
      </c>
      <c r="AN647" s="105" t="str">
        <f ca="1">IF(BS_CONTROLE[[#This Row],[SB]]=0, "-", BS_CONTROLE[[#This Row],[SB]])</f>
        <v>-</v>
      </c>
      <c r="AO647" s="105" t="str">
        <f ca="1">IF(BS_CONTROLE[[#This Row],[SUB]]=0, "-", BS_CONTROLE[[#This Row],[SUB]])</f>
        <v>-</v>
      </c>
      <c r="AP647" s="105">
        <f ca="1">BS_CONTROLE[[#This Row],[KM - Inicio]]</f>
        <v>0</v>
      </c>
      <c r="AQ647" s="105">
        <f ca="1"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 ca="1">IFERROR(_xlfn.XLOOKUP(AI647, BS_ATIVIDADE[ATIVIDADE],BS_ATIVIDADE[UNIDADE] ), "*")</f>
        <v>*</v>
      </c>
      <c r="BC647" s="13" t="str" cm="1">
        <f t="array" aca="1" ref="BC6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aca="1" ref="BD6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aca="1" ref="BE6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 ca="1"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aca="1" ref="M6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aca="1" ref="N6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aca="1" ref="S6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aca="1" ref="T6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aca="1" ref="U6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 ca="1">IF(BS_CONTROLE[[#This Row],[Atividade]]=0, "-", BS_CONTROLE[[#This Row],[Atividade]])</f>
        <v>-</v>
      </c>
      <c r="AJ648" s="9" t="str">
        <f ca="1">IF(BS_CONTROLE[[#This Row],[Atividade]]=0, "-", BS_CONTROLE[[#This Row],[Atividade]])</f>
        <v>-</v>
      </c>
      <c r="AK648" s="31">
        <f ca="1">BS_CONTROLE[[#This Row],[Local - Partida]]</f>
        <v>0</v>
      </c>
      <c r="AL648" s="31">
        <f ca="1">BS_CONTROLE[[#This Row],[Local - Encerramento]]</f>
        <v>0</v>
      </c>
      <c r="AM648" s="105" t="str">
        <f ca="1">IF(BS_CONTROLE[[#This Row],[Entre - Estações]]=0, "-", BS_CONTROLE[[#This Row],[Entre - Estações]])</f>
        <v>-</v>
      </c>
      <c r="AN648" s="105" t="str">
        <f ca="1">IF(BS_CONTROLE[[#This Row],[SB]]=0, "-", BS_CONTROLE[[#This Row],[SB]])</f>
        <v>-</v>
      </c>
      <c r="AO648" s="105" t="str">
        <f ca="1">IF(BS_CONTROLE[[#This Row],[SUB]]=0, "-", BS_CONTROLE[[#This Row],[SUB]])</f>
        <v>-</v>
      </c>
      <c r="AP648" s="105">
        <f ca="1">BS_CONTROLE[[#This Row],[KM - Inicio]]</f>
        <v>0</v>
      </c>
      <c r="AQ648" s="105">
        <f ca="1"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 ca="1">IFERROR(_xlfn.XLOOKUP(AI648, BS_ATIVIDADE[ATIVIDADE],BS_ATIVIDADE[UNIDADE] ), "*")</f>
        <v>*</v>
      </c>
      <c r="BC648" s="13" t="str" cm="1">
        <f t="array" aca="1" ref="BC6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aca="1" ref="BD6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aca="1" ref="BE6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 ca="1"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aca="1" ref="M6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aca="1" ref="N6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aca="1" ref="S6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aca="1" ref="T6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aca="1" ref="U6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 ca="1">IF(BS_CONTROLE[[#This Row],[Atividade]]=0, "-", BS_CONTROLE[[#This Row],[Atividade]])</f>
        <v>-</v>
      </c>
      <c r="AJ649" s="9" t="str">
        <f ca="1">IF(BS_CONTROLE[[#This Row],[Atividade]]=0, "-", BS_CONTROLE[[#This Row],[Atividade]])</f>
        <v>-</v>
      </c>
      <c r="AK649" s="31">
        <f ca="1">BS_CONTROLE[[#This Row],[Local - Partida]]</f>
        <v>0</v>
      </c>
      <c r="AL649" s="31">
        <f ca="1">BS_CONTROLE[[#This Row],[Local - Encerramento]]</f>
        <v>0</v>
      </c>
      <c r="AM649" s="105" t="str">
        <f ca="1">IF(BS_CONTROLE[[#This Row],[Entre - Estações]]=0, "-", BS_CONTROLE[[#This Row],[Entre - Estações]])</f>
        <v>-</v>
      </c>
      <c r="AN649" s="105" t="str">
        <f ca="1">IF(BS_CONTROLE[[#This Row],[SB]]=0, "-", BS_CONTROLE[[#This Row],[SB]])</f>
        <v>-</v>
      </c>
      <c r="AO649" s="105" t="str">
        <f ca="1">IF(BS_CONTROLE[[#This Row],[SUB]]=0, "-", BS_CONTROLE[[#This Row],[SUB]])</f>
        <v>-</v>
      </c>
      <c r="AP649" s="105">
        <f ca="1">BS_CONTROLE[[#This Row],[KM - Inicio]]</f>
        <v>0</v>
      </c>
      <c r="AQ649" s="105">
        <f ca="1"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 ca="1">IFERROR(_xlfn.XLOOKUP(AI649, BS_ATIVIDADE[ATIVIDADE],BS_ATIVIDADE[UNIDADE] ), "*")</f>
        <v>*</v>
      </c>
      <c r="BC649" s="13" t="str" cm="1">
        <f t="array" aca="1" ref="BC6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aca="1" ref="BD6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aca="1" ref="BE6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 ca="1"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aca="1" ref="M6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aca="1" ref="N6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aca="1" ref="S6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aca="1" ref="T6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aca="1" ref="U6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 ca="1">IF(BS_CONTROLE[[#This Row],[Atividade]]=0, "-", BS_CONTROLE[[#This Row],[Atividade]])</f>
        <v>-</v>
      </c>
      <c r="AJ650" s="9" t="str">
        <f ca="1">IF(BS_CONTROLE[[#This Row],[Atividade]]=0, "-", BS_CONTROLE[[#This Row],[Atividade]])</f>
        <v>-</v>
      </c>
      <c r="AK650" s="31">
        <f ca="1">BS_CONTROLE[[#This Row],[Local - Partida]]</f>
        <v>0</v>
      </c>
      <c r="AL650" s="31">
        <f ca="1">BS_CONTROLE[[#This Row],[Local - Encerramento]]</f>
        <v>0</v>
      </c>
      <c r="AM650" s="105" t="str">
        <f ca="1">IF(BS_CONTROLE[[#This Row],[Entre - Estações]]=0, "-", BS_CONTROLE[[#This Row],[Entre - Estações]])</f>
        <v>-</v>
      </c>
      <c r="AN650" s="105" t="str">
        <f ca="1">IF(BS_CONTROLE[[#This Row],[SB]]=0, "-", BS_CONTROLE[[#This Row],[SB]])</f>
        <v>-</v>
      </c>
      <c r="AO650" s="105" t="str">
        <f ca="1">IF(BS_CONTROLE[[#This Row],[SUB]]=0, "-", BS_CONTROLE[[#This Row],[SUB]])</f>
        <v>-</v>
      </c>
      <c r="AP650" s="105">
        <f ca="1">BS_CONTROLE[[#This Row],[KM - Inicio]]</f>
        <v>0</v>
      </c>
      <c r="AQ650" s="105">
        <f ca="1"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 ca="1">IFERROR(_xlfn.XLOOKUP(AI650, BS_ATIVIDADE[ATIVIDADE],BS_ATIVIDADE[UNIDADE] ), "*")</f>
        <v>*</v>
      </c>
      <c r="BC650" s="13" t="str" cm="1">
        <f t="array" aca="1" ref="BC6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aca="1" ref="BD6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aca="1" ref="BE6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 ca="1"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aca="1" ref="M6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aca="1" ref="N6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aca="1" ref="S6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aca="1" ref="T6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aca="1" ref="U6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 ca="1">IF(BS_CONTROLE[[#This Row],[Atividade]]=0, "-", BS_CONTROLE[[#This Row],[Atividade]])</f>
        <v>-</v>
      </c>
      <c r="AJ651" s="9" t="str">
        <f ca="1">IF(BS_CONTROLE[[#This Row],[Atividade]]=0, "-", BS_CONTROLE[[#This Row],[Atividade]])</f>
        <v>-</v>
      </c>
      <c r="AK651" s="31">
        <f ca="1">BS_CONTROLE[[#This Row],[Local - Partida]]</f>
        <v>0</v>
      </c>
      <c r="AL651" s="31">
        <f ca="1">BS_CONTROLE[[#This Row],[Local - Encerramento]]</f>
        <v>0</v>
      </c>
      <c r="AM651" s="105" t="str">
        <f ca="1">IF(BS_CONTROLE[[#This Row],[Entre - Estações]]=0, "-", BS_CONTROLE[[#This Row],[Entre - Estações]])</f>
        <v>-</v>
      </c>
      <c r="AN651" s="105" t="str">
        <f ca="1">IF(BS_CONTROLE[[#This Row],[SB]]=0, "-", BS_CONTROLE[[#This Row],[SB]])</f>
        <v>-</v>
      </c>
      <c r="AO651" s="105" t="str">
        <f ca="1">IF(BS_CONTROLE[[#This Row],[SUB]]=0, "-", BS_CONTROLE[[#This Row],[SUB]])</f>
        <v>-</v>
      </c>
      <c r="AP651" s="105">
        <f ca="1">BS_CONTROLE[[#This Row],[KM - Inicio]]</f>
        <v>0</v>
      </c>
      <c r="AQ651" s="105">
        <f ca="1"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 ca="1">IFERROR(_xlfn.XLOOKUP(AI651, BS_ATIVIDADE[ATIVIDADE],BS_ATIVIDADE[UNIDADE] ), "*")</f>
        <v>*</v>
      </c>
      <c r="BC651" s="13" t="str" cm="1">
        <f t="array" aca="1" ref="BC6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aca="1" ref="BD6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aca="1" ref="BE6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 ca="1"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aca="1" ref="M6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aca="1" ref="N6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aca="1" ref="S6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aca="1" ref="T6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aca="1" ref="U6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 ca="1">IF(BS_CONTROLE[[#This Row],[Atividade]]=0, "-", BS_CONTROLE[[#This Row],[Atividade]])</f>
        <v>-</v>
      </c>
      <c r="AJ652" s="9" t="str">
        <f ca="1">IF(BS_CONTROLE[[#This Row],[Atividade]]=0, "-", BS_CONTROLE[[#This Row],[Atividade]])</f>
        <v>-</v>
      </c>
      <c r="AK652" s="31">
        <f ca="1">BS_CONTROLE[[#This Row],[Local - Partida]]</f>
        <v>0</v>
      </c>
      <c r="AL652" s="31">
        <f ca="1">BS_CONTROLE[[#This Row],[Local - Encerramento]]</f>
        <v>0</v>
      </c>
      <c r="AM652" s="105" t="str">
        <f ca="1">IF(BS_CONTROLE[[#This Row],[Entre - Estações]]=0, "-", BS_CONTROLE[[#This Row],[Entre - Estações]])</f>
        <v>-</v>
      </c>
      <c r="AN652" s="105" t="str">
        <f ca="1">IF(BS_CONTROLE[[#This Row],[SB]]=0, "-", BS_CONTROLE[[#This Row],[SB]])</f>
        <v>-</v>
      </c>
      <c r="AO652" s="105" t="str">
        <f ca="1">IF(BS_CONTROLE[[#This Row],[SUB]]=0, "-", BS_CONTROLE[[#This Row],[SUB]])</f>
        <v>-</v>
      </c>
      <c r="AP652" s="105">
        <f ca="1">BS_CONTROLE[[#This Row],[KM - Inicio]]</f>
        <v>0</v>
      </c>
      <c r="AQ652" s="105">
        <f ca="1"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 ca="1">IFERROR(_xlfn.XLOOKUP(AI652, BS_ATIVIDADE[ATIVIDADE],BS_ATIVIDADE[UNIDADE] ), "*")</f>
        <v>*</v>
      </c>
      <c r="BC652" s="13" t="str" cm="1">
        <f t="array" aca="1" ref="BC6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aca="1" ref="BD6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aca="1" ref="BE6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 ca="1"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aca="1" ref="M6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aca="1" ref="N6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aca="1" ref="S6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aca="1" ref="T6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aca="1" ref="U6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 ca="1">IF(BS_CONTROLE[[#This Row],[Atividade]]=0, "-", BS_CONTROLE[[#This Row],[Atividade]])</f>
        <v>-</v>
      </c>
      <c r="AJ653" s="9" t="str">
        <f ca="1">IF(BS_CONTROLE[[#This Row],[Atividade]]=0, "-", BS_CONTROLE[[#This Row],[Atividade]])</f>
        <v>-</v>
      </c>
      <c r="AK653" s="31">
        <f ca="1">BS_CONTROLE[[#This Row],[Local - Partida]]</f>
        <v>0</v>
      </c>
      <c r="AL653" s="31">
        <f ca="1">BS_CONTROLE[[#This Row],[Local - Encerramento]]</f>
        <v>0</v>
      </c>
      <c r="AM653" s="105" t="str">
        <f ca="1">IF(BS_CONTROLE[[#This Row],[Entre - Estações]]=0, "-", BS_CONTROLE[[#This Row],[Entre - Estações]])</f>
        <v>-</v>
      </c>
      <c r="AN653" s="105" t="str">
        <f ca="1">IF(BS_CONTROLE[[#This Row],[SB]]=0, "-", BS_CONTROLE[[#This Row],[SB]])</f>
        <v>-</v>
      </c>
      <c r="AO653" s="105" t="str">
        <f ca="1">IF(BS_CONTROLE[[#This Row],[SUB]]=0, "-", BS_CONTROLE[[#This Row],[SUB]])</f>
        <v>-</v>
      </c>
      <c r="AP653" s="105">
        <f ca="1">BS_CONTROLE[[#This Row],[KM - Inicio]]</f>
        <v>0</v>
      </c>
      <c r="AQ653" s="105">
        <f ca="1"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 ca="1">IFERROR(_xlfn.XLOOKUP(AI653, BS_ATIVIDADE[ATIVIDADE],BS_ATIVIDADE[UNIDADE] ), "*")</f>
        <v>*</v>
      </c>
      <c r="BC653" s="13" t="str" cm="1">
        <f t="array" aca="1" ref="BC6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aca="1" ref="BD6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aca="1" ref="BE6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 ca="1"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aca="1" ref="M6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aca="1" ref="N6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aca="1" ref="S6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aca="1" ref="T6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aca="1" ref="U6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 ca="1">IF(BS_CONTROLE[[#This Row],[Atividade]]=0, "-", BS_CONTROLE[[#This Row],[Atividade]])</f>
        <v>-</v>
      </c>
      <c r="AJ654" s="9" t="str">
        <f ca="1">IF(BS_CONTROLE[[#This Row],[Atividade]]=0, "-", BS_CONTROLE[[#This Row],[Atividade]])</f>
        <v>-</v>
      </c>
      <c r="AK654" s="31">
        <f ca="1">BS_CONTROLE[[#This Row],[Local - Partida]]</f>
        <v>0</v>
      </c>
      <c r="AL654" s="31">
        <f ca="1">BS_CONTROLE[[#This Row],[Local - Encerramento]]</f>
        <v>0</v>
      </c>
      <c r="AM654" s="105" t="str">
        <f ca="1">IF(BS_CONTROLE[[#This Row],[Entre - Estações]]=0, "-", BS_CONTROLE[[#This Row],[Entre - Estações]])</f>
        <v>-</v>
      </c>
      <c r="AN654" s="105" t="str">
        <f ca="1">IF(BS_CONTROLE[[#This Row],[SB]]=0, "-", BS_CONTROLE[[#This Row],[SB]])</f>
        <v>-</v>
      </c>
      <c r="AO654" s="105" t="str">
        <f ca="1">IF(BS_CONTROLE[[#This Row],[SUB]]=0, "-", BS_CONTROLE[[#This Row],[SUB]])</f>
        <v>-</v>
      </c>
      <c r="AP654" s="105">
        <f ca="1">BS_CONTROLE[[#This Row],[KM - Inicio]]</f>
        <v>0</v>
      </c>
      <c r="AQ654" s="105">
        <f ca="1"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 ca="1">IFERROR(_xlfn.XLOOKUP(AI654, BS_ATIVIDADE[ATIVIDADE],BS_ATIVIDADE[UNIDADE] ), "*")</f>
        <v>*</v>
      </c>
      <c r="BC654" s="13" t="str" cm="1">
        <f t="array" aca="1" ref="BC6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aca="1" ref="BD6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aca="1" ref="BE6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 ca="1"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aca="1" ref="M6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aca="1" ref="N6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aca="1" ref="S6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aca="1" ref="T6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aca="1" ref="U6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 ca="1">IF(BS_CONTROLE[[#This Row],[Atividade]]=0, "-", BS_CONTROLE[[#This Row],[Atividade]])</f>
        <v>-</v>
      </c>
      <c r="AJ655" s="9" t="str">
        <f ca="1">IF(BS_CONTROLE[[#This Row],[Atividade]]=0, "-", BS_CONTROLE[[#This Row],[Atividade]])</f>
        <v>-</v>
      </c>
      <c r="AK655" s="31">
        <f ca="1">BS_CONTROLE[[#This Row],[Local - Partida]]</f>
        <v>0</v>
      </c>
      <c r="AL655" s="31">
        <f ca="1">BS_CONTROLE[[#This Row],[Local - Encerramento]]</f>
        <v>0</v>
      </c>
      <c r="AM655" s="105" t="str">
        <f ca="1">IF(BS_CONTROLE[[#This Row],[Entre - Estações]]=0, "-", BS_CONTROLE[[#This Row],[Entre - Estações]])</f>
        <v>-</v>
      </c>
      <c r="AN655" s="105" t="str">
        <f ca="1">IF(BS_CONTROLE[[#This Row],[SB]]=0, "-", BS_CONTROLE[[#This Row],[SB]])</f>
        <v>-</v>
      </c>
      <c r="AO655" s="105" t="str">
        <f ca="1">IF(BS_CONTROLE[[#This Row],[SUB]]=0, "-", BS_CONTROLE[[#This Row],[SUB]])</f>
        <v>-</v>
      </c>
      <c r="AP655" s="105">
        <f ca="1">BS_CONTROLE[[#This Row],[KM - Inicio]]</f>
        <v>0</v>
      </c>
      <c r="AQ655" s="105">
        <f ca="1"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 ca="1">IFERROR(_xlfn.XLOOKUP(AI655, BS_ATIVIDADE[ATIVIDADE],BS_ATIVIDADE[UNIDADE] ), "*")</f>
        <v>*</v>
      </c>
      <c r="BC655" s="13" t="str" cm="1">
        <f t="array" aca="1" ref="BC6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aca="1" ref="BD6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aca="1" ref="BE6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 ca="1"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aca="1" ref="M6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aca="1" ref="N6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aca="1" ref="S6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aca="1" ref="T6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aca="1" ref="U6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 ca="1">IF(BS_CONTROLE[[#This Row],[Atividade]]=0, "-", BS_CONTROLE[[#This Row],[Atividade]])</f>
        <v>-</v>
      </c>
      <c r="AJ656" s="9" t="str">
        <f ca="1">IF(BS_CONTROLE[[#This Row],[Atividade]]=0, "-", BS_CONTROLE[[#This Row],[Atividade]])</f>
        <v>-</v>
      </c>
      <c r="AK656" s="31">
        <f ca="1">BS_CONTROLE[[#This Row],[Local - Partida]]</f>
        <v>0</v>
      </c>
      <c r="AL656" s="31">
        <f ca="1">BS_CONTROLE[[#This Row],[Local - Encerramento]]</f>
        <v>0</v>
      </c>
      <c r="AM656" s="105" t="str">
        <f ca="1">IF(BS_CONTROLE[[#This Row],[Entre - Estações]]=0, "-", BS_CONTROLE[[#This Row],[Entre - Estações]])</f>
        <v>-</v>
      </c>
      <c r="AN656" s="105" t="str">
        <f ca="1">IF(BS_CONTROLE[[#This Row],[SB]]=0, "-", BS_CONTROLE[[#This Row],[SB]])</f>
        <v>-</v>
      </c>
      <c r="AO656" s="105" t="str">
        <f ca="1">IF(BS_CONTROLE[[#This Row],[SUB]]=0, "-", BS_CONTROLE[[#This Row],[SUB]])</f>
        <v>-</v>
      </c>
      <c r="AP656" s="105">
        <f ca="1">BS_CONTROLE[[#This Row],[KM - Inicio]]</f>
        <v>0</v>
      </c>
      <c r="AQ656" s="105">
        <f ca="1"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 ca="1">IFERROR(_xlfn.XLOOKUP(AI656, BS_ATIVIDADE[ATIVIDADE],BS_ATIVIDADE[UNIDADE] ), "*")</f>
        <v>*</v>
      </c>
      <c r="BC656" s="13" t="str" cm="1">
        <f t="array" aca="1" ref="BC6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aca="1" ref="BD6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aca="1" ref="BE6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 ca="1"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aca="1" ref="M6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aca="1" ref="N6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aca="1" ref="S6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aca="1" ref="T6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aca="1" ref="U6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 ca="1">IF(BS_CONTROLE[[#This Row],[Atividade]]=0, "-", BS_CONTROLE[[#This Row],[Atividade]])</f>
        <v>-</v>
      </c>
      <c r="AJ657" s="9" t="str">
        <f ca="1">IF(BS_CONTROLE[[#This Row],[Atividade]]=0, "-", BS_CONTROLE[[#This Row],[Atividade]])</f>
        <v>-</v>
      </c>
      <c r="AK657" s="31">
        <f ca="1">BS_CONTROLE[[#This Row],[Local - Partida]]</f>
        <v>0</v>
      </c>
      <c r="AL657" s="31">
        <f ca="1">BS_CONTROLE[[#This Row],[Local - Encerramento]]</f>
        <v>0</v>
      </c>
      <c r="AM657" s="105" t="str">
        <f ca="1">IF(BS_CONTROLE[[#This Row],[Entre - Estações]]=0, "-", BS_CONTROLE[[#This Row],[Entre - Estações]])</f>
        <v>-</v>
      </c>
      <c r="AN657" s="105" t="str">
        <f ca="1">IF(BS_CONTROLE[[#This Row],[SB]]=0, "-", BS_CONTROLE[[#This Row],[SB]])</f>
        <v>-</v>
      </c>
      <c r="AO657" s="105" t="str">
        <f ca="1">IF(BS_CONTROLE[[#This Row],[SUB]]=0, "-", BS_CONTROLE[[#This Row],[SUB]])</f>
        <v>-</v>
      </c>
      <c r="AP657" s="105">
        <f ca="1">BS_CONTROLE[[#This Row],[KM - Inicio]]</f>
        <v>0</v>
      </c>
      <c r="AQ657" s="105">
        <f ca="1"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 ca="1">IFERROR(_xlfn.XLOOKUP(AI657, BS_ATIVIDADE[ATIVIDADE],BS_ATIVIDADE[UNIDADE] ), "*")</f>
        <v>*</v>
      </c>
      <c r="BC657" s="13" t="str" cm="1">
        <f t="array" aca="1" ref="BC6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aca="1" ref="BD6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aca="1" ref="BE6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 ca="1"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aca="1" ref="M6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aca="1" ref="N6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aca="1" ref="S6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aca="1" ref="T6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aca="1" ref="U6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 ca="1">IF(BS_CONTROLE[[#This Row],[Atividade]]=0, "-", BS_CONTROLE[[#This Row],[Atividade]])</f>
        <v>-</v>
      </c>
      <c r="AJ658" s="9" t="str">
        <f ca="1">IF(BS_CONTROLE[[#This Row],[Atividade]]=0, "-", BS_CONTROLE[[#This Row],[Atividade]])</f>
        <v>-</v>
      </c>
      <c r="AK658" s="31">
        <f ca="1">BS_CONTROLE[[#This Row],[Local - Partida]]</f>
        <v>0</v>
      </c>
      <c r="AL658" s="31">
        <f ca="1">BS_CONTROLE[[#This Row],[Local - Encerramento]]</f>
        <v>0</v>
      </c>
      <c r="AM658" s="105" t="str">
        <f ca="1">IF(BS_CONTROLE[[#This Row],[Entre - Estações]]=0, "-", BS_CONTROLE[[#This Row],[Entre - Estações]])</f>
        <v>-</v>
      </c>
      <c r="AN658" s="105" t="str">
        <f ca="1">IF(BS_CONTROLE[[#This Row],[SB]]=0, "-", BS_CONTROLE[[#This Row],[SB]])</f>
        <v>-</v>
      </c>
      <c r="AO658" s="105" t="str">
        <f ca="1">IF(BS_CONTROLE[[#This Row],[SUB]]=0, "-", BS_CONTROLE[[#This Row],[SUB]])</f>
        <v>-</v>
      </c>
      <c r="AP658" s="105">
        <f ca="1">BS_CONTROLE[[#This Row],[KM - Inicio]]</f>
        <v>0</v>
      </c>
      <c r="AQ658" s="105">
        <f ca="1"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 ca="1">IFERROR(_xlfn.XLOOKUP(AI658, BS_ATIVIDADE[ATIVIDADE],BS_ATIVIDADE[UNIDADE] ), "*")</f>
        <v>*</v>
      </c>
      <c r="BC658" s="13" t="str" cm="1">
        <f t="array" aca="1" ref="BC6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aca="1" ref="BD6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aca="1" ref="BE6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 ca="1"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aca="1" ref="M6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aca="1" ref="N6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aca="1" ref="S6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aca="1" ref="T6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aca="1" ref="U6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 ca="1">IF(BS_CONTROLE[[#This Row],[Atividade]]=0, "-", BS_CONTROLE[[#This Row],[Atividade]])</f>
        <v>-</v>
      </c>
      <c r="AJ659" s="9" t="str">
        <f ca="1">IF(BS_CONTROLE[[#This Row],[Atividade]]=0, "-", BS_CONTROLE[[#This Row],[Atividade]])</f>
        <v>-</v>
      </c>
      <c r="AK659" s="31">
        <f ca="1">BS_CONTROLE[[#This Row],[Local - Partida]]</f>
        <v>0</v>
      </c>
      <c r="AL659" s="31">
        <f ca="1">BS_CONTROLE[[#This Row],[Local - Encerramento]]</f>
        <v>0</v>
      </c>
      <c r="AM659" s="105" t="str">
        <f ca="1">IF(BS_CONTROLE[[#This Row],[Entre - Estações]]=0, "-", BS_CONTROLE[[#This Row],[Entre - Estações]])</f>
        <v>-</v>
      </c>
      <c r="AN659" s="105" t="str">
        <f ca="1">IF(BS_CONTROLE[[#This Row],[SB]]=0, "-", BS_CONTROLE[[#This Row],[SB]])</f>
        <v>-</v>
      </c>
      <c r="AO659" s="105" t="str">
        <f ca="1">IF(BS_CONTROLE[[#This Row],[SUB]]=0, "-", BS_CONTROLE[[#This Row],[SUB]])</f>
        <v>-</v>
      </c>
      <c r="AP659" s="105">
        <f ca="1">BS_CONTROLE[[#This Row],[KM - Inicio]]</f>
        <v>0</v>
      </c>
      <c r="AQ659" s="105">
        <f ca="1"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 ca="1">IFERROR(_xlfn.XLOOKUP(AI659, BS_ATIVIDADE[ATIVIDADE],BS_ATIVIDADE[UNIDADE] ), "*")</f>
        <v>*</v>
      </c>
      <c r="BC659" s="13" t="str" cm="1">
        <f t="array" aca="1" ref="BC6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aca="1" ref="BD6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aca="1" ref="BE6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 ca="1"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aca="1" ref="M6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aca="1" ref="N6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aca="1" ref="S6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aca="1" ref="T6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aca="1" ref="U6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 ca="1">IF(BS_CONTROLE[[#This Row],[Atividade]]=0, "-", BS_CONTROLE[[#This Row],[Atividade]])</f>
        <v>-</v>
      </c>
      <c r="AJ660" s="9" t="str">
        <f ca="1">IF(BS_CONTROLE[[#This Row],[Atividade]]=0, "-", BS_CONTROLE[[#This Row],[Atividade]])</f>
        <v>-</v>
      </c>
      <c r="AK660" s="31">
        <f ca="1">BS_CONTROLE[[#This Row],[Local - Partida]]</f>
        <v>0</v>
      </c>
      <c r="AL660" s="31">
        <f ca="1">BS_CONTROLE[[#This Row],[Local - Encerramento]]</f>
        <v>0</v>
      </c>
      <c r="AM660" s="105" t="str">
        <f ca="1">IF(BS_CONTROLE[[#This Row],[Entre - Estações]]=0, "-", BS_CONTROLE[[#This Row],[Entre - Estações]])</f>
        <v>-</v>
      </c>
      <c r="AN660" s="105" t="str">
        <f ca="1">IF(BS_CONTROLE[[#This Row],[SB]]=0, "-", BS_CONTROLE[[#This Row],[SB]])</f>
        <v>-</v>
      </c>
      <c r="AO660" s="105" t="str">
        <f ca="1">IF(BS_CONTROLE[[#This Row],[SUB]]=0, "-", BS_CONTROLE[[#This Row],[SUB]])</f>
        <v>-</v>
      </c>
      <c r="AP660" s="105">
        <f ca="1">BS_CONTROLE[[#This Row],[KM - Inicio]]</f>
        <v>0</v>
      </c>
      <c r="AQ660" s="105">
        <f ca="1"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 ca="1">IFERROR(_xlfn.XLOOKUP(AI660, BS_ATIVIDADE[ATIVIDADE],BS_ATIVIDADE[UNIDADE] ), "*")</f>
        <v>*</v>
      </c>
      <c r="BC660" s="13" t="str" cm="1">
        <f t="array" aca="1" ref="BC6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aca="1" ref="BD6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aca="1" ref="BE6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 ca="1"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aca="1" ref="M6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aca="1" ref="N6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aca="1" ref="S6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aca="1" ref="T6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aca="1" ref="U6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 ca="1">IF(BS_CONTROLE[[#This Row],[Atividade]]=0, "-", BS_CONTROLE[[#This Row],[Atividade]])</f>
        <v>-</v>
      </c>
      <c r="AJ661" s="9" t="str">
        <f ca="1">IF(BS_CONTROLE[[#This Row],[Atividade]]=0, "-", BS_CONTROLE[[#This Row],[Atividade]])</f>
        <v>-</v>
      </c>
      <c r="AK661" s="31">
        <f ca="1">BS_CONTROLE[[#This Row],[Local - Partida]]</f>
        <v>0</v>
      </c>
      <c r="AL661" s="31">
        <f ca="1">BS_CONTROLE[[#This Row],[Local - Encerramento]]</f>
        <v>0</v>
      </c>
      <c r="AM661" s="105" t="str">
        <f ca="1">IF(BS_CONTROLE[[#This Row],[Entre - Estações]]=0, "-", BS_CONTROLE[[#This Row],[Entre - Estações]])</f>
        <v>-</v>
      </c>
      <c r="AN661" s="105" t="str">
        <f ca="1">IF(BS_CONTROLE[[#This Row],[SB]]=0, "-", BS_CONTROLE[[#This Row],[SB]])</f>
        <v>-</v>
      </c>
      <c r="AO661" s="105" t="str">
        <f ca="1">IF(BS_CONTROLE[[#This Row],[SUB]]=0, "-", BS_CONTROLE[[#This Row],[SUB]])</f>
        <v>-</v>
      </c>
      <c r="AP661" s="105">
        <f ca="1">BS_CONTROLE[[#This Row],[KM - Inicio]]</f>
        <v>0</v>
      </c>
      <c r="AQ661" s="105">
        <f ca="1"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 ca="1">IFERROR(_xlfn.XLOOKUP(AI661, BS_ATIVIDADE[ATIVIDADE],BS_ATIVIDADE[UNIDADE] ), "*")</f>
        <v>*</v>
      </c>
      <c r="BC661" s="13" t="str" cm="1">
        <f t="array" aca="1" ref="BC6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aca="1" ref="BD6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aca="1" ref="BE6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 ca="1"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aca="1" ref="M6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aca="1" ref="N6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aca="1" ref="S6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aca="1" ref="T6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aca="1" ref="U6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 ca="1">IF(BS_CONTROLE[[#This Row],[Atividade]]=0, "-", BS_CONTROLE[[#This Row],[Atividade]])</f>
        <v>-</v>
      </c>
      <c r="AJ662" s="9" t="str">
        <f ca="1">IF(BS_CONTROLE[[#This Row],[Atividade]]=0, "-", BS_CONTROLE[[#This Row],[Atividade]])</f>
        <v>-</v>
      </c>
      <c r="AK662" s="31">
        <f ca="1">BS_CONTROLE[[#This Row],[Local - Partida]]</f>
        <v>0</v>
      </c>
      <c r="AL662" s="31">
        <f ca="1">BS_CONTROLE[[#This Row],[Local - Encerramento]]</f>
        <v>0</v>
      </c>
      <c r="AM662" s="105" t="str">
        <f ca="1">IF(BS_CONTROLE[[#This Row],[Entre - Estações]]=0, "-", BS_CONTROLE[[#This Row],[Entre - Estações]])</f>
        <v>-</v>
      </c>
      <c r="AN662" s="105" t="str">
        <f ca="1">IF(BS_CONTROLE[[#This Row],[SB]]=0, "-", BS_CONTROLE[[#This Row],[SB]])</f>
        <v>-</v>
      </c>
      <c r="AO662" s="105" t="str">
        <f ca="1">IF(BS_CONTROLE[[#This Row],[SUB]]=0, "-", BS_CONTROLE[[#This Row],[SUB]])</f>
        <v>-</v>
      </c>
      <c r="AP662" s="105">
        <f ca="1">BS_CONTROLE[[#This Row],[KM - Inicio]]</f>
        <v>0</v>
      </c>
      <c r="AQ662" s="105">
        <f ca="1"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 ca="1">IFERROR(_xlfn.XLOOKUP(AI662, BS_ATIVIDADE[ATIVIDADE],BS_ATIVIDADE[UNIDADE] ), "*")</f>
        <v>*</v>
      </c>
      <c r="BC662" s="13" t="str" cm="1">
        <f t="array" aca="1" ref="BC6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aca="1" ref="BD6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aca="1" ref="BE6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 ca="1"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aca="1" ref="M6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aca="1" ref="N6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aca="1" ref="S6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aca="1" ref="T6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aca="1" ref="U6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 ca="1">IF(BS_CONTROLE[[#This Row],[Atividade]]=0, "-", BS_CONTROLE[[#This Row],[Atividade]])</f>
        <v>-</v>
      </c>
      <c r="AJ663" s="9" t="str">
        <f ca="1">IF(BS_CONTROLE[[#This Row],[Atividade]]=0, "-", BS_CONTROLE[[#This Row],[Atividade]])</f>
        <v>-</v>
      </c>
      <c r="AK663" s="31">
        <f ca="1">BS_CONTROLE[[#This Row],[Local - Partida]]</f>
        <v>0</v>
      </c>
      <c r="AL663" s="31">
        <f ca="1">BS_CONTROLE[[#This Row],[Local - Encerramento]]</f>
        <v>0</v>
      </c>
      <c r="AM663" s="105" t="str">
        <f ca="1">IF(BS_CONTROLE[[#This Row],[Entre - Estações]]=0, "-", BS_CONTROLE[[#This Row],[Entre - Estações]])</f>
        <v>-</v>
      </c>
      <c r="AN663" s="105" t="str">
        <f ca="1">IF(BS_CONTROLE[[#This Row],[SB]]=0, "-", BS_CONTROLE[[#This Row],[SB]])</f>
        <v>-</v>
      </c>
      <c r="AO663" s="105" t="str">
        <f ca="1">IF(BS_CONTROLE[[#This Row],[SUB]]=0, "-", BS_CONTROLE[[#This Row],[SUB]])</f>
        <v>-</v>
      </c>
      <c r="AP663" s="105">
        <f ca="1">BS_CONTROLE[[#This Row],[KM - Inicio]]</f>
        <v>0</v>
      </c>
      <c r="AQ663" s="105">
        <f ca="1"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 ca="1">IFERROR(_xlfn.XLOOKUP(AI663, BS_ATIVIDADE[ATIVIDADE],BS_ATIVIDADE[UNIDADE] ), "*")</f>
        <v>*</v>
      </c>
      <c r="BC663" s="13" t="str" cm="1">
        <f t="array" aca="1" ref="BC6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aca="1" ref="BD6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aca="1" ref="BE6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 ca="1"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aca="1" ref="M6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aca="1" ref="N6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aca="1" ref="S6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aca="1" ref="T6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aca="1" ref="U6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 ca="1">IF(BS_CONTROLE[[#This Row],[Atividade]]=0, "-", BS_CONTROLE[[#This Row],[Atividade]])</f>
        <v>-</v>
      </c>
      <c r="AJ664" s="9" t="str">
        <f ca="1">IF(BS_CONTROLE[[#This Row],[Atividade]]=0, "-", BS_CONTROLE[[#This Row],[Atividade]])</f>
        <v>-</v>
      </c>
      <c r="AK664" s="31">
        <f ca="1">BS_CONTROLE[[#This Row],[Local - Partida]]</f>
        <v>0</v>
      </c>
      <c r="AL664" s="31">
        <f ca="1">BS_CONTROLE[[#This Row],[Local - Encerramento]]</f>
        <v>0</v>
      </c>
      <c r="AM664" s="105" t="str">
        <f ca="1">IF(BS_CONTROLE[[#This Row],[Entre - Estações]]=0, "-", BS_CONTROLE[[#This Row],[Entre - Estações]])</f>
        <v>-</v>
      </c>
      <c r="AN664" s="105" t="str">
        <f ca="1">IF(BS_CONTROLE[[#This Row],[SB]]=0, "-", BS_CONTROLE[[#This Row],[SB]])</f>
        <v>-</v>
      </c>
      <c r="AO664" s="105" t="str">
        <f ca="1">IF(BS_CONTROLE[[#This Row],[SUB]]=0, "-", BS_CONTROLE[[#This Row],[SUB]])</f>
        <v>-</v>
      </c>
      <c r="AP664" s="105">
        <f ca="1">BS_CONTROLE[[#This Row],[KM - Inicio]]</f>
        <v>0</v>
      </c>
      <c r="AQ664" s="105">
        <f ca="1"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 ca="1">IFERROR(_xlfn.XLOOKUP(AI664, BS_ATIVIDADE[ATIVIDADE],BS_ATIVIDADE[UNIDADE] ), "*")</f>
        <v>*</v>
      </c>
      <c r="BC664" s="13" t="str" cm="1">
        <f t="array" aca="1" ref="BC6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aca="1" ref="BD6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aca="1" ref="BE6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 ca="1"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aca="1" ref="M6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aca="1" ref="N6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aca="1" ref="S6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aca="1" ref="T6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aca="1" ref="U6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 ca="1">IF(BS_CONTROLE[[#This Row],[Atividade]]=0, "-", BS_CONTROLE[[#This Row],[Atividade]])</f>
        <v>-</v>
      </c>
      <c r="AJ665" s="9" t="str">
        <f ca="1">IF(BS_CONTROLE[[#This Row],[Atividade]]=0, "-", BS_CONTROLE[[#This Row],[Atividade]])</f>
        <v>-</v>
      </c>
      <c r="AK665" s="31">
        <f ca="1">BS_CONTROLE[[#This Row],[Local - Partida]]</f>
        <v>0</v>
      </c>
      <c r="AL665" s="31">
        <f ca="1">BS_CONTROLE[[#This Row],[Local - Encerramento]]</f>
        <v>0</v>
      </c>
      <c r="AM665" s="105" t="str">
        <f ca="1">IF(BS_CONTROLE[[#This Row],[Entre - Estações]]=0, "-", BS_CONTROLE[[#This Row],[Entre - Estações]])</f>
        <v>-</v>
      </c>
      <c r="AN665" s="105" t="str">
        <f ca="1">IF(BS_CONTROLE[[#This Row],[SB]]=0, "-", BS_CONTROLE[[#This Row],[SB]])</f>
        <v>-</v>
      </c>
      <c r="AO665" s="105" t="str">
        <f ca="1">IF(BS_CONTROLE[[#This Row],[SUB]]=0, "-", BS_CONTROLE[[#This Row],[SUB]])</f>
        <v>-</v>
      </c>
      <c r="AP665" s="105">
        <f ca="1">BS_CONTROLE[[#This Row],[KM - Inicio]]</f>
        <v>0</v>
      </c>
      <c r="AQ665" s="105">
        <f ca="1"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 ca="1">IFERROR(_xlfn.XLOOKUP(AI665, BS_ATIVIDADE[ATIVIDADE],BS_ATIVIDADE[UNIDADE] ), "*")</f>
        <v>*</v>
      </c>
      <c r="BC665" s="13" t="str" cm="1">
        <f t="array" aca="1" ref="BC6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aca="1" ref="BD6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aca="1" ref="BE6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 ca="1"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aca="1" ref="M6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aca="1" ref="N6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aca="1" ref="S6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aca="1" ref="T6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aca="1" ref="U6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 ca="1">IF(BS_CONTROLE[[#This Row],[Atividade]]=0, "-", BS_CONTROLE[[#This Row],[Atividade]])</f>
        <v>-</v>
      </c>
      <c r="AJ666" s="9" t="str">
        <f ca="1">IF(BS_CONTROLE[[#This Row],[Atividade]]=0, "-", BS_CONTROLE[[#This Row],[Atividade]])</f>
        <v>-</v>
      </c>
      <c r="AK666" s="31">
        <f ca="1">BS_CONTROLE[[#This Row],[Local - Partida]]</f>
        <v>0</v>
      </c>
      <c r="AL666" s="31">
        <f ca="1">BS_CONTROLE[[#This Row],[Local - Encerramento]]</f>
        <v>0</v>
      </c>
      <c r="AM666" s="105" t="str">
        <f ca="1">IF(BS_CONTROLE[[#This Row],[Entre - Estações]]=0, "-", BS_CONTROLE[[#This Row],[Entre - Estações]])</f>
        <v>-</v>
      </c>
      <c r="AN666" s="105" t="str">
        <f ca="1">IF(BS_CONTROLE[[#This Row],[SB]]=0, "-", BS_CONTROLE[[#This Row],[SB]])</f>
        <v>-</v>
      </c>
      <c r="AO666" s="105" t="str">
        <f ca="1">IF(BS_CONTROLE[[#This Row],[SUB]]=0, "-", BS_CONTROLE[[#This Row],[SUB]])</f>
        <v>-</v>
      </c>
      <c r="AP666" s="105">
        <f ca="1">BS_CONTROLE[[#This Row],[KM - Inicio]]</f>
        <v>0</v>
      </c>
      <c r="AQ666" s="105">
        <f ca="1"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 ca="1">IFERROR(_xlfn.XLOOKUP(AI666, BS_ATIVIDADE[ATIVIDADE],BS_ATIVIDADE[UNIDADE] ), "*")</f>
        <v>*</v>
      </c>
      <c r="BC666" s="13" t="str" cm="1">
        <f t="array" aca="1" ref="BC6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aca="1" ref="BD6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aca="1" ref="BE6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 ca="1"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aca="1" ref="M6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aca="1" ref="N6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aca="1" ref="S6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aca="1" ref="T6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aca="1" ref="U6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 ca="1">IF(BS_CONTROLE[[#This Row],[Atividade]]=0, "-", BS_CONTROLE[[#This Row],[Atividade]])</f>
        <v>-</v>
      </c>
      <c r="AJ667" s="9" t="str">
        <f ca="1">IF(BS_CONTROLE[[#This Row],[Atividade]]=0, "-", BS_CONTROLE[[#This Row],[Atividade]])</f>
        <v>-</v>
      </c>
      <c r="AK667" s="31">
        <f ca="1">BS_CONTROLE[[#This Row],[Local - Partida]]</f>
        <v>0</v>
      </c>
      <c r="AL667" s="31">
        <f ca="1">BS_CONTROLE[[#This Row],[Local - Encerramento]]</f>
        <v>0</v>
      </c>
      <c r="AM667" s="105" t="str">
        <f ca="1">IF(BS_CONTROLE[[#This Row],[Entre - Estações]]=0, "-", BS_CONTROLE[[#This Row],[Entre - Estações]])</f>
        <v>-</v>
      </c>
      <c r="AN667" s="105" t="str">
        <f ca="1">IF(BS_CONTROLE[[#This Row],[SB]]=0, "-", BS_CONTROLE[[#This Row],[SB]])</f>
        <v>-</v>
      </c>
      <c r="AO667" s="105" t="str">
        <f ca="1">IF(BS_CONTROLE[[#This Row],[SUB]]=0, "-", BS_CONTROLE[[#This Row],[SUB]])</f>
        <v>-</v>
      </c>
      <c r="AP667" s="105">
        <f ca="1">BS_CONTROLE[[#This Row],[KM - Inicio]]</f>
        <v>0</v>
      </c>
      <c r="AQ667" s="105">
        <f ca="1"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 ca="1">IFERROR(_xlfn.XLOOKUP(AI667, BS_ATIVIDADE[ATIVIDADE],BS_ATIVIDADE[UNIDADE] ), "*")</f>
        <v>*</v>
      </c>
      <c r="BC667" s="13" t="str" cm="1">
        <f t="array" aca="1" ref="BC6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aca="1" ref="BD6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aca="1" ref="BE6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 ca="1"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aca="1" ref="M6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aca="1" ref="N6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aca="1" ref="S6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aca="1" ref="T6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aca="1" ref="U6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 ca="1">IF(BS_CONTROLE[[#This Row],[Atividade]]=0, "-", BS_CONTROLE[[#This Row],[Atividade]])</f>
        <v>-</v>
      </c>
      <c r="AJ668" s="9" t="str">
        <f ca="1">IF(BS_CONTROLE[[#This Row],[Atividade]]=0, "-", BS_CONTROLE[[#This Row],[Atividade]])</f>
        <v>-</v>
      </c>
      <c r="AK668" s="31">
        <f ca="1">BS_CONTROLE[[#This Row],[Local - Partida]]</f>
        <v>0</v>
      </c>
      <c r="AL668" s="31">
        <f ca="1">BS_CONTROLE[[#This Row],[Local - Encerramento]]</f>
        <v>0</v>
      </c>
      <c r="AM668" s="105" t="str">
        <f ca="1">IF(BS_CONTROLE[[#This Row],[Entre - Estações]]=0, "-", BS_CONTROLE[[#This Row],[Entre - Estações]])</f>
        <v>-</v>
      </c>
      <c r="AN668" s="105" t="str">
        <f ca="1">IF(BS_CONTROLE[[#This Row],[SB]]=0, "-", BS_CONTROLE[[#This Row],[SB]])</f>
        <v>-</v>
      </c>
      <c r="AO668" s="105" t="str">
        <f ca="1">IF(BS_CONTROLE[[#This Row],[SUB]]=0, "-", BS_CONTROLE[[#This Row],[SUB]])</f>
        <v>-</v>
      </c>
      <c r="AP668" s="105">
        <f ca="1">BS_CONTROLE[[#This Row],[KM - Inicio]]</f>
        <v>0</v>
      </c>
      <c r="AQ668" s="105">
        <f ca="1"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 ca="1">IFERROR(_xlfn.XLOOKUP(AI668, BS_ATIVIDADE[ATIVIDADE],BS_ATIVIDADE[UNIDADE] ), "*")</f>
        <v>*</v>
      </c>
      <c r="BC668" s="13" t="str" cm="1">
        <f t="array" aca="1" ref="BC6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aca="1" ref="BD6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aca="1" ref="BE6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 ca="1"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aca="1" ref="M6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aca="1" ref="N6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aca="1" ref="S6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aca="1" ref="T6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aca="1" ref="U6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 ca="1">IF(BS_CONTROLE[[#This Row],[Atividade]]=0, "-", BS_CONTROLE[[#This Row],[Atividade]])</f>
        <v>-</v>
      </c>
      <c r="AJ669" s="9" t="str">
        <f ca="1">IF(BS_CONTROLE[[#This Row],[Atividade]]=0, "-", BS_CONTROLE[[#This Row],[Atividade]])</f>
        <v>-</v>
      </c>
      <c r="AK669" s="31">
        <f ca="1">BS_CONTROLE[[#This Row],[Local - Partida]]</f>
        <v>0</v>
      </c>
      <c r="AL669" s="31">
        <f ca="1">BS_CONTROLE[[#This Row],[Local - Encerramento]]</f>
        <v>0</v>
      </c>
      <c r="AM669" s="105" t="str">
        <f ca="1">IF(BS_CONTROLE[[#This Row],[Entre - Estações]]=0, "-", BS_CONTROLE[[#This Row],[Entre - Estações]])</f>
        <v>-</v>
      </c>
      <c r="AN669" s="105" t="str">
        <f ca="1">IF(BS_CONTROLE[[#This Row],[SB]]=0, "-", BS_CONTROLE[[#This Row],[SB]])</f>
        <v>-</v>
      </c>
      <c r="AO669" s="105" t="str">
        <f ca="1">IF(BS_CONTROLE[[#This Row],[SUB]]=0, "-", BS_CONTROLE[[#This Row],[SUB]])</f>
        <v>-</v>
      </c>
      <c r="AP669" s="105">
        <f ca="1">BS_CONTROLE[[#This Row],[KM - Inicio]]</f>
        <v>0</v>
      </c>
      <c r="AQ669" s="105">
        <f ca="1"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 ca="1">IFERROR(_xlfn.XLOOKUP(AI669, BS_ATIVIDADE[ATIVIDADE],BS_ATIVIDADE[UNIDADE] ), "*")</f>
        <v>*</v>
      </c>
      <c r="BC669" s="13" t="str" cm="1">
        <f t="array" aca="1" ref="BC6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aca="1" ref="BD6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aca="1" ref="BE6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 ca="1"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aca="1" ref="M6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aca="1" ref="N6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aca="1" ref="S6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aca="1" ref="T6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aca="1" ref="U6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 ca="1">IF(BS_CONTROLE[[#This Row],[Atividade]]=0, "-", BS_CONTROLE[[#This Row],[Atividade]])</f>
        <v>-</v>
      </c>
      <c r="AJ670" s="9" t="str">
        <f ca="1">IF(BS_CONTROLE[[#This Row],[Atividade]]=0, "-", BS_CONTROLE[[#This Row],[Atividade]])</f>
        <v>-</v>
      </c>
      <c r="AK670" s="31">
        <f ca="1">BS_CONTROLE[[#This Row],[Local - Partida]]</f>
        <v>0</v>
      </c>
      <c r="AL670" s="31">
        <f ca="1">BS_CONTROLE[[#This Row],[Local - Encerramento]]</f>
        <v>0</v>
      </c>
      <c r="AM670" s="105" t="str">
        <f ca="1">IF(BS_CONTROLE[[#This Row],[Entre - Estações]]=0, "-", BS_CONTROLE[[#This Row],[Entre - Estações]])</f>
        <v>-</v>
      </c>
      <c r="AN670" s="105" t="str">
        <f ca="1">IF(BS_CONTROLE[[#This Row],[SB]]=0, "-", BS_CONTROLE[[#This Row],[SB]])</f>
        <v>-</v>
      </c>
      <c r="AO670" s="105" t="str">
        <f ca="1">IF(BS_CONTROLE[[#This Row],[SUB]]=0, "-", BS_CONTROLE[[#This Row],[SUB]])</f>
        <v>-</v>
      </c>
      <c r="AP670" s="105">
        <f ca="1">BS_CONTROLE[[#This Row],[KM - Inicio]]</f>
        <v>0</v>
      </c>
      <c r="AQ670" s="105">
        <f ca="1"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 ca="1">IFERROR(_xlfn.XLOOKUP(AI670, BS_ATIVIDADE[ATIVIDADE],BS_ATIVIDADE[UNIDADE] ), "*")</f>
        <v>*</v>
      </c>
      <c r="BC670" s="13" t="str" cm="1">
        <f t="array" aca="1" ref="BC6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aca="1" ref="BD6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aca="1" ref="BE6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 ca="1"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aca="1" ref="M6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aca="1" ref="N6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aca="1" ref="S6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aca="1" ref="T6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aca="1" ref="U6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 ca="1">IF(BS_CONTROLE[[#This Row],[Atividade]]=0, "-", BS_CONTROLE[[#This Row],[Atividade]])</f>
        <v>-</v>
      </c>
      <c r="AJ671" s="9" t="str">
        <f ca="1">IF(BS_CONTROLE[[#This Row],[Atividade]]=0, "-", BS_CONTROLE[[#This Row],[Atividade]])</f>
        <v>-</v>
      </c>
      <c r="AK671" s="31">
        <f ca="1">BS_CONTROLE[[#This Row],[Local - Partida]]</f>
        <v>0</v>
      </c>
      <c r="AL671" s="31">
        <f ca="1">BS_CONTROLE[[#This Row],[Local - Encerramento]]</f>
        <v>0</v>
      </c>
      <c r="AM671" s="105" t="str">
        <f ca="1">IF(BS_CONTROLE[[#This Row],[Entre - Estações]]=0, "-", BS_CONTROLE[[#This Row],[Entre - Estações]])</f>
        <v>-</v>
      </c>
      <c r="AN671" s="105" t="str">
        <f ca="1">IF(BS_CONTROLE[[#This Row],[SB]]=0, "-", BS_CONTROLE[[#This Row],[SB]])</f>
        <v>-</v>
      </c>
      <c r="AO671" s="105" t="str">
        <f ca="1">IF(BS_CONTROLE[[#This Row],[SUB]]=0, "-", BS_CONTROLE[[#This Row],[SUB]])</f>
        <v>-</v>
      </c>
      <c r="AP671" s="105">
        <f ca="1">BS_CONTROLE[[#This Row],[KM - Inicio]]</f>
        <v>0</v>
      </c>
      <c r="AQ671" s="105">
        <f ca="1"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 ca="1">IFERROR(_xlfn.XLOOKUP(AI671, BS_ATIVIDADE[ATIVIDADE],BS_ATIVIDADE[UNIDADE] ), "*")</f>
        <v>*</v>
      </c>
      <c r="BC671" s="13" t="str" cm="1">
        <f t="array" aca="1" ref="BC6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aca="1" ref="BD6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aca="1" ref="BE6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 ca="1"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aca="1" ref="M6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aca="1" ref="N6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aca="1" ref="S6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aca="1" ref="T6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aca="1" ref="U6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 ca="1">IF(BS_CONTROLE[[#This Row],[Atividade]]=0, "-", BS_CONTROLE[[#This Row],[Atividade]])</f>
        <v>-</v>
      </c>
      <c r="AJ672" s="9" t="str">
        <f ca="1">IF(BS_CONTROLE[[#This Row],[Atividade]]=0, "-", BS_CONTROLE[[#This Row],[Atividade]])</f>
        <v>-</v>
      </c>
      <c r="AK672" s="31">
        <f ca="1">BS_CONTROLE[[#This Row],[Local - Partida]]</f>
        <v>0</v>
      </c>
      <c r="AL672" s="31">
        <f ca="1">BS_CONTROLE[[#This Row],[Local - Encerramento]]</f>
        <v>0</v>
      </c>
      <c r="AM672" s="105" t="str">
        <f ca="1">IF(BS_CONTROLE[[#This Row],[Entre - Estações]]=0, "-", BS_CONTROLE[[#This Row],[Entre - Estações]])</f>
        <v>-</v>
      </c>
      <c r="AN672" s="105" t="str">
        <f ca="1">IF(BS_CONTROLE[[#This Row],[SB]]=0, "-", BS_CONTROLE[[#This Row],[SB]])</f>
        <v>-</v>
      </c>
      <c r="AO672" s="105" t="str">
        <f ca="1">IF(BS_CONTROLE[[#This Row],[SUB]]=0, "-", BS_CONTROLE[[#This Row],[SUB]])</f>
        <v>-</v>
      </c>
      <c r="AP672" s="105">
        <f ca="1">BS_CONTROLE[[#This Row],[KM - Inicio]]</f>
        <v>0</v>
      </c>
      <c r="AQ672" s="105">
        <f ca="1"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 ca="1">IFERROR(_xlfn.XLOOKUP(AI672, BS_ATIVIDADE[ATIVIDADE],BS_ATIVIDADE[UNIDADE] ), "*")</f>
        <v>*</v>
      </c>
      <c r="BC672" s="13" t="str" cm="1">
        <f t="array" aca="1" ref="BC6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aca="1" ref="BD6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aca="1" ref="BE6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 ca="1"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aca="1" ref="M6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aca="1" ref="N6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aca="1" ref="S6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aca="1" ref="T6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aca="1" ref="U6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 ca="1">IF(BS_CONTROLE[[#This Row],[Atividade]]=0, "-", BS_CONTROLE[[#This Row],[Atividade]])</f>
        <v>-</v>
      </c>
      <c r="AJ673" s="9" t="str">
        <f ca="1">IF(BS_CONTROLE[[#This Row],[Atividade]]=0, "-", BS_CONTROLE[[#This Row],[Atividade]])</f>
        <v>-</v>
      </c>
      <c r="AK673" s="31">
        <f ca="1">BS_CONTROLE[[#This Row],[Local - Partida]]</f>
        <v>0</v>
      </c>
      <c r="AL673" s="31">
        <f ca="1">BS_CONTROLE[[#This Row],[Local - Encerramento]]</f>
        <v>0</v>
      </c>
      <c r="AM673" s="105" t="str">
        <f ca="1">IF(BS_CONTROLE[[#This Row],[Entre - Estações]]=0, "-", BS_CONTROLE[[#This Row],[Entre - Estações]])</f>
        <v>-</v>
      </c>
      <c r="AN673" s="105" t="str">
        <f ca="1">IF(BS_CONTROLE[[#This Row],[SB]]=0, "-", BS_CONTROLE[[#This Row],[SB]])</f>
        <v>-</v>
      </c>
      <c r="AO673" s="105" t="str">
        <f ca="1">IF(BS_CONTROLE[[#This Row],[SUB]]=0, "-", BS_CONTROLE[[#This Row],[SUB]])</f>
        <v>-</v>
      </c>
      <c r="AP673" s="105">
        <f ca="1">BS_CONTROLE[[#This Row],[KM - Inicio]]</f>
        <v>0</v>
      </c>
      <c r="AQ673" s="105">
        <f ca="1"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 ca="1">IFERROR(_xlfn.XLOOKUP(AI673, BS_ATIVIDADE[ATIVIDADE],BS_ATIVIDADE[UNIDADE] ), "*")</f>
        <v>*</v>
      </c>
      <c r="BC673" s="13" t="str" cm="1">
        <f t="array" aca="1" ref="BC6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aca="1" ref="BD6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aca="1" ref="BE6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 ca="1"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aca="1" ref="M6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aca="1" ref="N6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aca="1" ref="S6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aca="1" ref="T6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aca="1" ref="U6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 ca="1">IF(BS_CONTROLE[[#This Row],[Atividade]]=0, "-", BS_CONTROLE[[#This Row],[Atividade]])</f>
        <v>-</v>
      </c>
      <c r="AJ674" s="9" t="str">
        <f ca="1">IF(BS_CONTROLE[[#This Row],[Atividade]]=0, "-", BS_CONTROLE[[#This Row],[Atividade]])</f>
        <v>-</v>
      </c>
      <c r="AK674" s="31">
        <f ca="1">BS_CONTROLE[[#This Row],[Local - Partida]]</f>
        <v>0</v>
      </c>
      <c r="AL674" s="31">
        <f ca="1">BS_CONTROLE[[#This Row],[Local - Encerramento]]</f>
        <v>0</v>
      </c>
      <c r="AM674" s="105" t="str">
        <f ca="1">IF(BS_CONTROLE[[#This Row],[Entre - Estações]]=0, "-", BS_CONTROLE[[#This Row],[Entre - Estações]])</f>
        <v>-</v>
      </c>
      <c r="AN674" s="105" t="str">
        <f ca="1">IF(BS_CONTROLE[[#This Row],[SB]]=0, "-", BS_CONTROLE[[#This Row],[SB]])</f>
        <v>-</v>
      </c>
      <c r="AO674" s="105" t="str">
        <f ca="1">IF(BS_CONTROLE[[#This Row],[SUB]]=0, "-", BS_CONTROLE[[#This Row],[SUB]])</f>
        <v>-</v>
      </c>
      <c r="AP674" s="105">
        <f ca="1">BS_CONTROLE[[#This Row],[KM - Inicio]]</f>
        <v>0</v>
      </c>
      <c r="AQ674" s="105">
        <f ca="1"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 ca="1">IFERROR(_xlfn.XLOOKUP(AI674, BS_ATIVIDADE[ATIVIDADE],BS_ATIVIDADE[UNIDADE] ), "*")</f>
        <v>*</v>
      </c>
      <c r="BC674" s="13" t="str" cm="1">
        <f t="array" aca="1" ref="BC6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aca="1" ref="BD6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aca="1" ref="BE6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 ca="1"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aca="1" ref="M6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aca="1" ref="N6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aca="1" ref="S6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aca="1" ref="T6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aca="1" ref="U6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 ca="1">IF(BS_CONTROLE[[#This Row],[Atividade]]=0, "-", BS_CONTROLE[[#This Row],[Atividade]])</f>
        <v>-</v>
      </c>
      <c r="AJ675" s="9" t="str">
        <f ca="1">IF(BS_CONTROLE[[#This Row],[Atividade]]=0, "-", BS_CONTROLE[[#This Row],[Atividade]])</f>
        <v>-</v>
      </c>
      <c r="AK675" s="31">
        <f ca="1">BS_CONTROLE[[#This Row],[Local - Partida]]</f>
        <v>0</v>
      </c>
      <c r="AL675" s="31">
        <f ca="1">BS_CONTROLE[[#This Row],[Local - Encerramento]]</f>
        <v>0</v>
      </c>
      <c r="AM675" s="105" t="str">
        <f ca="1">IF(BS_CONTROLE[[#This Row],[Entre - Estações]]=0, "-", BS_CONTROLE[[#This Row],[Entre - Estações]])</f>
        <v>-</v>
      </c>
      <c r="AN675" s="105" t="str">
        <f ca="1">IF(BS_CONTROLE[[#This Row],[SB]]=0, "-", BS_CONTROLE[[#This Row],[SB]])</f>
        <v>-</v>
      </c>
      <c r="AO675" s="105" t="str">
        <f ca="1">IF(BS_CONTROLE[[#This Row],[SUB]]=0, "-", BS_CONTROLE[[#This Row],[SUB]])</f>
        <v>-</v>
      </c>
      <c r="AP675" s="105">
        <f ca="1">BS_CONTROLE[[#This Row],[KM - Inicio]]</f>
        <v>0</v>
      </c>
      <c r="AQ675" s="105">
        <f ca="1"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 ca="1">IFERROR(_xlfn.XLOOKUP(AI675, BS_ATIVIDADE[ATIVIDADE],BS_ATIVIDADE[UNIDADE] ), "*")</f>
        <v>*</v>
      </c>
      <c r="BC675" s="13" t="str" cm="1">
        <f t="array" aca="1" ref="BC6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aca="1" ref="BD6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aca="1" ref="BE6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 ca="1"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aca="1" ref="M6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aca="1" ref="N6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aca="1" ref="S6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aca="1" ref="T6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aca="1" ref="U6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 ca="1">IF(BS_CONTROLE[[#This Row],[Atividade]]=0, "-", BS_CONTROLE[[#This Row],[Atividade]])</f>
        <v>-</v>
      </c>
      <c r="AJ676" s="9" t="str">
        <f ca="1">IF(BS_CONTROLE[[#This Row],[Atividade]]=0, "-", BS_CONTROLE[[#This Row],[Atividade]])</f>
        <v>-</v>
      </c>
      <c r="AK676" s="31">
        <f ca="1">BS_CONTROLE[[#This Row],[Local - Partida]]</f>
        <v>0</v>
      </c>
      <c r="AL676" s="31">
        <f ca="1">BS_CONTROLE[[#This Row],[Local - Encerramento]]</f>
        <v>0</v>
      </c>
      <c r="AM676" s="105" t="str">
        <f ca="1">IF(BS_CONTROLE[[#This Row],[Entre - Estações]]=0, "-", BS_CONTROLE[[#This Row],[Entre - Estações]])</f>
        <v>-</v>
      </c>
      <c r="AN676" s="105" t="str">
        <f ca="1">IF(BS_CONTROLE[[#This Row],[SB]]=0, "-", BS_CONTROLE[[#This Row],[SB]])</f>
        <v>-</v>
      </c>
      <c r="AO676" s="105" t="str">
        <f ca="1">IF(BS_CONTROLE[[#This Row],[SUB]]=0, "-", BS_CONTROLE[[#This Row],[SUB]])</f>
        <v>-</v>
      </c>
      <c r="AP676" s="105">
        <f ca="1">BS_CONTROLE[[#This Row],[KM - Inicio]]</f>
        <v>0</v>
      </c>
      <c r="AQ676" s="105">
        <f ca="1"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 ca="1">IFERROR(_xlfn.XLOOKUP(AI676, BS_ATIVIDADE[ATIVIDADE],BS_ATIVIDADE[UNIDADE] ), "*")</f>
        <v>*</v>
      </c>
      <c r="BC676" s="13" t="str" cm="1">
        <f t="array" aca="1" ref="BC6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aca="1" ref="BD6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aca="1" ref="BE6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 ca="1"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aca="1" ref="M6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aca="1" ref="N6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aca="1" ref="S6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aca="1" ref="T6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aca="1" ref="U6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 ca="1">IF(BS_CONTROLE[[#This Row],[Atividade]]=0, "-", BS_CONTROLE[[#This Row],[Atividade]])</f>
        <v>-</v>
      </c>
      <c r="AJ677" s="9" t="str">
        <f ca="1">IF(BS_CONTROLE[[#This Row],[Atividade]]=0, "-", BS_CONTROLE[[#This Row],[Atividade]])</f>
        <v>-</v>
      </c>
      <c r="AK677" s="31">
        <f ca="1">BS_CONTROLE[[#This Row],[Local - Partida]]</f>
        <v>0</v>
      </c>
      <c r="AL677" s="31">
        <f ca="1">BS_CONTROLE[[#This Row],[Local - Encerramento]]</f>
        <v>0</v>
      </c>
      <c r="AM677" s="105" t="str">
        <f ca="1">IF(BS_CONTROLE[[#This Row],[Entre - Estações]]=0, "-", BS_CONTROLE[[#This Row],[Entre - Estações]])</f>
        <v>-</v>
      </c>
      <c r="AN677" s="105" t="str">
        <f ca="1">IF(BS_CONTROLE[[#This Row],[SB]]=0, "-", BS_CONTROLE[[#This Row],[SB]])</f>
        <v>-</v>
      </c>
      <c r="AO677" s="105" t="str">
        <f ca="1">IF(BS_CONTROLE[[#This Row],[SUB]]=0, "-", BS_CONTROLE[[#This Row],[SUB]])</f>
        <v>-</v>
      </c>
      <c r="AP677" s="105">
        <f ca="1">BS_CONTROLE[[#This Row],[KM - Inicio]]</f>
        <v>0</v>
      </c>
      <c r="AQ677" s="105">
        <f ca="1"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 ca="1">IFERROR(_xlfn.XLOOKUP(AI677, BS_ATIVIDADE[ATIVIDADE],BS_ATIVIDADE[UNIDADE] ), "*")</f>
        <v>*</v>
      </c>
      <c r="BC677" s="13" t="str" cm="1">
        <f t="array" aca="1" ref="BC6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aca="1" ref="BD6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aca="1" ref="BE6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 ca="1"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aca="1" ref="M6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aca="1" ref="N6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aca="1" ref="S6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aca="1" ref="T6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aca="1" ref="U6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 ca="1">IF(BS_CONTROLE[[#This Row],[Atividade]]=0, "-", BS_CONTROLE[[#This Row],[Atividade]])</f>
        <v>-</v>
      </c>
      <c r="AJ678" s="9" t="str">
        <f ca="1">IF(BS_CONTROLE[[#This Row],[Atividade]]=0, "-", BS_CONTROLE[[#This Row],[Atividade]])</f>
        <v>-</v>
      </c>
      <c r="AK678" s="31">
        <f ca="1">BS_CONTROLE[[#This Row],[Local - Partida]]</f>
        <v>0</v>
      </c>
      <c r="AL678" s="31">
        <f ca="1">BS_CONTROLE[[#This Row],[Local - Encerramento]]</f>
        <v>0</v>
      </c>
      <c r="AM678" s="105" t="str">
        <f ca="1">IF(BS_CONTROLE[[#This Row],[Entre - Estações]]=0, "-", BS_CONTROLE[[#This Row],[Entre - Estações]])</f>
        <v>-</v>
      </c>
      <c r="AN678" s="105" t="str">
        <f ca="1">IF(BS_CONTROLE[[#This Row],[SB]]=0, "-", BS_CONTROLE[[#This Row],[SB]])</f>
        <v>-</v>
      </c>
      <c r="AO678" s="105" t="str">
        <f ca="1">IF(BS_CONTROLE[[#This Row],[SUB]]=0, "-", BS_CONTROLE[[#This Row],[SUB]])</f>
        <v>-</v>
      </c>
      <c r="AP678" s="105">
        <f ca="1">BS_CONTROLE[[#This Row],[KM - Inicio]]</f>
        <v>0</v>
      </c>
      <c r="AQ678" s="105">
        <f ca="1"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 ca="1">IFERROR(_xlfn.XLOOKUP(AI678, BS_ATIVIDADE[ATIVIDADE],BS_ATIVIDADE[UNIDADE] ), "*")</f>
        <v>*</v>
      </c>
      <c r="BC678" s="13" t="str" cm="1">
        <f t="array" aca="1" ref="BC6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aca="1" ref="BD6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aca="1" ref="BE6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 ca="1"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aca="1" ref="M6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aca="1" ref="N6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aca="1" ref="S6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aca="1" ref="T6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aca="1" ref="U6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 ca="1">IF(BS_CONTROLE[[#This Row],[Atividade]]=0, "-", BS_CONTROLE[[#This Row],[Atividade]])</f>
        <v>-</v>
      </c>
      <c r="AJ679" s="9" t="str">
        <f ca="1">IF(BS_CONTROLE[[#This Row],[Atividade]]=0, "-", BS_CONTROLE[[#This Row],[Atividade]])</f>
        <v>-</v>
      </c>
      <c r="AK679" s="31">
        <f ca="1">BS_CONTROLE[[#This Row],[Local - Partida]]</f>
        <v>0</v>
      </c>
      <c r="AL679" s="31">
        <f ca="1">BS_CONTROLE[[#This Row],[Local - Encerramento]]</f>
        <v>0</v>
      </c>
      <c r="AM679" s="105" t="str">
        <f ca="1">IF(BS_CONTROLE[[#This Row],[Entre - Estações]]=0, "-", BS_CONTROLE[[#This Row],[Entre - Estações]])</f>
        <v>-</v>
      </c>
      <c r="AN679" s="105" t="str">
        <f ca="1">IF(BS_CONTROLE[[#This Row],[SB]]=0, "-", BS_CONTROLE[[#This Row],[SB]])</f>
        <v>-</v>
      </c>
      <c r="AO679" s="105" t="str">
        <f ca="1">IF(BS_CONTROLE[[#This Row],[SUB]]=0, "-", BS_CONTROLE[[#This Row],[SUB]])</f>
        <v>-</v>
      </c>
      <c r="AP679" s="105">
        <f ca="1">BS_CONTROLE[[#This Row],[KM - Inicio]]</f>
        <v>0</v>
      </c>
      <c r="AQ679" s="105">
        <f ca="1"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 ca="1">IFERROR(_xlfn.XLOOKUP(AI679, BS_ATIVIDADE[ATIVIDADE],BS_ATIVIDADE[UNIDADE] ), "*")</f>
        <v>*</v>
      </c>
      <c r="BC679" s="13" t="str" cm="1">
        <f t="array" aca="1" ref="BC6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aca="1" ref="BD6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aca="1" ref="BE6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 ca="1"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aca="1" ref="M6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aca="1" ref="N6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aca="1" ref="S6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aca="1" ref="T6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aca="1" ref="U6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 ca="1">IF(BS_CONTROLE[[#This Row],[Atividade]]=0, "-", BS_CONTROLE[[#This Row],[Atividade]])</f>
        <v>-</v>
      </c>
      <c r="AJ680" s="9" t="str">
        <f ca="1">IF(BS_CONTROLE[[#This Row],[Atividade]]=0, "-", BS_CONTROLE[[#This Row],[Atividade]])</f>
        <v>-</v>
      </c>
      <c r="AK680" s="31">
        <f ca="1">BS_CONTROLE[[#This Row],[Local - Partida]]</f>
        <v>0</v>
      </c>
      <c r="AL680" s="31">
        <f ca="1">BS_CONTROLE[[#This Row],[Local - Encerramento]]</f>
        <v>0</v>
      </c>
      <c r="AM680" s="105" t="str">
        <f ca="1">IF(BS_CONTROLE[[#This Row],[Entre - Estações]]=0, "-", BS_CONTROLE[[#This Row],[Entre - Estações]])</f>
        <v>-</v>
      </c>
      <c r="AN680" s="105" t="str">
        <f ca="1">IF(BS_CONTROLE[[#This Row],[SB]]=0, "-", BS_CONTROLE[[#This Row],[SB]])</f>
        <v>-</v>
      </c>
      <c r="AO680" s="105" t="str">
        <f ca="1">IF(BS_CONTROLE[[#This Row],[SUB]]=0, "-", BS_CONTROLE[[#This Row],[SUB]])</f>
        <v>-</v>
      </c>
      <c r="AP680" s="105">
        <f ca="1">BS_CONTROLE[[#This Row],[KM - Inicio]]</f>
        <v>0</v>
      </c>
      <c r="AQ680" s="105">
        <f ca="1"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 ca="1">IFERROR(_xlfn.XLOOKUP(AI680, BS_ATIVIDADE[ATIVIDADE],BS_ATIVIDADE[UNIDADE] ), "*")</f>
        <v>*</v>
      </c>
      <c r="BC680" s="13" t="str" cm="1">
        <f t="array" aca="1" ref="BC6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aca="1" ref="BD6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aca="1" ref="BE6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 ca="1"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aca="1" ref="M6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aca="1" ref="N6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aca="1" ref="S6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aca="1" ref="T6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aca="1" ref="U6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 ca="1">IF(BS_CONTROLE[[#This Row],[Atividade]]=0, "-", BS_CONTROLE[[#This Row],[Atividade]])</f>
        <v>-</v>
      </c>
      <c r="AJ681" s="9" t="str">
        <f ca="1">IF(BS_CONTROLE[[#This Row],[Atividade]]=0, "-", BS_CONTROLE[[#This Row],[Atividade]])</f>
        <v>-</v>
      </c>
      <c r="AK681" s="31">
        <f ca="1">BS_CONTROLE[[#This Row],[Local - Partida]]</f>
        <v>0</v>
      </c>
      <c r="AL681" s="31">
        <f ca="1">BS_CONTROLE[[#This Row],[Local - Encerramento]]</f>
        <v>0</v>
      </c>
      <c r="AM681" s="105" t="str">
        <f ca="1">IF(BS_CONTROLE[[#This Row],[Entre - Estações]]=0, "-", BS_CONTROLE[[#This Row],[Entre - Estações]])</f>
        <v>-</v>
      </c>
      <c r="AN681" s="105" t="str">
        <f ca="1">IF(BS_CONTROLE[[#This Row],[SB]]=0, "-", BS_CONTROLE[[#This Row],[SB]])</f>
        <v>-</v>
      </c>
      <c r="AO681" s="105" t="str">
        <f ca="1">IF(BS_CONTROLE[[#This Row],[SUB]]=0, "-", BS_CONTROLE[[#This Row],[SUB]])</f>
        <v>-</v>
      </c>
      <c r="AP681" s="105">
        <f ca="1">BS_CONTROLE[[#This Row],[KM - Inicio]]</f>
        <v>0</v>
      </c>
      <c r="AQ681" s="105">
        <f ca="1"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 ca="1">IFERROR(_xlfn.XLOOKUP(AI681, BS_ATIVIDADE[ATIVIDADE],BS_ATIVIDADE[UNIDADE] ), "*")</f>
        <v>*</v>
      </c>
      <c r="BC681" s="13" t="str" cm="1">
        <f t="array" aca="1" ref="BC6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aca="1" ref="BD6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aca="1" ref="BE6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 ca="1"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aca="1" ref="M6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aca="1" ref="N6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aca="1" ref="S6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aca="1" ref="T6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aca="1" ref="U6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 ca="1">IF(BS_CONTROLE[[#This Row],[Atividade]]=0, "-", BS_CONTROLE[[#This Row],[Atividade]])</f>
        <v>-</v>
      </c>
      <c r="AJ682" s="9" t="str">
        <f ca="1">IF(BS_CONTROLE[[#This Row],[Atividade]]=0, "-", BS_CONTROLE[[#This Row],[Atividade]])</f>
        <v>-</v>
      </c>
      <c r="AK682" s="31">
        <f ca="1">BS_CONTROLE[[#This Row],[Local - Partida]]</f>
        <v>0</v>
      </c>
      <c r="AL682" s="31">
        <f ca="1">BS_CONTROLE[[#This Row],[Local - Encerramento]]</f>
        <v>0</v>
      </c>
      <c r="AM682" s="105" t="str">
        <f ca="1">IF(BS_CONTROLE[[#This Row],[Entre - Estações]]=0, "-", BS_CONTROLE[[#This Row],[Entre - Estações]])</f>
        <v>-</v>
      </c>
      <c r="AN682" s="105" t="str">
        <f ca="1">IF(BS_CONTROLE[[#This Row],[SB]]=0, "-", BS_CONTROLE[[#This Row],[SB]])</f>
        <v>-</v>
      </c>
      <c r="AO682" s="105" t="str">
        <f ca="1">IF(BS_CONTROLE[[#This Row],[SUB]]=0, "-", BS_CONTROLE[[#This Row],[SUB]])</f>
        <v>-</v>
      </c>
      <c r="AP682" s="105">
        <f ca="1">BS_CONTROLE[[#This Row],[KM - Inicio]]</f>
        <v>0</v>
      </c>
      <c r="AQ682" s="105">
        <f ca="1"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 ca="1">IFERROR(_xlfn.XLOOKUP(AI682, BS_ATIVIDADE[ATIVIDADE],BS_ATIVIDADE[UNIDADE] ), "*")</f>
        <v>*</v>
      </c>
      <c r="BC682" s="13" t="str" cm="1">
        <f t="array" aca="1" ref="BC6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aca="1" ref="BD6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aca="1" ref="BE6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 ca="1"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aca="1" ref="M6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aca="1" ref="N6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aca="1" ref="S6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aca="1" ref="T6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aca="1" ref="U6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 ca="1">IF(BS_CONTROLE[[#This Row],[Atividade]]=0, "-", BS_CONTROLE[[#This Row],[Atividade]])</f>
        <v>-</v>
      </c>
      <c r="AJ683" s="9" t="str">
        <f ca="1">IF(BS_CONTROLE[[#This Row],[Atividade]]=0, "-", BS_CONTROLE[[#This Row],[Atividade]])</f>
        <v>-</v>
      </c>
      <c r="AK683" s="31">
        <f ca="1">BS_CONTROLE[[#This Row],[Local - Partida]]</f>
        <v>0</v>
      </c>
      <c r="AL683" s="31">
        <f ca="1">BS_CONTROLE[[#This Row],[Local - Encerramento]]</f>
        <v>0</v>
      </c>
      <c r="AM683" s="105" t="str">
        <f ca="1">IF(BS_CONTROLE[[#This Row],[Entre - Estações]]=0, "-", BS_CONTROLE[[#This Row],[Entre - Estações]])</f>
        <v>-</v>
      </c>
      <c r="AN683" s="105" t="str">
        <f ca="1">IF(BS_CONTROLE[[#This Row],[SB]]=0, "-", BS_CONTROLE[[#This Row],[SB]])</f>
        <v>-</v>
      </c>
      <c r="AO683" s="105" t="str">
        <f ca="1">IF(BS_CONTROLE[[#This Row],[SUB]]=0, "-", BS_CONTROLE[[#This Row],[SUB]])</f>
        <v>-</v>
      </c>
      <c r="AP683" s="105">
        <f ca="1">BS_CONTROLE[[#This Row],[KM - Inicio]]</f>
        <v>0</v>
      </c>
      <c r="AQ683" s="105">
        <f ca="1"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 ca="1">IFERROR(_xlfn.XLOOKUP(AI683, BS_ATIVIDADE[ATIVIDADE],BS_ATIVIDADE[UNIDADE] ), "*")</f>
        <v>*</v>
      </c>
      <c r="BC683" s="13" t="str" cm="1">
        <f t="array" aca="1" ref="BC6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aca="1" ref="BD6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aca="1" ref="BE6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 ca="1"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aca="1" ref="M6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aca="1" ref="N6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aca="1" ref="S6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aca="1" ref="T6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aca="1" ref="U6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 ca="1">IF(BS_CONTROLE[[#This Row],[Atividade]]=0, "-", BS_CONTROLE[[#This Row],[Atividade]])</f>
        <v>-</v>
      </c>
      <c r="AJ684" s="9" t="str">
        <f ca="1">IF(BS_CONTROLE[[#This Row],[Atividade]]=0, "-", BS_CONTROLE[[#This Row],[Atividade]])</f>
        <v>-</v>
      </c>
      <c r="AK684" s="31">
        <f ca="1">BS_CONTROLE[[#This Row],[Local - Partida]]</f>
        <v>0</v>
      </c>
      <c r="AL684" s="31">
        <f ca="1">BS_CONTROLE[[#This Row],[Local - Encerramento]]</f>
        <v>0</v>
      </c>
      <c r="AM684" s="105" t="str">
        <f ca="1">IF(BS_CONTROLE[[#This Row],[Entre - Estações]]=0, "-", BS_CONTROLE[[#This Row],[Entre - Estações]])</f>
        <v>-</v>
      </c>
      <c r="AN684" s="105" t="str">
        <f ca="1">IF(BS_CONTROLE[[#This Row],[SB]]=0, "-", BS_CONTROLE[[#This Row],[SB]])</f>
        <v>-</v>
      </c>
      <c r="AO684" s="105" t="str">
        <f ca="1">IF(BS_CONTROLE[[#This Row],[SUB]]=0, "-", BS_CONTROLE[[#This Row],[SUB]])</f>
        <v>-</v>
      </c>
      <c r="AP684" s="105">
        <f ca="1">BS_CONTROLE[[#This Row],[KM - Inicio]]</f>
        <v>0</v>
      </c>
      <c r="AQ684" s="105">
        <f ca="1"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 ca="1">IFERROR(_xlfn.XLOOKUP(AI684, BS_ATIVIDADE[ATIVIDADE],BS_ATIVIDADE[UNIDADE] ), "*")</f>
        <v>*</v>
      </c>
      <c r="BC684" s="13" t="str" cm="1">
        <f t="array" aca="1" ref="BC6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aca="1" ref="BD6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aca="1" ref="BE6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 ca="1"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aca="1" ref="M6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aca="1" ref="N6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aca="1" ref="S6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aca="1" ref="T6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aca="1" ref="U6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 ca="1">IF(BS_CONTROLE[[#This Row],[Atividade]]=0, "-", BS_CONTROLE[[#This Row],[Atividade]])</f>
        <v>-</v>
      </c>
      <c r="AJ685" s="9" t="str">
        <f ca="1">IF(BS_CONTROLE[[#This Row],[Atividade]]=0, "-", BS_CONTROLE[[#This Row],[Atividade]])</f>
        <v>-</v>
      </c>
      <c r="AK685" s="31">
        <f ca="1">BS_CONTROLE[[#This Row],[Local - Partida]]</f>
        <v>0</v>
      </c>
      <c r="AL685" s="31">
        <f ca="1">BS_CONTROLE[[#This Row],[Local - Encerramento]]</f>
        <v>0</v>
      </c>
      <c r="AM685" s="105" t="str">
        <f ca="1">IF(BS_CONTROLE[[#This Row],[Entre - Estações]]=0, "-", BS_CONTROLE[[#This Row],[Entre - Estações]])</f>
        <v>-</v>
      </c>
      <c r="AN685" s="105" t="str">
        <f ca="1">IF(BS_CONTROLE[[#This Row],[SB]]=0, "-", BS_CONTROLE[[#This Row],[SB]])</f>
        <v>-</v>
      </c>
      <c r="AO685" s="105" t="str">
        <f ca="1">IF(BS_CONTROLE[[#This Row],[SUB]]=0, "-", BS_CONTROLE[[#This Row],[SUB]])</f>
        <v>-</v>
      </c>
      <c r="AP685" s="105">
        <f ca="1">BS_CONTROLE[[#This Row],[KM - Inicio]]</f>
        <v>0</v>
      </c>
      <c r="AQ685" s="105">
        <f ca="1"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 ca="1">IFERROR(_xlfn.XLOOKUP(AI685, BS_ATIVIDADE[ATIVIDADE],BS_ATIVIDADE[UNIDADE] ), "*")</f>
        <v>*</v>
      </c>
      <c r="BC685" s="13" t="str" cm="1">
        <f t="array" aca="1" ref="BC6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aca="1" ref="BD6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aca="1" ref="BE6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 ca="1"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aca="1" ref="M6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aca="1" ref="N6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aca="1" ref="S6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aca="1" ref="T6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aca="1" ref="U6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 ca="1">IF(BS_CONTROLE[[#This Row],[Atividade]]=0, "-", BS_CONTROLE[[#This Row],[Atividade]])</f>
        <v>-</v>
      </c>
      <c r="AJ686" s="9" t="str">
        <f ca="1">IF(BS_CONTROLE[[#This Row],[Atividade]]=0, "-", BS_CONTROLE[[#This Row],[Atividade]])</f>
        <v>-</v>
      </c>
      <c r="AK686" s="31">
        <f ca="1">BS_CONTROLE[[#This Row],[Local - Partida]]</f>
        <v>0</v>
      </c>
      <c r="AL686" s="31">
        <f ca="1">BS_CONTROLE[[#This Row],[Local - Encerramento]]</f>
        <v>0</v>
      </c>
      <c r="AM686" s="105" t="str">
        <f ca="1">IF(BS_CONTROLE[[#This Row],[Entre - Estações]]=0, "-", BS_CONTROLE[[#This Row],[Entre - Estações]])</f>
        <v>-</v>
      </c>
      <c r="AN686" s="105" t="str">
        <f ca="1">IF(BS_CONTROLE[[#This Row],[SB]]=0, "-", BS_CONTROLE[[#This Row],[SB]])</f>
        <v>-</v>
      </c>
      <c r="AO686" s="105" t="str">
        <f ca="1">IF(BS_CONTROLE[[#This Row],[SUB]]=0, "-", BS_CONTROLE[[#This Row],[SUB]])</f>
        <v>-</v>
      </c>
      <c r="AP686" s="105">
        <f ca="1">BS_CONTROLE[[#This Row],[KM - Inicio]]</f>
        <v>0</v>
      </c>
      <c r="AQ686" s="105">
        <f ca="1"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 ca="1">IFERROR(_xlfn.XLOOKUP(AI686, BS_ATIVIDADE[ATIVIDADE],BS_ATIVIDADE[UNIDADE] ), "*")</f>
        <v>*</v>
      </c>
      <c r="BC686" s="13" t="str" cm="1">
        <f t="array" aca="1" ref="BC6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aca="1" ref="BD6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aca="1" ref="BE6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 ca="1"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aca="1" ref="M6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aca="1" ref="N6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aca="1" ref="S6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aca="1" ref="T6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aca="1" ref="U6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 ca="1">IF(BS_CONTROLE[[#This Row],[Atividade]]=0, "-", BS_CONTROLE[[#This Row],[Atividade]])</f>
        <v>-</v>
      </c>
      <c r="AJ687" s="9" t="str">
        <f ca="1">IF(BS_CONTROLE[[#This Row],[Atividade]]=0, "-", BS_CONTROLE[[#This Row],[Atividade]])</f>
        <v>-</v>
      </c>
      <c r="AK687" s="31">
        <f ca="1">BS_CONTROLE[[#This Row],[Local - Partida]]</f>
        <v>0</v>
      </c>
      <c r="AL687" s="31">
        <f ca="1">BS_CONTROLE[[#This Row],[Local - Encerramento]]</f>
        <v>0</v>
      </c>
      <c r="AM687" s="105" t="str">
        <f ca="1">IF(BS_CONTROLE[[#This Row],[Entre - Estações]]=0, "-", BS_CONTROLE[[#This Row],[Entre - Estações]])</f>
        <v>-</v>
      </c>
      <c r="AN687" s="105" t="str">
        <f ca="1">IF(BS_CONTROLE[[#This Row],[SB]]=0, "-", BS_CONTROLE[[#This Row],[SB]])</f>
        <v>-</v>
      </c>
      <c r="AO687" s="105" t="str">
        <f ca="1">IF(BS_CONTROLE[[#This Row],[SUB]]=0, "-", BS_CONTROLE[[#This Row],[SUB]])</f>
        <v>-</v>
      </c>
      <c r="AP687" s="105">
        <f ca="1">BS_CONTROLE[[#This Row],[KM - Inicio]]</f>
        <v>0</v>
      </c>
      <c r="AQ687" s="105">
        <f ca="1"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 ca="1">IFERROR(_xlfn.XLOOKUP(AI687, BS_ATIVIDADE[ATIVIDADE],BS_ATIVIDADE[UNIDADE] ), "*")</f>
        <v>*</v>
      </c>
      <c r="BC687" s="13" t="str" cm="1">
        <f t="array" aca="1" ref="BC6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aca="1" ref="BD6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aca="1" ref="BE6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 ca="1"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aca="1" ref="M6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aca="1" ref="N6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aca="1" ref="S6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aca="1" ref="T6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aca="1" ref="U6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 ca="1">IF(BS_CONTROLE[[#This Row],[Atividade]]=0, "-", BS_CONTROLE[[#This Row],[Atividade]])</f>
        <v>-</v>
      </c>
      <c r="AJ688" s="9" t="str">
        <f ca="1">IF(BS_CONTROLE[[#This Row],[Atividade]]=0, "-", BS_CONTROLE[[#This Row],[Atividade]])</f>
        <v>-</v>
      </c>
      <c r="AK688" s="31">
        <f ca="1">BS_CONTROLE[[#This Row],[Local - Partida]]</f>
        <v>0</v>
      </c>
      <c r="AL688" s="31">
        <f ca="1">BS_CONTROLE[[#This Row],[Local - Encerramento]]</f>
        <v>0</v>
      </c>
      <c r="AM688" s="105" t="str">
        <f ca="1">IF(BS_CONTROLE[[#This Row],[Entre - Estações]]=0, "-", BS_CONTROLE[[#This Row],[Entre - Estações]])</f>
        <v>-</v>
      </c>
      <c r="AN688" s="105" t="str">
        <f ca="1">IF(BS_CONTROLE[[#This Row],[SB]]=0, "-", BS_CONTROLE[[#This Row],[SB]])</f>
        <v>-</v>
      </c>
      <c r="AO688" s="105" t="str">
        <f ca="1">IF(BS_CONTROLE[[#This Row],[SUB]]=0, "-", BS_CONTROLE[[#This Row],[SUB]])</f>
        <v>-</v>
      </c>
      <c r="AP688" s="105">
        <f ca="1">BS_CONTROLE[[#This Row],[KM - Inicio]]</f>
        <v>0</v>
      </c>
      <c r="AQ688" s="105">
        <f ca="1"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 ca="1">IFERROR(_xlfn.XLOOKUP(AI688, BS_ATIVIDADE[ATIVIDADE],BS_ATIVIDADE[UNIDADE] ), "*")</f>
        <v>*</v>
      </c>
      <c r="BC688" s="13" t="str" cm="1">
        <f t="array" aca="1" ref="BC6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aca="1" ref="BD6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aca="1" ref="BE6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 ca="1"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aca="1" ref="M6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aca="1" ref="N6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aca="1" ref="S6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aca="1" ref="T6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aca="1" ref="U6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 ca="1">IF(BS_CONTROLE[[#This Row],[Atividade]]=0, "-", BS_CONTROLE[[#This Row],[Atividade]])</f>
        <v>-</v>
      </c>
      <c r="AJ689" s="9" t="str">
        <f ca="1">IF(BS_CONTROLE[[#This Row],[Atividade]]=0, "-", BS_CONTROLE[[#This Row],[Atividade]])</f>
        <v>-</v>
      </c>
      <c r="AK689" s="31">
        <f ca="1">BS_CONTROLE[[#This Row],[Local - Partida]]</f>
        <v>0</v>
      </c>
      <c r="AL689" s="31">
        <f ca="1">BS_CONTROLE[[#This Row],[Local - Encerramento]]</f>
        <v>0</v>
      </c>
      <c r="AM689" s="105" t="str">
        <f ca="1">IF(BS_CONTROLE[[#This Row],[Entre - Estações]]=0, "-", BS_CONTROLE[[#This Row],[Entre - Estações]])</f>
        <v>-</v>
      </c>
      <c r="AN689" s="105" t="str">
        <f ca="1">IF(BS_CONTROLE[[#This Row],[SB]]=0, "-", BS_CONTROLE[[#This Row],[SB]])</f>
        <v>-</v>
      </c>
      <c r="AO689" s="105" t="str">
        <f ca="1">IF(BS_CONTROLE[[#This Row],[SUB]]=0, "-", BS_CONTROLE[[#This Row],[SUB]])</f>
        <v>-</v>
      </c>
      <c r="AP689" s="105">
        <f ca="1">BS_CONTROLE[[#This Row],[KM - Inicio]]</f>
        <v>0</v>
      </c>
      <c r="AQ689" s="105">
        <f ca="1"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 ca="1">IFERROR(_xlfn.XLOOKUP(AI689, BS_ATIVIDADE[ATIVIDADE],BS_ATIVIDADE[UNIDADE] ), "*")</f>
        <v>*</v>
      </c>
      <c r="BC689" s="13" t="str" cm="1">
        <f t="array" aca="1" ref="BC6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aca="1" ref="BD6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aca="1" ref="BE6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 ca="1"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aca="1" ref="M6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aca="1" ref="N6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aca="1" ref="S6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aca="1" ref="T6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aca="1" ref="U6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 ca="1">IF(BS_CONTROLE[[#This Row],[Atividade]]=0, "-", BS_CONTROLE[[#This Row],[Atividade]])</f>
        <v>-</v>
      </c>
      <c r="AJ690" s="9" t="str">
        <f ca="1">IF(BS_CONTROLE[[#This Row],[Atividade]]=0, "-", BS_CONTROLE[[#This Row],[Atividade]])</f>
        <v>-</v>
      </c>
      <c r="AK690" s="31">
        <f ca="1">BS_CONTROLE[[#This Row],[Local - Partida]]</f>
        <v>0</v>
      </c>
      <c r="AL690" s="31">
        <f ca="1">BS_CONTROLE[[#This Row],[Local - Encerramento]]</f>
        <v>0</v>
      </c>
      <c r="AM690" s="105" t="str">
        <f ca="1">IF(BS_CONTROLE[[#This Row],[Entre - Estações]]=0, "-", BS_CONTROLE[[#This Row],[Entre - Estações]])</f>
        <v>-</v>
      </c>
      <c r="AN690" s="105" t="str">
        <f ca="1">IF(BS_CONTROLE[[#This Row],[SB]]=0, "-", BS_CONTROLE[[#This Row],[SB]])</f>
        <v>-</v>
      </c>
      <c r="AO690" s="105" t="str">
        <f ca="1">IF(BS_CONTROLE[[#This Row],[SUB]]=0, "-", BS_CONTROLE[[#This Row],[SUB]])</f>
        <v>-</v>
      </c>
      <c r="AP690" s="105">
        <f ca="1">BS_CONTROLE[[#This Row],[KM - Inicio]]</f>
        <v>0</v>
      </c>
      <c r="AQ690" s="105">
        <f ca="1"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 ca="1">IFERROR(_xlfn.XLOOKUP(AI690, BS_ATIVIDADE[ATIVIDADE],BS_ATIVIDADE[UNIDADE] ), "*")</f>
        <v>*</v>
      </c>
      <c r="BC690" s="13" t="str" cm="1">
        <f t="array" aca="1" ref="BC6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aca="1" ref="BD6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aca="1" ref="BE6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 ca="1"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aca="1" ref="M6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aca="1" ref="N6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aca="1" ref="S6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aca="1" ref="T6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aca="1" ref="U6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 ca="1">IF(BS_CONTROLE[[#This Row],[Atividade]]=0, "-", BS_CONTROLE[[#This Row],[Atividade]])</f>
        <v>-</v>
      </c>
      <c r="AJ691" s="9" t="str">
        <f ca="1">IF(BS_CONTROLE[[#This Row],[Atividade]]=0, "-", BS_CONTROLE[[#This Row],[Atividade]])</f>
        <v>-</v>
      </c>
      <c r="AK691" s="31">
        <f ca="1">BS_CONTROLE[[#This Row],[Local - Partida]]</f>
        <v>0</v>
      </c>
      <c r="AL691" s="31">
        <f ca="1">BS_CONTROLE[[#This Row],[Local - Encerramento]]</f>
        <v>0</v>
      </c>
      <c r="AM691" s="105" t="str">
        <f ca="1">IF(BS_CONTROLE[[#This Row],[Entre - Estações]]=0, "-", BS_CONTROLE[[#This Row],[Entre - Estações]])</f>
        <v>-</v>
      </c>
      <c r="AN691" s="105" t="str">
        <f ca="1">IF(BS_CONTROLE[[#This Row],[SB]]=0, "-", BS_CONTROLE[[#This Row],[SB]])</f>
        <v>-</v>
      </c>
      <c r="AO691" s="105" t="str">
        <f ca="1">IF(BS_CONTROLE[[#This Row],[SUB]]=0, "-", BS_CONTROLE[[#This Row],[SUB]])</f>
        <v>-</v>
      </c>
      <c r="AP691" s="105">
        <f ca="1">BS_CONTROLE[[#This Row],[KM - Inicio]]</f>
        <v>0</v>
      </c>
      <c r="AQ691" s="105">
        <f ca="1"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 ca="1">IFERROR(_xlfn.XLOOKUP(AI691, BS_ATIVIDADE[ATIVIDADE],BS_ATIVIDADE[UNIDADE] ), "*")</f>
        <v>*</v>
      </c>
      <c r="BC691" s="13" t="str" cm="1">
        <f t="array" aca="1" ref="BC6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aca="1" ref="BD6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aca="1" ref="BE6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 ca="1"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aca="1" ref="M6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aca="1" ref="N6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aca="1" ref="S6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aca="1" ref="T6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aca="1" ref="U6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 ca="1">IF(BS_CONTROLE[[#This Row],[Atividade]]=0, "-", BS_CONTROLE[[#This Row],[Atividade]])</f>
        <v>-</v>
      </c>
      <c r="AJ692" s="9" t="str">
        <f ca="1">IF(BS_CONTROLE[[#This Row],[Atividade]]=0, "-", BS_CONTROLE[[#This Row],[Atividade]])</f>
        <v>-</v>
      </c>
      <c r="AK692" s="31">
        <f ca="1">BS_CONTROLE[[#This Row],[Local - Partida]]</f>
        <v>0</v>
      </c>
      <c r="AL692" s="31">
        <f ca="1">BS_CONTROLE[[#This Row],[Local - Encerramento]]</f>
        <v>0</v>
      </c>
      <c r="AM692" s="105" t="str">
        <f ca="1">IF(BS_CONTROLE[[#This Row],[Entre - Estações]]=0, "-", BS_CONTROLE[[#This Row],[Entre - Estações]])</f>
        <v>-</v>
      </c>
      <c r="AN692" s="105" t="str">
        <f ca="1">IF(BS_CONTROLE[[#This Row],[SB]]=0, "-", BS_CONTROLE[[#This Row],[SB]])</f>
        <v>-</v>
      </c>
      <c r="AO692" s="105" t="str">
        <f ca="1">IF(BS_CONTROLE[[#This Row],[SUB]]=0, "-", BS_CONTROLE[[#This Row],[SUB]])</f>
        <v>-</v>
      </c>
      <c r="AP692" s="105">
        <f ca="1">BS_CONTROLE[[#This Row],[KM - Inicio]]</f>
        <v>0</v>
      </c>
      <c r="AQ692" s="105">
        <f ca="1"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 ca="1">IFERROR(_xlfn.XLOOKUP(AI692, BS_ATIVIDADE[ATIVIDADE],BS_ATIVIDADE[UNIDADE] ), "*")</f>
        <v>*</v>
      </c>
      <c r="BC692" s="13" t="str" cm="1">
        <f t="array" aca="1" ref="BC6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aca="1" ref="BD6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aca="1" ref="BE6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 ca="1"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aca="1" ref="M6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aca="1" ref="N6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aca="1" ref="S6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aca="1" ref="T6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aca="1" ref="U6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 ca="1">IF(BS_CONTROLE[[#This Row],[Atividade]]=0, "-", BS_CONTROLE[[#This Row],[Atividade]])</f>
        <v>-</v>
      </c>
      <c r="AJ693" s="9" t="str">
        <f ca="1">IF(BS_CONTROLE[[#This Row],[Atividade]]=0, "-", BS_CONTROLE[[#This Row],[Atividade]])</f>
        <v>-</v>
      </c>
      <c r="AK693" s="31">
        <f ca="1">BS_CONTROLE[[#This Row],[Local - Partida]]</f>
        <v>0</v>
      </c>
      <c r="AL693" s="31">
        <f ca="1">BS_CONTROLE[[#This Row],[Local - Encerramento]]</f>
        <v>0</v>
      </c>
      <c r="AM693" s="105" t="str">
        <f ca="1">IF(BS_CONTROLE[[#This Row],[Entre - Estações]]=0, "-", BS_CONTROLE[[#This Row],[Entre - Estações]])</f>
        <v>-</v>
      </c>
      <c r="AN693" s="105" t="str">
        <f ca="1">IF(BS_CONTROLE[[#This Row],[SB]]=0, "-", BS_CONTROLE[[#This Row],[SB]])</f>
        <v>-</v>
      </c>
      <c r="AO693" s="105" t="str">
        <f ca="1">IF(BS_CONTROLE[[#This Row],[SUB]]=0, "-", BS_CONTROLE[[#This Row],[SUB]])</f>
        <v>-</v>
      </c>
      <c r="AP693" s="105">
        <f ca="1">BS_CONTROLE[[#This Row],[KM - Inicio]]</f>
        <v>0</v>
      </c>
      <c r="AQ693" s="105">
        <f ca="1"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 ca="1">IFERROR(_xlfn.XLOOKUP(AI693, BS_ATIVIDADE[ATIVIDADE],BS_ATIVIDADE[UNIDADE] ), "*")</f>
        <v>*</v>
      </c>
      <c r="BC693" s="13" t="str" cm="1">
        <f t="array" aca="1" ref="BC6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aca="1" ref="BD6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aca="1" ref="BE6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 ca="1"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aca="1" ref="M6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aca="1" ref="N6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aca="1" ref="S6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aca="1" ref="T6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aca="1" ref="U6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 ca="1">IF(BS_CONTROLE[[#This Row],[Atividade]]=0, "-", BS_CONTROLE[[#This Row],[Atividade]])</f>
        <v>-</v>
      </c>
      <c r="AJ694" s="9" t="str">
        <f ca="1">IF(BS_CONTROLE[[#This Row],[Atividade]]=0, "-", BS_CONTROLE[[#This Row],[Atividade]])</f>
        <v>-</v>
      </c>
      <c r="AK694" s="31">
        <f ca="1">BS_CONTROLE[[#This Row],[Local - Partida]]</f>
        <v>0</v>
      </c>
      <c r="AL694" s="31">
        <f ca="1">BS_CONTROLE[[#This Row],[Local - Encerramento]]</f>
        <v>0</v>
      </c>
      <c r="AM694" s="105" t="str">
        <f ca="1">IF(BS_CONTROLE[[#This Row],[Entre - Estações]]=0, "-", BS_CONTROLE[[#This Row],[Entre - Estações]])</f>
        <v>-</v>
      </c>
      <c r="AN694" s="105" t="str">
        <f ca="1">IF(BS_CONTROLE[[#This Row],[SB]]=0, "-", BS_CONTROLE[[#This Row],[SB]])</f>
        <v>-</v>
      </c>
      <c r="AO694" s="105" t="str">
        <f ca="1">IF(BS_CONTROLE[[#This Row],[SUB]]=0, "-", BS_CONTROLE[[#This Row],[SUB]])</f>
        <v>-</v>
      </c>
      <c r="AP694" s="105">
        <f ca="1">BS_CONTROLE[[#This Row],[KM - Inicio]]</f>
        <v>0</v>
      </c>
      <c r="AQ694" s="105">
        <f ca="1"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 ca="1">IFERROR(_xlfn.XLOOKUP(AI694, BS_ATIVIDADE[ATIVIDADE],BS_ATIVIDADE[UNIDADE] ), "*")</f>
        <v>*</v>
      </c>
      <c r="BC694" s="13" t="str" cm="1">
        <f t="array" aca="1" ref="BC6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aca="1" ref="BD6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aca="1" ref="BE6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 ca="1"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aca="1" ref="M6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aca="1" ref="N6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aca="1" ref="S6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aca="1" ref="T6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aca="1" ref="U6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 ca="1">IF(BS_CONTROLE[[#This Row],[Atividade]]=0, "-", BS_CONTROLE[[#This Row],[Atividade]])</f>
        <v>-</v>
      </c>
      <c r="AJ695" s="9" t="str">
        <f ca="1">IF(BS_CONTROLE[[#This Row],[Atividade]]=0, "-", BS_CONTROLE[[#This Row],[Atividade]])</f>
        <v>-</v>
      </c>
      <c r="AK695" s="31">
        <f ca="1">BS_CONTROLE[[#This Row],[Local - Partida]]</f>
        <v>0</v>
      </c>
      <c r="AL695" s="31">
        <f ca="1">BS_CONTROLE[[#This Row],[Local - Encerramento]]</f>
        <v>0</v>
      </c>
      <c r="AM695" s="105" t="str">
        <f ca="1">IF(BS_CONTROLE[[#This Row],[Entre - Estações]]=0, "-", BS_CONTROLE[[#This Row],[Entre - Estações]])</f>
        <v>-</v>
      </c>
      <c r="AN695" s="105" t="str">
        <f ca="1">IF(BS_CONTROLE[[#This Row],[SB]]=0, "-", BS_CONTROLE[[#This Row],[SB]])</f>
        <v>-</v>
      </c>
      <c r="AO695" s="105" t="str">
        <f ca="1">IF(BS_CONTROLE[[#This Row],[SUB]]=0, "-", BS_CONTROLE[[#This Row],[SUB]])</f>
        <v>-</v>
      </c>
      <c r="AP695" s="105">
        <f ca="1">BS_CONTROLE[[#This Row],[KM - Inicio]]</f>
        <v>0</v>
      </c>
      <c r="AQ695" s="105">
        <f ca="1"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 ca="1">IFERROR(_xlfn.XLOOKUP(AI695, BS_ATIVIDADE[ATIVIDADE],BS_ATIVIDADE[UNIDADE] ), "*")</f>
        <v>*</v>
      </c>
      <c r="BC695" s="13" t="str" cm="1">
        <f t="array" aca="1" ref="BC6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aca="1" ref="BD6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aca="1" ref="BE6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 ca="1"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aca="1" ref="M6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aca="1" ref="N6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aca="1" ref="S6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aca="1" ref="T6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aca="1" ref="U6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 ca="1">IF(BS_CONTROLE[[#This Row],[Atividade]]=0, "-", BS_CONTROLE[[#This Row],[Atividade]])</f>
        <v>-</v>
      </c>
      <c r="AJ696" s="9" t="str">
        <f ca="1">IF(BS_CONTROLE[[#This Row],[Atividade]]=0, "-", BS_CONTROLE[[#This Row],[Atividade]])</f>
        <v>-</v>
      </c>
      <c r="AK696" s="31">
        <f ca="1">BS_CONTROLE[[#This Row],[Local - Partida]]</f>
        <v>0</v>
      </c>
      <c r="AL696" s="31">
        <f ca="1">BS_CONTROLE[[#This Row],[Local - Encerramento]]</f>
        <v>0</v>
      </c>
      <c r="AM696" s="105" t="str">
        <f ca="1">IF(BS_CONTROLE[[#This Row],[Entre - Estações]]=0, "-", BS_CONTROLE[[#This Row],[Entre - Estações]])</f>
        <v>-</v>
      </c>
      <c r="AN696" s="105" t="str">
        <f ca="1">IF(BS_CONTROLE[[#This Row],[SB]]=0, "-", BS_CONTROLE[[#This Row],[SB]])</f>
        <v>-</v>
      </c>
      <c r="AO696" s="105" t="str">
        <f ca="1">IF(BS_CONTROLE[[#This Row],[SUB]]=0, "-", BS_CONTROLE[[#This Row],[SUB]])</f>
        <v>-</v>
      </c>
      <c r="AP696" s="105">
        <f ca="1">BS_CONTROLE[[#This Row],[KM - Inicio]]</f>
        <v>0</v>
      </c>
      <c r="AQ696" s="105">
        <f ca="1"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 ca="1">IFERROR(_xlfn.XLOOKUP(AI696, BS_ATIVIDADE[ATIVIDADE],BS_ATIVIDADE[UNIDADE] ), "*")</f>
        <v>*</v>
      </c>
      <c r="BC696" s="13" t="str" cm="1">
        <f t="array" aca="1" ref="BC6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aca="1" ref="BD6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aca="1" ref="BE6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 ca="1"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aca="1" ref="M6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aca="1" ref="N6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aca="1" ref="S6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aca="1" ref="T6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aca="1" ref="U6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 ca="1">IF(BS_CONTROLE[[#This Row],[Atividade]]=0, "-", BS_CONTROLE[[#This Row],[Atividade]])</f>
        <v>-</v>
      </c>
      <c r="AJ697" s="9" t="str">
        <f ca="1">IF(BS_CONTROLE[[#This Row],[Atividade]]=0, "-", BS_CONTROLE[[#This Row],[Atividade]])</f>
        <v>-</v>
      </c>
      <c r="AK697" s="31">
        <f ca="1">BS_CONTROLE[[#This Row],[Local - Partida]]</f>
        <v>0</v>
      </c>
      <c r="AL697" s="31">
        <f ca="1">BS_CONTROLE[[#This Row],[Local - Encerramento]]</f>
        <v>0</v>
      </c>
      <c r="AM697" s="105" t="str">
        <f ca="1">IF(BS_CONTROLE[[#This Row],[Entre - Estações]]=0, "-", BS_CONTROLE[[#This Row],[Entre - Estações]])</f>
        <v>-</v>
      </c>
      <c r="AN697" s="105" t="str">
        <f ca="1">IF(BS_CONTROLE[[#This Row],[SB]]=0, "-", BS_CONTROLE[[#This Row],[SB]])</f>
        <v>-</v>
      </c>
      <c r="AO697" s="105" t="str">
        <f ca="1">IF(BS_CONTROLE[[#This Row],[SUB]]=0, "-", BS_CONTROLE[[#This Row],[SUB]])</f>
        <v>-</v>
      </c>
      <c r="AP697" s="105">
        <f ca="1">BS_CONTROLE[[#This Row],[KM - Inicio]]</f>
        <v>0</v>
      </c>
      <c r="AQ697" s="105">
        <f ca="1"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 ca="1">IFERROR(_xlfn.XLOOKUP(AI697, BS_ATIVIDADE[ATIVIDADE],BS_ATIVIDADE[UNIDADE] ), "*")</f>
        <v>*</v>
      </c>
      <c r="BC697" s="13" t="str" cm="1">
        <f t="array" aca="1" ref="BC6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aca="1" ref="BD6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aca="1" ref="BE6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 ca="1"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aca="1" ref="M6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aca="1" ref="N6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aca="1" ref="S6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aca="1" ref="T6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aca="1" ref="U6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 ca="1">IF(BS_CONTROLE[[#This Row],[Atividade]]=0, "-", BS_CONTROLE[[#This Row],[Atividade]])</f>
        <v>-</v>
      </c>
      <c r="AJ698" s="9" t="str">
        <f ca="1">IF(BS_CONTROLE[[#This Row],[Atividade]]=0, "-", BS_CONTROLE[[#This Row],[Atividade]])</f>
        <v>-</v>
      </c>
      <c r="AK698" s="31">
        <f ca="1">BS_CONTROLE[[#This Row],[Local - Partida]]</f>
        <v>0</v>
      </c>
      <c r="AL698" s="31">
        <f ca="1">BS_CONTROLE[[#This Row],[Local - Encerramento]]</f>
        <v>0</v>
      </c>
      <c r="AM698" s="105" t="str">
        <f ca="1">IF(BS_CONTROLE[[#This Row],[Entre - Estações]]=0, "-", BS_CONTROLE[[#This Row],[Entre - Estações]])</f>
        <v>-</v>
      </c>
      <c r="AN698" s="105" t="str">
        <f ca="1">IF(BS_CONTROLE[[#This Row],[SB]]=0, "-", BS_CONTROLE[[#This Row],[SB]])</f>
        <v>-</v>
      </c>
      <c r="AO698" s="105" t="str">
        <f ca="1">IF(BS_CONTROLE[[#This Row],[SUB]]=0, "-", BS_CONTROLE[[#This Row],[SUB]])</f>
        <v>-</v>
      </c>
      <c r="AP698" s="105">
        <f ca="1">BS_CONTROLE[[#This Row],[KM - Inicio]]</f>
        <v>0</v>
      </c>
      <c r="AQ698" s="105">
        <f ca="1"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 ca="1">IFERROR(_xlfn.XLOOKUP(AI698, BS_ATIVIDADE[ATIVIDADE],BS_ATIVIDADE[UNIDADE] ), "*")</f>
        <v>*</v>
      </c>
      <c r="BC698" s="13" t="str" cm="1">
        <f t="array" aca="1" ref="BC6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aca="1" ref="BD6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aca="1" ref="BE6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 ca="1"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aca="1" ref="M6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aca="1" ref="N6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aca="1" ref="S6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aca="1" ref="T6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aca="1" ref="U6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 ca="1">IF(BS_CONTROLE[[#This Row],[Atividade]]=0, "-", BS_CONTROLE[[#This Row],[Atividade]])</f>
        <v>-</v>
      </c>
      <c r="AJ699" s="9" t="str">
        <f ca="1">IF(BS_CONTROLE[[#This Row],[Atividade]]=0, "-", BS_CONTROLE[[#This Row],[Atividade]])</f>
        <v>-</v>
      </c>
      <c r="AK699" s="31">
        <f ca="1">BS_CONTROLE[[#This Row],[Local - Partida]]</f>
        <v>0</v>
      </c>
      <c r="AL699" s="31">
        <f ca="1">BS_CONTROLE[[#This Row],[Local - Encerramento]]</f>
        <v>0</v>
      </c>
      <c r="AM699" s="105" t="str">
        <f ca="1">IF(BS_CONTROLE[[#This Row],[Entre - Estações]]=0, "-", BS_CONTROLE[[#This Row],[Entre - Estações]])</f>
        <v>-</v>
      </c>
      <c r="AN699" s="105" t="str">
        <f ca="1">IF(BS_CONTROLE[[#This Row],[SB]]=0, "-", BS_CONTROLE[[#This Row],[SB]])</f>
        <v>-</v>
      </c>
      <c r="AO699" s="105" t="str">
        <f ca="1">IF(BS_CONTROLE[[#This Row],[SUB]]=0, "-", BS_CONTROLE[[#This Row],[SUB]])</f>
        <v>-</v>
      </c>
      <c r="AP699" s="105">
        <f ca="1">BS_CONTROLE[[#This Row],[KM - Inicio]]</f>
        <v>0</v>
      </c>
      <c r="AQ699" s="105">
        <f ca="1"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 ca="1">IFERROR(_xlfn.XLOOKUP(AI699, BS_ATIVIDADE[ATIVIDADE],BS_ATIVIDADE[UNIDADE] ), "*")</f>
        <v>*</v>
      </c>
      <c r="BC699" s="13" t="str" cm="1">
        <f t="array" aca="1" ref="BC6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aca="1" ref="BD6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aca="1" ref="BE6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 ca="1"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aca="1" ref="M7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aca="1" ref="N7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aca="1" ref="S7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aca="1" ref="T7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aca="1" ref="U7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 ca="1">IF(BS_CONTROLE[[#This Row],[Atividade]]=0, "-", BS_CONTROLE[[#This Row],[Atividade]])</f>
        <v>-</v>
      </c>
      <c r="AJ700" s="9" t="str">
        <f ca="1">IF(BS_CONTROLE[[#This Row],[Atividade]]=0, "-", BS_CONTROLE[[#This Row],[Atividade]])</f>
        <v>-</v>
      </c>
      <c r="AK700" s="31">
        <f ca="1">BS_CONTROLE[[#This Row],[Local - Partida]]</f>
        <v>0</v>
      </c>
      <c r="AL700" s="31">
        <f ca="1">BS_CONTROLE[[#This Row],[Local - Encerramento]]</f>
        <v>0</v>
      </c>
      <c r="AM700" s="105" t="str">
        <f ca="1">IF(BS_CONTROLE[[#This Row],[Entre - Estações]]=0, "-", BS_CONTROLE[[#This Row],[Entre - Estações]])</f>
        <v>-</v>
      </c>
      <c r="AN700" s="105" t="str">
        <f ca="1">IF(BS_CONTROLE[[#This Row],[SB]]=0, "-", BS_CONTROLE[[#This Row],[SB]])</f>
        <v>-</v>
      </c>
      <c r="AO700" s="105" t="str">
        <f ca="1">IF(BS_CONTROLE[[#This Row],[SUB]]=0, "-", BS_CONTROLE[[#This Row],[SUB]])</f>
        <v>-</v>
      </c>
      <c r="AP700" s="105">
        <f ca="1">BS_CONTROLE[[#This Row],[KM - Inicio]]</f>
        <v>0</v>
      </c>
      <c r="AQ700" s="105">
        <f ca="1"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 ca="1">IFERROR(_xlfn.XLOOKUP(AI700, BS_ATIVIDADE[ATIVIDADE],BS_ATIVIDADE[UNIDADE] ), "*")</f>
        <v>*</v>
      </c>
      <c r="BC700" s="13" t="str" cm="1">
        <f t="array" aca="1" ref="BC7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aca="1" ref="BD7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aca="1" ref="BE7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 ca="1"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aca="1" ref="M7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aca="1" ref="N7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aca="1" ref="S7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aca="1" ref="T7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aca="1" ref="U7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 ca="1">IF(BS_CONTROLE[[#This Row],[Atividade]]=0, "-", BS_CONTROLE[[#This Row],[Atividade]])</f>
        <v>-</v>
      </c>
      <c r="AJ701" s="9" t="str">
        <f ca="1">IF(BS_CONTROLE[[#This Row],[Atividade]]=0, "-", BS_CONTROLE[[#This Row],[Atividade]])</f>
        <v>-</v>
      </c>
      <c r="AK701" s="31">
        <f ca="1">BS_CONTROLE[[#This Row],[Local - Partida]]</f>
        <v>0</v>
      </c>
      <c r="AL701" s="31">
        <f ca="1">BS_CONTROLE[[#This Row],[Local - Encerramento]]</f>
        <v>0</v>
      </c>
      <c r="AM701" s="105" t="str">
        <f ca="1">IF(BS_CONTROLE[[#This Row],[Entre - Estações]]=0, "-", BS_CONTROLE[[#This Row],[Entre - Estações]])</f>
        <v>-</v>
      </c>
      <c r="AN701" s="105" t="str">
        <f ca="1">IF(BS_CONTROLE[[#This Row],[SB]]=0, "-", BS_CONTROLE[[#This Row],[SB]])</f>
        <v>-</v>
      </c>
      <c r="AO701" s="105" t="str">
        <f ca="1">IF(BS_CONTROLE[[#This Row],[SUB]]=0, "-", BS_CONTROLE[[#This Row],[SUB]])</f>
        <v>-</v>
      </c>
      <c r="AP701" s="105">
        <f ca="1">BS_CONTROLE[[#This Row],[KM - Inicio]]</f>
        <v>0</v>
      </c>
      <c r="AQ701" s="105">
        <f ca="1"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 ca="1">IFERROR(_xlfn.XLOOKUP(AI701, BS_ATIVIDADE[ATIVIDADE],BS_ATIVIDADE[UNIDADE] ), "*")</f>
        <v>*</v>
      </c>
      <c r="BC701" s="13" t="str" cm="1">
        <f t="array" aca="1" ref="BC7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aca="1" ref="BD7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aca="1" ref="BE7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 ca="1"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aca="1" ref="M7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aca="1" ref="N7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aca="1" ref="S7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aca="1" ref="T7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aca="1" ref="U7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 ca="1">IF(BS_CONTROLE[[#This Row],[Atividade]]=0, "-", BS_CONTROLE[[#This Row],[Atividade]])</f>
        <v>-</v>
      </c>
      <c r="AJ702" s="9" t="str">
        <f ca="1">IF(BS_CONTROLE[[#This Row],[Atividade]]=0, "-", BS_CONTROLE[[#This Row],[Atividade]])</f>
        <v>-</v>
      </c>
      <c r="AK702" s="31">
        <f ca="1">BS_CONTROLE[[#This Row],[Local - Partida]]</f>
        <v>0</v>
      </c>
      <c r="AL702" s="31">
        <f ca="1">BS_CONTROLE[[#This Row],[Local - Encerramento]]</f>
        <v>0</v>
      </c>
      <c r="AM702" s="105" t="str">
        <f ca="1">IF(BS_CONTROLE[[#This Row],[Entre - Estações]]=0, "-", BS_CONTROLE[[#This Row],[Entre - Estações]])</f>
        <v>-</v>
      </c>
      <c r="AN702" s="105" t="str">
        <f ca="1">IF(BS_CONTROLE[[#This Row],[SB]]=0, "-", BS_CONTROLE[[#This Row],[SB]])</f>
        <v>-</v>
      </c>
      <c r="AO702" s="105" t="str">
        <f ca="1">IF(BS_CONTROLE[[#This Row],[SUB]]=0, "-", BS_CONTROLE[[#This Row],[SUB]])</f>
        <v>-</v>
      </c>
      <c r="AP702" s="105">
        <f ca="1">BS_CONTROLE[[#This Row],[KM - Inicio]]</f>
        <v>0</v>
      </c>
      <c r="AQ702" s="105">
        <f ca="1"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 ca="1">IFERROR(_xlfn.XLOOKUP(AI702, BS_ATIVIDADE[ATIVIDADE],BS_ATIVIDADE[UNIDADE] ), "*")</f>
        <v>*</v>
      </c>
      <c r="BC702" s="13" t="str" cm="1">
        <f t="array" aca="1" ref="BC7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aca="1" ref="BD7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aca="1" ref="BE7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 ca="1"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aca="1" ref="M7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aca="1" ref="N7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aca="1" ref="S7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aca="1" ref="T7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aca="1" ref="U7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 ca="1">IF(BS_CONTROLE[[#This Row],[Atividade]]=0, "-", BS_CONTROLE[[#This Row],[Atividade]])</f>
        <v>-</v>
      </c>
      <c r="AJ703" s="9" t="str">
        <f ca="1">IF(BS_CONTROLE[[#This Row],[Atividade]]=0, "-", BS_CONTROLE[[#This Row],[Atividade]])</f>
        <v>-</v>
      </c>
      <c r="AK703" s="31">
        <f ca="1">BS_CONTROLE[[#This Row],[Local - Partida]]</f>
        <v>0</v>
      </c>
      <c r="AL703" s="31">
        <f ca="1">BS_CONTROLE[[#This Row],[Local - Encerramento]]</f>
        <v>0</v>
      </c>
      <c r="AM703" s="105" t="str">
        <f ca="1">IF(BS_CONTROLE[[#This Row],[Entre - Estações]]=0, "-", BS_CONTROLE[[#This Row],[Entre - Estações]])</f>
        <v>-</v>
      </c>
      <c r="AN703" s="105" t="str">
        <f ca="1">IF(BS_CONTROLE[[#This Row],[SB]]=0, "-", BS_CONTROLE[[#This Row],[SB]])</f>
        <v>-</v>
      </c>
      <c r="AO703" s="105" t="str">
        <f ca="1">IF(BS_CONTROLE[[#This Row],[SUB]]=0, "-", BS_CONTROLE[[#This Row],[SUB]])</f>
        <v>-</v>
      </c>
      <c r="AP703" s="105">
        <f ca="1">BS_CONTROLE[[#This Row],[KM - Inicio]]</f>
        <v>0</v>
      </c>
      <c r="AQ703" s="105">
        <f ca="1"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 ca="1">IFERROR(_xlfn.XLOOKUP(AI703, BS_ATIVIDADE[ATIVIDADE],BS_ATIVIDADE[UNIDADE] ), "*")</f>
        <v>*</v>
      </c>
      <c r="BC703" s="13" t="str" cm="1">
        <f t="array" aca="1" ref="BC7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aca="1" ref="BD7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aca="1" ref="BE7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 ca="1"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aca="1" ref="M7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aca="1" ref="N7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aca="1" ref="S7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aca="1" ref="T7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aca="1" ref="U7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 ca="1">IF(BS_CONTROLE[[#This Row],[Atividade]]=0, "-", BS_CONTROLE[[#This Row],[Atividade]])</f>
        <v>-</v>
      </c>
      <c r="AJ704" s="9" t="str">
        <f ca="1">IF(BS_CONTROLE[[#This Row],[Atividade]]=0, "-", BS_CONTROLE[[#This Row],[Atividade]])</f>
        <v>-</v>
      </c>
      <c r="AK704" s="31">
        <f ca="1">BS_CONTROLE[[#This Row],[Local - Partida]]</f>
        <v>0</v>
      </c>
      <c r="AL704" s="31">
        <f ca="1">BS_CONTROLE[[#This Row],[Local - Encerramento]]</f>
        <v>0</v>
      </c>
      <c r="AM704" s="105" t="str">
        <f ca="1">IF(BS_CONTROLE[[#This Row],[Entre - Estações]]=0, "-", BS_CONTROLE[[#This Row],[Entre - Estações]])</f>
        <v>-</v>
      </c>
      <c r="AN704" s="105" t="str">
        <f ca="1">IF(BS_CONTROLE[[#This Row],[SB]]=0, "-", BS_CONTROLE[[#This Row],[SB]])</f>
        <v>-</v>
      </c>
      <c r="AO704" s="105" t="str">
        <f ca="1">IF(BS_CONTROLE[[#This Row],[SUB]]=0, "-", BS_CONTROLE[[#This Row],[SUB]])</f>
        <v>-</v>
      </c>
      <c r="AP704" s="105">
        <f ca="1">BS_CONTROLE[[#This Row],[KM - Inicio]]</f>
        <v>0</v>
      </c>
      <c r="AQ704" s="105">
        <f ca="1"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 ca="1">IFERROR(_xlfn.XLOOKUP(AI704, BS_ATIVIDADE[ATIVIDADE],BS_ATIVIDADE[UNIDADE] ), "*")</f>
        <v>*</v>
      </c>
      <c r="BC704" s="13" t="str" cm="1">
        <f t="array" aca="1" ref="BC7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aca="1" ref="BD7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aca="1" ref="BE7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 ca="1"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aca="1" ref="M7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aca="1" ref="N7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aca="1" ref="S7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aca="1" ref="T7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aca="1" ref="U7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 ca="1">IF(BS_CONTROLE[[#This Row],[Atividade]]=0, "-", BS_CONTROLE[[#This Row],[Atividade]])</f>
        <v>-</v>
      </c>
      <c r="AJ705" s="9" t="str">
        <f ca="1">IF(BS_CONTROLE[[#This Row],[Atividade]]=0, "-", BS_CONTROLE[[#This Row],[Atividade]])</f>
        <v>-</v>
      </c>
      <c r="AK705" s="31">
        <f ca="1">BS_CONTROLE[[#This Row],[Local - Partida]]</f>
        <v>0</v>
      </c>
      <c r="AL705" s="31">
        <f ca="1">BS_CONTROLE[[#This Row],[Local - Encerramento]]</f>
        <v>0</v>
      </c>
      <c r="AM705" s="105" t="str">
        <f ca="1">IF(BS_CONTROLE[[#This Row],[Entre - Estações]]=0, "-", BS_CONTROLE[[#This Row],[Entre - Estações]])</f>
        <v>-</v>
      </c>
      <c r="AN705" s="105" t="str">
        <f ca="1">IF(BS_CONTROLE[[#This Row],[SB]]=0, "-", BS_CONTROLE[[#This Row],[SB]])</f>
        <v>-</v>
      </c>
      <c r="AO705" s="105" t="str">
        <f ca="1">IF(BS_CONTROLE[[#This Row],[SUB]]=0, "-", BS_CONTROLE[[#This Row],[SUB]])</f>
        <v>-</v>
      </c>
      <c r="AP705" s="105">
        <f ca="1">BS_CONTROLE[[#This Row],[KM - Inicio]]</f>
        <v>0</v>
      </c>
      <c r="AQ705" s="105">
        <f ca="1"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 ca="1">IFERROR(_xlfn.XLOOKUP(AI705, BS_ATIVIDADE[ATIVIDADE],BS_ATIVIDADE[UNIDADE] ), "*")</f>
        <v>*</v>
      </c>
      <c r="BC705" s="13" t="str" cm="1">
        <f t="array" aca="1" ref="BC7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aca="1" ref="BD7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aca="1" ref="BE7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 ca="1"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aca="1" ref="M7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aca="1" ref="N7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aca="1" ref="S7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aca="1" ref="T7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aca="1" ref="U7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 ca="1">IF(BS_CONTROLE[[#This Row],[Atividade]]=0, "-", BS_CONTROLE[[#This Row],[Atividade]])</f>
        <v>-</v>
      </c>
      <c r="AJ706" s="9" t="str">
        <f ca="1">IF(BS_CONTROLE[[#This Row],[Atividade]]=0, "-", BS_CONTROLE[[#This Row],[Atividade]])</f>
        <v>-</v>
      </c>
      <c r="AK706" s="31">
        <f ca="1">BS_CONTROLE[[#This Row],[Local - Partida]]</f>
        <v>0</v>
      </c>
      <c r="AL706" s="31">
        <f ca="1">BS_CONTROLE[[#This Row],[Local - Encerramento]]</f>
        <v>0</v>
      </c>
      <c r="AM706" s="105" t="str">
        <f ca="1">IF(BS_CONTROLE[[#This Row],[Entre - Estações]]=0, "-", BS_CONTROLE[[#This Row],[Entre - Estações]])</f>
        <v>-</v>
      </c>
      <c r="AN706" s="105" t="str">
        <f ca="1">IF(BS_CONTROLE[[#This Row],[SB]]=0, "-", BS_CONTROLE[[#This Row],[SB]])</f>
        <v>-</v>
      </c>
      <c r="AO706" s="105" t="str">
        <f ca="1">IF(BS_CONTROLE[[#This Row],[SUB]]=0, "-", BS_CONTROLE[[#This Row],[SUB]])</f>
        <v>-</v>
      </c>
      <c r="AP706" s="105">
        <f ca="1">BS_CONTROLE[[#This Row],[KM - Inicio]]</f>
        <v>0</v>
      </c>
      <c r="AQ706" s="105">
        <f ca="1"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 ca="1">IFERROR(_xlfn.XLOOKUP(AI706, BS_ATIVIDADE[ATIVIDADE],BS_ATIVIDADE[UNIDADE] ), "*")</f>
        <v>*</v>
      </c>
      <c r="BC706" s="13" t="str" cm="1">
        <f t="array" aca="1" ref="BC7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aca="1" ref="BD7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aca="1" ref="BE7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 ca="1"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aca="1" ref="M7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aca="1" ref="N7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aca="1" ref="S7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aca="1" ref="T7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aca="1" ref="U7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 ca="1">IF(BS_CONTROLE[[#This Row],[Atividade]]=0, "-", BS_CONTROLE[[#This Row],[Atividade]])</f>
        <v>-</v>
      </c>
      <c r="AJ707" s="9" t="str">
        <f ca="1">IF(BS_CONTROLE[[#This Row],[Atividade]]=0, "-", BS_CONTROLE[[#This Row],[Atividade]])</f>
        <v>-</v>
      </c>
      <c r="AK707" s="31">
        <f ca="1">BS_CONTROLE[[#This Row],[Local - Partida]]</f>
        <v>0</v>
      </c>
      <c r="AL707" s="31">
        <f ca="1">BS_CONTROLE[[#This Row],[Local - Encerramento]]</f>
        <v>0</v>
      </c>
      <c r="AM707" s="105" t="str">
        <f ca="1">IF(BS_CONTROLE[[#This Row],[Entre - Estações]]=0, "-", BS_CONTROLE[[#This Row],[Entre - Estações]])</f>
        <v>-</v>
      </c>
      <c r="AN707" s="105" t="str">
        <f ca="1">IF(BS_CONTROLE[[#This Row],[SB]]=0, "-", BS_CONTROLE[[#This Row],[SB]])</f>
        <v>-</v>
      </c>
      <c r="AO707" s="105" t="str">
        <f ca="1">IF(BS_CONTROLE[[#This Row],[SUB]]=0, "-", BS_CONTROLE[[#This Row],[SUB]])</f>
        <v>-</v>
      </c>
      <c r="AP707" s="105">
        <f ca="1">BS_CONTROLE[[#This Row],[KM - Inicio]]</f>
        <v>0</v>
      </c>
      <c r="AQ707" s="105">
        <f ca="1"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 ca="1">IFERROR(_xlfn.XLOOKUP(AI707, BS_ATIVIDADE[ATIVIDADE],BS_ATIVIDADE[UNIDADE] ), "*")</f>
        <v>*</v>
      </c>
      <c r="BC707" s="13" t="str" cm="1">
        <f t="array" aca="1" ref="BC7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aca="1" ref="BD7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aca="1" ref="BE7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 ca="1"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aca="1" ref="M7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aca="1" ref="N7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aca="1" ref="S7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aca="1" ref="T7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aca="1" ref="U7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 ca="1">IF(BS_CONTROLE[[#This Row],[Atividade]]=0, "-", BS_CONTROLE[[#This Row],[Atividade]])</f>
        <v>-</v>
      </c>
      <c r="AJ708" s="9" t="str">
        <f ca="1">IF(BS_CONTROLE[[#This Row],[Atividade]]=0, "-", BS_CONTROLE[[#This Row],[Atividade]])</f>
        <v>-</v>
      </c>
      <c r="AK708" s="31">
        <f ca="1">BS_CONTROLE[[#This Row],[Local - Partida]]</f>
        <v>0</v>
      </c>
      <c r="AL708" s="31">
        <f ca="1">BS_CONTROLE[[#This Row],[Local - Encerramento]]</f>
        <v>0</v>
      </c>
      <c r="AM708" s="105" t="str">
        <f ca="1">IF(BS_CONTROLE[[#This Row],[Entre - Estações]]=0, "-", BS_CONTROLE[[#This Row],[Entre - Estações]])</f>
        <v>-</v>
      </c>
      <c r="AN708" s="105" t="str">
        <f ca="1">IF(BS_CONTROLE[[#This Row],[SB]]=0, "-", BS_CONTROLE[[#This Row],[SB]])</f>
        <v>-</v>
      </c>
      <c r="AO708" s="105" t="str">
        <f ca="1">IF(BS_CONTROLE[[#This Row],[SUB]]=0, "-", BS_CONTROLE[[#This Row],[SUB]])</f>
        <v>-</v>
      </c>
      <c r="AP708" s="105">
        <f ca="1">BS_CONTROLE[[#This Row],[KM - Inicio]]</f>
        <v>0</v>
      </c>
      <c r="AQ708" s="105">
        <f ca="1"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 ca="1">IFERROR(_xlfn.XLOOKUP(AI708, BS_ATIVIDADE[ATIVIDADE],BS_ATIVIDADE[UNIDADE] ), "*")</f>
        <v>*</v>
      </c>
      <c r="BC708" s="13" t="str" cm="1">
        <f t="array" aca="1" ref="BC7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aca="1" ref="BD7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aca="1" ref="BE7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 ca="1"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aca="1" ref="M7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aca="1" ref="N7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aca="1" ref="S7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aca="1" ref="T7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aca="1" ref="U7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 ca="1">IF(BS_CONTROLE[[#This Row],[Atividade]]=0, "-", BS_CONTROLE[[#This Row],[Atividade]])</f>
        <v>-</v>
      </c>
      <c r="AJ709" s="9" t="str">
        <f ca="1">IF(BS_CONTROLE[[#This Row],[Atividade]]=0, "-", BS_CONTROLE[[#This Row],[Atividade]])</f>
        <v>-</v>
      </c>
      <c r="AK709" s="31">
        <f ca="1">BS_CONTROLE[[#This Row],[Local - Partida]]</f>
        <v>0</v>
      </c>
      <c r="AL709" s="31">
        <f ca="1">BS_CONTROLE[[#This Row],[Local - Encerramento]]</f>
        <v>0</v>
      </c>
      <c r="AM709" s="105" t="str">
        <f ca="1">IF(BS_CONTROLE[[#This Row],[Entre - Estações]]=0, "-", BS_CONTROLE[[#This Row],[Entre - Estações]])</f>
        <v>-</v>
      </c>
      <c r="AN709" s="105" t="str">
        <f ca="1">IF(BS_CONTROLE[[#This Row],[SB]]=0, "-", BS_CONTROLE[[#This Row],[SB]])</f>
        <v>-</v>
      </c>
      <c r="AO709" s="105" t="str">
        <f ca="1">IF(BS_CONTROLE[[#This Row],[SUB]]=0, "-", BS_CONTROLE[[#This Row],[SUB]])</f>
        <v>-</v>
      </c>
      <c r="AP709" s="105">
        <f ca="1">BS_CONTROLE[[#This Row],[KM - Inicio]]</f>
        <v>0</v>
      </c>
      <c r="AQ709" s="105">
        <f ca="1"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 ca="1">IFERROR(_xlfn.XLOOKUP(AI709, BS_ATIVIDADE[ATIVIDADE],BS_ATIVIDADE[UNIDADE] ), "*")</f>
        <v>*</v>
      </c>
      <c r="BC709" s="13" t="str" cm="1">
        <f t="array" aca="1" ref="BC7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aca="1" ref="BD7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aca="1" ref="BE7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 ca="1"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aca="1" ref="M7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aca="1" ref="N7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aca="1" ref="S7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aca="1" ref="T7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aca="1" ref="U7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 ca="1">IF(BS_CONTROLE[[#This Row],[Atividade]]=0, "-", BS_CONTROLE[[#This Row],[Atividade]])</f>
        <v>-</v>
      </c>
      <c r="AJ710" s="9" t="str">
        <f ca="1">IF(BS_CONTROLE[[#This Row],[Atividade]]=0, "-", BS_CONTROLE[[#This Row],[Atividade]])</f>
        <v>-</v>
      </c>
      <c r="AK710" s="31">
        <f ca="1">BS_CONTROLE[[#This Row],[Local - Partida]]</f>
        <v>0</v>
      </c>
      <c r="AL710" s="31">
        <f ca="1">BS_CONTROLE[[#This Row],[Local - Encerramento]]</f>
        <v>0</v>
      </c>
      <c r="AM710" s="105" t="str">
        <f ca="1">IF(BS_CONTROLE[[#This Row],[Entre - Estações]]=0, "-", BS_CONTROLE[[#This Row],[Entre - Estações]])</f>
        <v>-</v>
      </c>
      <c r="AN710" s="105" t="str">
        <f ca="1">IF(BS_CONTROLE[[#This Row],[SB]]=0, "-", BS_CONTROLE[[#This Row],[SB]])</f>
        <v>-</v>
      </c>
      <c r="AO710" s="105" t="str">
        <f ca="1">IF(BS_CONTROLE[[#This Row],[SUB]]=0, "-", BS_CONTROLE[[#This Row],[SUB]])</f>
        <v>-</v>
      </c>
      <c r="AP710" s="105">
        <f ca="1">BS_CONTROLE[[#This Row],[KM - Inicio]]</f>
        <v>0</v>
      </c>
      <c r="AQ710" s="105">
        <f ca="1"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 ca="1">IFERROR(_xlfn.XLOOKUP(AI710, BS_ATIVIDADE[ATIVIDADE],BS_ATIVIDADE[UNIDADE] ), "*")</f>
        <v>*</v>
      </c>
      <c r="BC710" s="13" t="str" cm="1">
        <f t="array" aca="1" ref="BC7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aca="1" ref="BD7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aca="1" ref="BE7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 ca="1"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aca="1" ref="M7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aca="1" ref="N7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aca="1" ref="S7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aca="1" ref="T7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aca="1" ref="U7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 ca="1">IF(BS_CONTROLE[[#This Row],[Atividade]]=0, "-", BS_CONTROLE[[#This Row],[Atividade]])</f>
        <v>-</v>
      </c>
      <c r="AJ711" s="9" t="str">
        <f ca="1">IF(BS_CONTROLE[[#This Row],[Atividade]]=0, "-", BS_CONTROLE[[#This Row],[Atividade]])</f>
        <v>-</v>
      </c>
      <c r="AK711" s="31">
        <f ca="1">BS_CONTROLE[[#This Row],[Local - Partida]]</f>
        <v>0</v>
      </c>
      <c r="AL711" s="31">
        <f ca="1">BS_CONTROLE[[#This Row],[Local - Encerramento]]</f>
        <v>0</v>
      </c>
      <c r="AM711" s="105" t="str">
        <f ca="1">IF(BS_CONTROLE[[#This Row],[Entre - Estações]]=0, "-", BS_CONTROLE[[#This Row],[Entre - Estações]])</f>
        <v>-</v>
      </c>
      <c r="AN711" s="105" t="str">
        <f ca="1">IF(BS_CONTROLE[[#This Row],[SB]]=0, "-", BS_CONTROLE[[#This Row],[SB]])</f>
        <v>-</v>
      </c>
      <c r="AO711" s="105" t="str">
        <f ca="1">IF(BS_CONTROLE[[#This Row],[SUB]]=0, "-", BS_CONTROLE[[#This Row],[SUB]])</f>
        <v>-</v>
      </c>
      <c r="AP711" s="105">
        <f ca="1">BS_CONTROLE[[#This Row],[KM - Inicio]]</f>
        <v>0</v>
      </c>
      <c r="AQ711" s="105">
        <f ca="1"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 ca="1">IFERROR(_xlfn.XLOOKUP(AI711, BS_ATIVIDADE[ATIVIDADE],BS_ATIVIDADE[UNIDADE] ), "*")</f>
        <v>*</v>
      </c>
      <c r="BC711" s="13" t="str" cm="1">
        <f t="array" aca="1" ref="BC7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aca="1" ref="BD7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aca="1" ref="BE7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 ca="1"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aca="1" ref="M7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aca="1" ref="N7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aca="1" ref="S7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aca="1" ref="T7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aca="1" ref="U7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 ca="1">IF(BS_CONTROLE[[#This Row],[Atividade]]=0, "-", BS_CONTROLE[[#This Row],[Atividade]])</f>
        <v>-</v>
      </c>
      <c r="AJ712" s="9" t="str">
        <f ca="1">IF(BS_CONTROLE[[#This Row],[Atividade]]=0, "-", BS_CONTROLE[[#This Row],[Atividade]])</f>
        <v>-</v>
      </c>
      <c r="AK712" s="31">
        <f ca="1">BS_CONTROLE[[#This Row],[Local - Partida]]</f>
        <v>0</v>
      </c>
      <c r="AL712" s="31">
        <f ca="1">BS_CONTROLE[[#This Row],[Local - Encerramento]]</f>
        <v>0</v>
      </c>
      <c r="AM712" s="105" t="str">
        <f ca="1">IF(BS_CONTROLE[[#This Row],[Entre - Estações]]=0, "-", BS_CONTROLE[[#This Row],[Entre - Estações]])</f>
        <v>-</v>
      </c>
      <c r="AN712" s="105" t="str">
        <f ca="1">IF(BS_CONTROLE[[#This Row],[SB]]=0, "-", BS_CONTROLE[[#This Row],[SB]])</f>
        <v>-</v>
      </c>
      <c r="AO712" s="105" t="str">
        <f ca="1">IF(BS_CONTROLE[[#This Row],[SUB]]=0, "-", BS_CONTROLE[[#This Row],[SUB]])</f>
        <v>-</v>
      </c>
      <c r="AP712" s="105">
        <f ca="1">BS_CONTROLE[[#This Row],[KM - Inicio]]</f>
        <v>0</v>
      </c>
      <c r="AQ712" s="105">
        <f ca="1"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 ca="1">IFERROR(_xlfn.XLOOKUP(AI712, BS_ATIVIDADE[ATIVIDADE],BS_ATIVIDADE[UNIDADE] ), "*")</f>
        <v>*</v>
      </c>
      <c r="BC712" s="13" t="str" cm="1">
        <f t="array" aca="1" ref="BC7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aca="1" ref="BD7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aca="1" ref="BE7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 ca="1"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aca="1" ref="M7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aca="1" ref="N7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aca="1" ref="S7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aca="1" ref="T7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aca="1" ref="U7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 ca="1">IF(BS_CONTROLE[[#This Row],[Atividade]]=0, "-", BS_CONTROLE[[#This Row],[Atividade]])</f>
        <v>-</v>
      </c>
      <c r="AJ713" s="9" t="str">
        <f ca="1">IF(BS_CONTROLE[[#This Row],[Atividade]]=0, "-", BS_CONTROLE[[#This Row],[Atividade]])</f>
        <v>-</v>
      </c>
      <c r="AK713" s="31">
        <f ca="1">BS_CONTROLE[[#This Row],[Local - Partida]]</f>
        <v>0</v>
      </c>
      <c r="AL713" s="31">
        <f ca="1">BS_CONTROLE[[#This Row],[Local - Encerramento]]</f>
        <v>0</v>
      </c>
      <c r="AM713" s="105" t="str">
        <f ca="1">IF(BS_CONTROLE[[#This Row],[Entre - Estações]]=0, "-", BS_CONTROLE[[#This Row],[Entre - Estações]])</f>
        <v>-</v>
      </c>
      <c r="AN713" s="105" t="str">
        <f ca="1">IF(BS_CONTROLE[[#This Row],[SB]]=0, "-", BS_CONTROLE[[#This Row],[SB]])</f>
        <v>-</v>
      </c>
      <c r="AO713" s="105" t="str">
        <f ca="1">IF(BS_CONTROLE[[#This Row],[SUB]]=0, "-", BS_CONTROLE[[#This Row],[SUB]])</f>
        <v>-</v>
      </c>
      <c r="AP713" s="105">
        <f ca="1">BS_CONTROLE[[#This Row],[KM - Inicio]]</f>
        <v>0</v>
      </c>
      <c r="AQ713" s="105">
        <f ca="1"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 ca="1">IFERROR(_xlfn.XLOOKUP(AI713, BS_ATIVIDADE[ATIVIDADE],BS_ATIVIDADE[UNIDADE] ), "*")</f>
        <v>*</v>
      </c>
      <c r="BC713" s="13" t="str" cm="1">
        <f t="array" aca="1" ref="BC7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aca="1" ref="BD7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aca="1" ref="BE7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 ca="1"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aca="1" ref="M7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aca="1" ref="N7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aca="1" ref="S7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aca="1" ref="T7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aca="1" ref="U7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 ca="1">IF(BS_CONTROLE[[#This Row],[Atividade]]=0, "-", BS_CONTROLE[[#This Row],[Atividade]])</f>
        <v>-</v>
      </c>
      <c r="AJ714" s="9" t="str">
        <f ca="1">IF(BS_CONTROLE[[#This Row],[Atividade]]=0, "-", BS_CONTROLE[[#This Row],[Atividade]])</f>
        <v>-</v>
      </c>
      <c r="AK714" s="31">
        <f ca="1">BS_CONTROLE[[#This Row],[Local - Partida]]</f>
        <v>0</v>
      </c>
      <c r="AL714" s="31">
        <f ca="1">BS_CONTROLE[[#This Row],[Local - Encerramento]]</f>
        <v>0</v>
      </c>
      <c r="AM714" s="105" t="str">
        <f ca="1">IF(BS_CONTROLE[[#This Row],[Entre - Estações]]=0, "-", BS_CONTROLE[[#This Row],[Entre - Estações]])</f>
        <v>-</v>
      </c>
      <c r="AN714" s="105" t="str">
        <f ca="1">IF(BS_CONTROLE[[#This Row],[SB]]=0, "-", BS_CONTROLE[[#This Row],[SB]])</f>
        <v>-</v>
      </c>
      <c r="AO714" s="105" t="str">
        <f ca="1">IF(BS_CONTROLE[[#This Row],[SUB]]=0, "-", BS_CONTROLE[[#This Row],[SUB]])</f>
        <v>-</v>
      </c>
      <c r="AP714" s="105">
        <f ca="1">BS_CONTROLE[[#This Row],[KM - Inicio]]</f>
        <v>0</v>
      </c>
      <c r="AQ714" s="105">
        <f ca="1"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 ca="1">IFERROR(_xlfn.XLOOKUP(AI714, BS_ATIVIDADE[ATIVIDADE],BS_ATIVIDADE[UNIDADE] ), "*")</f>
        <v>*</v>
      </c>
      <c r="BC714" s="13" t="str" cm="1">
        <f t="array" aca="1" ref="BC7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aca="1" ref="BD7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aca="1" ref="BE7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 ca="1"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aca="1" ref="M7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aca="1" ref="N7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aca="1" ref="S7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aca="1" ref="T7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aca="1" ref="U7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 ca="1">IF(BS_CONTROLE[[#This Row],[Atividade]]=0, "-", BS_CONTROLE[[#This Row],[Atividade]])</f>
        <v>-</v>
      </c>
      <c r="AJ715" s="9" t="str">
        <f ca="1">IF(BS_CONTROLE[[#This Row],[Atividade]]=0, "-", BS_CONTROLE[[#This Row],[Atividade]])</f>
        <v>-</v>
      </c>
      <c r="AK715" s="31">
        <f ca="1">BS_CONTROLE[[#This Row],[Local - Partida]]</f>
        <v>0</v>
      </c>
      <c r="AL715" s="31">
        <f ca="1">BS_CONTROLE[[#This Row],[Local - Encerramento]]</f>
        <v>0</v>
      </c>
      <c r="AM715" s="105" t="str">
        <f ca="1">IF(BS_CONTROLE[[#This Row],[Entre - Estações]]=0, "-", BS_CONTROLE[[#This Row],[Entre - Estações]])</f>
        <v>-</v>
      </c>
      <c r="AN715" s="105" t="str">
        <f ca="1">IF(BS_CONTROLE[[#This Row],[SB]]=0, "-", BS_CONTROLE[[#This Row],[SB]])</f>
        <v>-</v>
      </c>
      <c r="AO715" s="105" t="str">
        <f ca="1">IF(BS_CONTROLE[[#This Row],[SUB]]=0, "-", BS_CONTROLE[[#This Row],[SUB]])</f>
        <v>-</v>
      </c>
      <c r="AP715" s="105">
        <f ca="1">BS_CONTROLE[[#This Row],[KM - Inicio]]</f>
        <v>0</v>
      </c>
      <c r="AQ715" s="105">
        <f ca="1"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 ca="1">IFERROR(_xlfn.XLOOKUP(AI715, BS_ATIVIDADE[ATIVIDADE],BS_ATIVIDADE[UNIDADE] ), "*")</f>
        <v>*</v>
      </c>
      <c r="BC715" s="13" t="str" cm="1">
        <f t="array" aca="1" ref="BC7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aca="1" ref="BD7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aca="1" ref="BE7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 ca="1"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aca="1" ref="M7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aca="1" ref="N7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aca="1" ref="S7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aca="1" ref="T7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aca="1" ref="U7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 ca="1">IF(BS_CONTROLE[[#This Row],[Atividade]]=0, "-", BS_CONTROLE[[#This Row],[Atividade]])</f>
        <v>-</v>
      </c>
      <c r="AJ716" s="9" t="str">
        <f ca="1">IF(BS_CONTROLE[[#This Row],[Atividade]]=0, "-", BS_CONTROLE[[#This Row],[Atividade]])</f>
        <v>-</v>
      </c>
      <c r="AK716" s="31">
        <f ca="1">BS_CONTROLE[[#This Row],[Local - Partida]]</f>
        <v>0</v>
      </c>
      <c r="AL716" s="31">
        <f ca="1">BS_CONTROLE[[#This Row],[Local - Encerramento]]</f>
        <v>0</v>
      </c>
      <c r="AM716" s="105" t="str">
        <f ca="1">IF(BS_CONTROLE[[#This Row],[Entre - Estações]]=0, "-", BS_CONTROLE[[#This Row],[Entre - Estações]])</f>
        <v>-</v>
      </c>
      <c r="AN716" s="105" t="str">
        <f ca="1">IF(BS_CONTROLE[[#This Row],[SB]]=0, "-", BS_CONTROLE[[#This Row],[SB]])</f>
        <v>-</v>
      </c>
      <c r="AO716" s="105" t="str">
        <f ca="1">IF(BS_CONTROLE[[#This Row],[SUB]]=0, "-", BS_CONTROLE[[#This Row],[SUB]])</f>
        <v>-</v>
      </c>
      <c r="AP716" s="105">
        <f ca="1">BS_CONTROLE[[#This Row],[KM - Inicio]]</f>
        <v>0</v>
      </c>
      <c r="AQ716" s="105">
        <f ca="1"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 ca="1">IFERROR(_xlfn.XLOOKUP(AI716, BS_ATIVIDADE[ATIVIDADE],BS_ATIVIDADE[UNIDADE] ), "*")</f>
        <v>*</v>
      </c>
      <c r="BC716" s="13" t="str" cm="1">
        <f t="array" aca="1" ref="BC7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aca="1" ref="BD7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aca="1" ref="BE7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 ca="1"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aca="1" ref="M7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aca="1" ref="N7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aca="1" ref="S7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aca="1" ref="T7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aca="1" ref="U7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 ca="1">IF(BS_CONTROLE[[#This Row],[Atividade]]=0, "-", BS_CONTROLE[[#This Row],[Atividade]])</f>
        <v>-</v>
      </c>
      <c r="AJ717" s="9" t="str">
        <f ca="1">IF(BS_CONTROLE[[#This Row],[Atividade]]=0, "-", BS_CONTROLE[[#This Row],[Atividade]])</f>
        <v>-</v>
      </c>
      <c r="AK717" s="31">
        <f ca="1">BS_CONTROLE[[#This Row],[Local - Partida]]</f>
        <v>0</v>
      </c>
      <c r="AL717" s="31">
        <f ca="1">BS_CONTROLE[[#This Row],[Local - Encerramento]]</f>
        <v>0</v>
      </c>
      <c r="AM717" s="105" t="str">
        <f ca="1">IF(BS_CONTROLE[[#This Row],[Entre - Estações]]=0, "-", BS_CONTROLE[[#This Row],[Entre - Estações]])</f>
        <v>-</v>
      </c>
      <c r="AN717" s="105" t="str">
        <f ca="1">IF(BS_CONTROLE[[#This Row],[SB]]=0, "-", BS_CONTROLE[[#This Row],[SB]])</f>
        <v>-</v>
      </c>
      <c r="AO717" s="105" t="str">
        <f ca="1">IF(BS_CONTROLE[[#This Row],[SUB]]=0, "-", BS_CONTROLE[[#This Row],[SUB]])</f>
        <v>-</v>
      </c>
      <c r="AP717" s="105">
        <f ca="1">BS_CONTROLE[[#This Row],[KM - Inicio]]</f>
        <v>0</v>
      </c>
      <c r="AQ717" s="105">
        <f ca="1"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 ca="1">IFERROR(_xlfn.XLOOKUP(AI717, BS_ATIVIDADE[ATIVIDADE],BS_ATIVIDADE[UNIDADE] ), "*")</f>
        <v>*</v>
      </c>
      <c r="BC717" s="13" t="str" cm="1">
        <f t="array" aca="1" ref="BC7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aca="1" ref="BD7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aca="1" ref="BE7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 ca="1"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aca="1" ref="M7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aca="1" ref="N7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aca="1" ref="S7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aca="1" ref="T7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aca="1" ref="U7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 ca="1">IF(BS_CONTROLE[[#This Row],[Atividade]]=0, "-", BS_CONTROLE[[#This Row],[Atividade]])</f>
        <v>-</v>
      </c>
      <c r="AJ718" s="9" t="str">
        <f ca="1">IF(BS_CONTROLE[[#This Row],[Atividade]]=0, "-", BS_CONTROLE[[#This Row],[Atividade]])</f>
        <v>-</v>
      </c>
      <c r="AK718" s="31">
        <f ca="1">BS_CONTROLE[[#This Row],[Local - Partida]]</f>
        <v>0</v>
      </c>
      <c r="AL718" s="31">
        <f ca="1">BS_CONTROLE[[#This Row],[Local - Encerramento]]</f>
        <v>0</v>
      </c>
      <c r="AM718" s="105" t="str">
        <f ca="1">IF(BS_CONTROLE[[#This Row],[Entre - Estações]]=0, "-", BS_CONTROLE[[#This Row],[Entre - Estações]])</f>
        <v>-</v>
      </c>
      <c r="AN718" s="105" t="str">
        <f ca="1">IF(BS_CONTROLE[[#This Row],[SB]]=0, "-", BS_CONTROLE[[#This Row],[SB]])</f>
        <v>-</v>
      </c>
      <c r="AO718" s="105" t="str">
        <f ca="1">IF(BS_CONTROLE[[#This Row],[SUB]]=0, "-", BS_CONTROLE[[#This Row],[SUB]])</f>
        <v>-</v>
      </c>
      <c r="AP718" s="105">
        <f ca="1">BS_CONTROLE[[#This Row],[KM - Inicio]]</f>
        <v>0</v>
      </c>
      <c r="AQ718" s="105">
        <f ca="1"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 ca="1">IFERROR(_xlfn.XLOOKUP(AI718, BS_ATIVIDADE[ATIVIDADE],BS_ATIVIDADE[UNIDADE] ), "*")</f>
        <v>*</v>
      </c>
      <c r="BC718" s="13" t="str" cm="1">
        <f t="array" aca="1" ref="BC7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aca="1" ref="BD7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aca="1" ref="BE7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 ca="1"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aca="1" ref="M7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aca="1" ref="N7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aca="1" ref="S7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aca="1" ref="T7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aca="1" ref="U7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 ca="1">IF(BS_CONTROLE[[#This Row],[Atividade]]=0, "-", BS_CONTROLE[[#This Row],[Atividade]])</f>
        <v>-</v>
      </c>
      <c r="AJ719" s="9" t="str">
        <f ca="1">IF(BS_CONTROLE[[#This Row],[Atividade]]=0, "-", BS_CONTROLE[[#This Row],[Atividade]])</f>
        <v>-</v>
      </c>
      <c r="AK719" s="31">
        <f ca="1">BS_CONTROLE[[#This Row],[Local - Partida]]</f>
        <v>0</v>
      </c>
      <c r="AL719" s="31">
        <f ca="1">BS_CONTROLE[[#This Row],[Local - Encerramento]]</f>
        <v>0</v>
      </c>
      <c r="AM719" s="105" t="str">
        <f ca="1">IF(BS_CONTROLE[[#This Row],[Entre - Estações]]=0, "-", BS_CONTROLE[[#This Row],[Entre - Estações]])</f>
        <v>-</v>
      </c>
      <c r="AN719" s="105" t="str">
        <f ca="1">IF(BS_CONTROLE[[#This Row],[SB]]=0, "-", BS_CONTROLE[[#This Row],[SB]])</f>
        <v>-</v>
      </c>
      <c r="AO719" s="105" t="str">
        <f ca="1">IF(BS_CONTROLE[[#This Row],[SUB]]=0, "-", BS_CONTROLE[[#This Row],[SUB]])</f>
        <v>-</v>
      </c>
      <c r="AP719" s="105">
        <f ca="1">BS_CONTROLE[[#This Row],[KM - Inicio]]</f>
        <v>0</v>
      </c>
      <c r="AQ719" s="105">
        <f ca="1"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 ca="1">IFERROR(_xlfn.XLOOKUP(AI719, BS_ATIVIDADE[ATIVIDADE],BS_ATIVIDADE[UNIDADE] ), "*")</f>
        <v>*</v>
      </c>
      <c r="BC719" s="13" t="str" cm="1">
        <f t="array" aca="1" ref="BC7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aca="1" ref="BD7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aca="1" ref="BE7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 ca="1"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aca="1" ref="M7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aca="1" ref="N7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aca="1" ref="S7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aca="1" ref="T7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aca="1" ref="U7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 ca="1">IF(BS_CONTROLE[[#This Row],[Atividade]]=0, "-", BS_CONTROLE[[#This Row],[Atividade]])</f>
        <v>-</v>
      </c>
      <c r="AJ720" s="9" t="str">
        <f ca="1">IF(BS_CONTROLE[[#This Row],[Atividade]]=0, "-", BS_CONTROLE[[#This Row],[Atividade]])</f>
        <v>-</v>
      </c>
      <c r="AK720" s="31">
        <f ca="1">BS_CONTROLE[[#This Row],[Local - Partida]]</f>
        <v>0</v>
      </c>
      <c r="AL720" s="31">
        <f ca="1">BS_CONTROLE[[#This Row],[Local - Encerramento]]</f>
        <v>0</v>
      </c>
      <c r="AM720" s="105" t="str">
        <f ca="1">IF(BS_CONTROLE[[#This Row],[Entre - Estações]]=0, "-", BS_CONTROLE[[#This Row],[Entre - Estações]])</f>
        <v>-</v>
      </c>
      <c r="AN720" s="105" t="str">
        <f ca="1">IF(BS_CONTROLE[[#This Row],[SB]]=0, "-", BS_CONTROLE[[#This Row],[SB]])</f>
        <v>-</v>
      </c>
      <c r="AO720" s="105" t="str">
        <f ca="1">IF(BS_CONTROLE[[#This Row],[SUB]]=0, "-", BS_CONTROLE[[#This Row],[SUB]])</f>
        <v>-</v>
      </c>
      <c r="AP720" s="105">
        <f ca="1">BS_CONTROLE[[#This Row],[KM - Inicio]]</f>
        <v>0</v>
      </c>
      <c r="AQ720" s="105">
        <f ca="1"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 ca="1">IFERROR(_xlfn.XLOOKUP(AI720, BS_ATIVIDADE[ATIVIDADE],BS_ATIVIDADE[UNIDADE] ), "*")</f>
        <v>*</v>
      </c>
      <c r="BC720" s="13" t="str" cm="1">
        <f t="array" aca="1" ref="BC7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aca="1" ref="BD7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aca="1" ref="BE7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 ca="1"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aca="1" ref="M7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aca="1" ref="N7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aca="1" ref="S7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aca="1" ref="T7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aca="1" ref="U7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 ca="1">IF(BS_CONTROLE[[#This Row],[Atividade]]=0, "-", BS_CONTROLE[[#This Row],[Atividade]])</f>
        <v>-</v>
      </c>
      <c r="AJ721" s="9" t="str">
        <f ca="1">IF(BS_CONTROLE[[#This Row],[Atividade]]=0, "-", BS_CONTROLE[[#This Row],[Atividade]])</f>
        <v>-</v>
      </c>
      <c r="AK721" s="31">
        <f ca="1">BS_CONTROLE[[#This Row],[Local - Partida]]</f>
        <v>0</v>
      </c>
      <c r="AL721" s="31">
        <f ca="1">BS_CONTROLE[[#This Row],[Local - Encerramento]]</f>
        <v>0</v>
      </c>
      <c r="AM721" s="105" t="str">
        <f ca="1">IF(BS_CONTROLE[[#This Row],[Entre - Estações]]=0, "-", BS_CONTROLE[[#This Row],[Entre - Estações]])</f>
        <v>-</v>
      </c>
      <c r="AN721" s="105" t="str">
        <f ca="1">IF(BS_CONTROLE[[#This Row],[SB]]=0, "-", BS_CONTROLE[[#This Row],[SB]])</f>
        <v>-</v>
      </c>
      <c r="AO721" s="105" t="str">
        <f ca="1">IF(BS_CONTROLE[[#This Row],[SUB]]=0, "-", BS_CONTROLE[[#This Row],[SUB]])</f>
        <v>-</v>
      </c>
      <c r="AP721" s="105">
        <f ca="1">BS_CONTROLE[[#This Row],[KM - Inicio]]</f>
        <v>0</v>
      </c>
      <c r="AQ721" s="105">
        <f ca="1"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 ca="1">IFERROR(_xlfn.XLOOKUP(AI721, BS_ATIVIDADE[ATIVIDADE],BS_ATIVIDADE[UNIDADE] ), "*")</f>
        <v>*</v>
      </c>
      <c r="BC721" s="13" t="str" cm="1">
        <f t="array" aca="1" ref="BC7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aca="1" ref="BD7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aca="1" ref="BE7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 ca="1"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aca="1" ref="M7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aca="1" ref="N7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aca="1" ref="S7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aca="1" ref="T7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aca="1" ref="U7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 ca="1">IF(BS_CONTROLE[[#This Row],[Atividade]]=0, "-", BS_CONTROLE[[#This Row],[Atividade]])</f>
        <v>-</v>
      </c>
      <c r="AJ722" s="9" t="str">
        <f ca="1">IF(BS_CONTROLE[[#This Row],[Atividade]]=0, "-", BS_CONTROLE[[#This Row],[Atividade]])</f>
        <v>-</v>
      </c>
      <c r="AK722" s="31">
        <f ca="1">BS_CONTROLE[[#This Row],[Local - Partida]]</f>
        <v>0</v>
      </c>
      <c r="AL722" s="31">
        <f ca="1">BS_CONTROLE[[#This Row],[Local - Encerramento]]</f>
        <v>0</v>
      </c>
      <c r="AM722" s="105" t="str">
        <f ca="1">IF(BS_CONTROLE[[#This Row],[Entre - Estações]]=0, "-", BS_CONTROLE[[#This Row],[Entre - Estações]])</f>
        <v>-</v>
      </c>
      <c r="AN722" s="105" t="str">
        <f ca="1">IF(BS_CONTROLE[[#This Row],[SB]]=0, "-", BS_CONTROLE[[#This Row],[SB]])</f>
        <v>-</v>
      </c>
      <c r="AO722" s="105" t="str">
        <f ca="1">IF(BS_CONTROLE[[#This Row],[SUB]]=0, "-", BS_CONTROLE[[#This Row],[SUB]])</f>
        <v>-</v>
      </c>
      <c r="AP722" s="105">
        <f ca="1">BS_CONTROLE[[#This Row],[KM - Inicio]]</f>
        <v>0</v>
      </c>
      <c r="AQ722" s="105">
        <f ca="1"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 ca="1">IFERROR(_xlfn.XLOOKUP(AI722, BS_ATIVIDADE[ATIVIDADE],BS_ATIVIDADE[UNIDADE] ), "*")</f>
        <v>*</v>
      </c>
      <c r="BC722" s="13" t="str" cm="1">
        <f t="array" aca="1" ref="BC7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aca="1" ref="BD7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aca="1" ref="BE7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 ca="1"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aca="1" ref="M7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aca="1" ref="N7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aca="1" ref="S7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aca="1" ref="T7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aca="1" ref="U7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 ca="1">IF(BS_CONTROLE[[#This Row],[Atividade]]=0, "-", BS_CONTROLE[[#This Row],[Atividade]])</f>
        <v>-</v>
      </c>
      <c r="AJ723" s="9" t="str">
        <f ca="1">IF(BS_CONTROLE[[#This Row],[Atividade]]=0, "-", BS_CONTROLE[[#This Row],[Atividade]])</f>
        <v>-</v>
      </c>
      <c r="AK723" s="31">
        <f ca="1">BS_CONTROLE[[#This Row],[Local - Partida]]</f>
        <v>0</v>
      </c>
      <c r="AL723" s="31">
        <f ca="1">BS_CONTROLE[[#This Row],[Local - Encerramento]]</f>
        <v>0</v>
      </c>
      <c r="AM723" s="105" t="str">
        <f ca="1">IF(BS_CONTROLE[[#This Row],[Entre - Estações]]=0, "-", BS_CONTROLE[[#This Row],[Entre - Estações]])</f>
        <v>-</v>
      </c>
      <c r="AN723" s="105" t="str">
        <f ca="1">IF(BS_CONTROLE[[#This Row],[SB]]=0, "-", BS_CONTROLE[[#This Row],[SB]])</f>
        <v>-</v>
      </c>
      <c r="AO723" s="105" t="str">
        <f ca="1">IF(BS_CONTROLE[[#This Row],[SUB]]=0, "-", BS_CONTROLE[[#This Row],[SUB]])</f>
        <v>-</v>
      </c>
      <c r="AP723" s="105">
        <f ca="1">BS_CONTROLE[[#This Row],[KM - Inicio]]</f>
        <v>0</v>
      </c>
      <c r="AQ723" s="105">
        <f ca="1"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 ca="1">IFERROR(_xlfn.XLOOKUP(AI723, BS_ATIVIDADE[ATIVIDADE],BS_ATIVIDADE[UNIDADE] ), "*")</f>
        <v>*</v>
      </c>
      <c r="BC723" s="13" t="str" cm="1">
        <f t="array" aca="1" ref="BC7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aca="1" ref="BD7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aca="1" ref="BE7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 ca="1"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aca="1" ref="M7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aca="1" ref="N7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aca="1" ref="S7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aca="1" ref="T7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aca="1" ref="U7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 ca="1">IF(BS_CONTROLE[[#This Row],[Atividade]]=0, "-", BS_CONTROLE[[#This Row],[Atividade]])</f>
        <v>-</v>
      </c>
      <c r="AJ724" s="9" t="str">
        <f ca="1">IF(BS_CONTROLE[[#This Row],[Atividade]]=0, "-", BS_CONTROLE[[#This Row],[Atividade]])</f>
        <v>-</v>
      </c>
      <c r="AK724" s="31">
        <f ca="1">BS_CONTROLE[[#This Row],[Local - Partida]]</f>
        <v>0</v>
      </c>
      <c r="AL724" s="31">
        <f ca="1">BS_CONTROLE[[#This Row],[Local - Encerramento]]</f>
        <v>0</v>
      </c>
      <c r="AM724" s="105" t="str">
        <f ca="1">IF(BS_CONTROLE[[#This Row],[Entre - Estações]]=0, "-", BS_CONTROLE[[#This Row],[Entre - Estações]])</f>
        <v>-</v>
      </c>
      <c r="AN724" s="105" t="str">
        <f ca="1">IF(BS_CONTROLE[[#This Row],[SB]]=0, "-", BS_CONTROLE[[#This Row],[SB]])</f>
        <v>-</v>
      </c>
      <c r="AO724" s="105" t="str">
        <f ca="1">IF(BS_CONTROLE[[#This Row],[SUB]]=0, "-", BS_CONTROLE[[#This Row],[SUB]])</f>
        <v>-</v>
      </c>
      <c r="AP724" s="105">
        <f ca="1">BS_CONTROLE[[#This Row],[KM - Inicio]]</f>
        <v>0</v>
      </c>
      <c r="AQ724" s="105">
        <f ca="1"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 ca="1">IFERROR(_xlfn.XLOOKUP(AI724, BS_ATIVIDADE[ATIVIDADE],BS_ATIVIDADE[UNIDADE] ), "*")</f>
        <v>*</v>
      </c>
      <c r="BC724" s="13" t="str" cm="1">
        <f t="array" aca="1" ref="BC7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aca="1" ref="BD7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aca="1" ref="BE7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 ca="1"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aca="1" ref="M7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aca="1" ref="N7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aca="1" ref="S7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aca="1" ref="T7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aca="1" ref="U7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 ca="1">IF(BS_CONTROLE[[#This Row],[Atividade]]=0, "-", BS_CONTROLE[[#This Row],[Atividade]])</f>
        <v>-</v>
      </c>
      <c r="AJ725" s="9" t="str">
        <f ca="1">IF(BS_CONTROLE[[#This Row],[Atividade]]=0, "-", BS_CONTROLE[[#This Row],[Atividade]])</f>
        <v>-</v>
      </c>
      <c r="AK725" s="31">
        <f ca="1">BS_CONTROLE[[#This Row],[Local - Partida]]</f>
        <v>0</v>
      </c>
      <c r="AL725" s="31">
        <f ca="1">BS_CONTROLE[[#This Row],[Local - Encerramento]]</f>
        <v>0</v>
      </c>
      <c r="AM725" s="105" t="str">
        <f ca="1">IF(BS_CONTROLE[[#This Row],[Entre - Estações]]=0, "-", BS_CONTROLE[[#This Row],[Entre - Estações]])</f>
        <v>-</v>
      </c>
      <c r="AN725" s="105" t="str">
        <f ca="1">IF(BS_CONTROLE[[#This Row],[SB]]=0, "-", BS_CONTROLE[[#This Row],[SB]])</f>
        <v>-</v>
      </c>
      <c r="AO725" s="105" t="str">
        <f ca="1">IF(BS_CONTROLE[[#This Row],[SUB]]=0, "-", BS_CONTROLE[[#This Row],[SUB]])</f>
        <v>-</v>
      </c>
      <c r="AP725" s="105">
        <f ca="1">BS_CONTROLE[[#This Row],[KM - Inicio]]</f>
        <v>0</v>
      </c>
      <c r="AQ725" s="105">
        <f ca="1"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 ca="1">IFERROR(_xlfn.XLOOKUP(AI725, BS_ATIVIDADE[ATIVIDADE],BS_ATIVIDADE[UNIDADE] ), "*")</f>
        <v>*</v>
      </c>
      <c r="BC725" s="13" t="str" cm="1">
        <f t="array" aca="1" ref="BC7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aca="1" ref="BD7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aca="1" ref="BE7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 ca="1"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aca="1" ref="M7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aca="1" ref="N7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aca="1" ref="S7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aca="1" ref="T7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aca="1" ref="U7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 ca="1">IF(BS_CONTROLE[[#This Row],[Atividade]]=0, "-", BS_CONTROLE[[#This Row],[Atividade]])</f>
        <v>-</v>
      </c>
      <c r="AJ726" s="9" t="str">
        <f ca="1">IF(BS_CONTROLE[[#This Row],[Atividade]]=0, "-", BS_CONTROLE[[#This Row],[Atividade]])</f>
        <v>-</v>
      </c>
      <c r="AK726" s="31">
        <f ca="1">BS_CONTROLE[[#This Row],[Local - Partida]]</f>
        <v>0</v>
      </c>
      <c r="AL726" s="31">
        <f ca="1">BS_CONTROLE[[#This Row],[Local - Encerramento]]</f>
        <v>0</v>
      </c>
      <c r="AM726" s="105" t="str">
        <f ca="1">IF(BS_CONTROLE[[#This Row],[Entre - Estações]]=0, "-", BS_CONTROLE[[#This Row],[Entre - Estações]])</f>
        <v>-</v>
      </c>
      <c r="AN726" s="105" t="str">
        <f ca="1">IF(BS_CONTROLE[[#This Row],[SB]]=0, "-", BS_CONTROLE[[#This Row],[SB]])</f>
        <v>-</v>
      </c>
      <c r="AO726" s="105" t="str">
        <f ca="1">IF(BS_CONTROLE[[#This Row],[SUB]]=0, "-", BS_CONTROLE[[#This Row],[SUB]])</f>
        <v>-</v>
      </c>
      <c r="AP726" s="105">
        <f ca="1">BS_CONTROLE[[#This Row],[KM - Inicio]]</f>
        <v>0</v>
      </c>
      <c r="AQ726" s="105">
        <f ca="1"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 ca="1">IFERROR(_xlfn.XLOOKUP(AI726, BS_ATIVIDADE[ATIVIDADE],BS_ATIVIDADE[UNIDADE] ), "*")</f>
        <v>*</v>
      </c>
      <c r="BC726" s="13" t="str" cm="1">
        <f t="array" aca="1" ref="BC7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aca="1" ref="BD7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aca="1" ref="BE7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 ca="1"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aca="1" ref="M7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aca="1" ref="N7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aca="1" ref="S7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aca="1" ref="T7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aca="1" ref="U7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 ca="1">IF(BS_CONTROLE[[#This Row],[Atividade]]=0, "-", BS_CONTROLE[[#This Row],[Atividade]])</f>
        <v>-</v>
      </c>
      <c r="AJ727" s="9" t="str">
        <f ca="1">IF(BS_CONTROLE[[#This Row],[Atividade]]=0, "-", BS_CONTROLE[[#This Row],[Atividade]])</f>
        <v>-</v>
      </c>
      <c r="AK727" s="31">
        <f ca="1">BS_CONTROLE[[#This Row],[Local - Partida]]</f>
        <v>0</v>
      </c>
      <c r="AL727" s="31">
        <f ca="1">BS_CONTROLE[[#This Row],[Local - Encerramento]]</f>
        <v>0</v>
      </c>
      <c r="AM727" s="105" t="str">
        <f ca="1">IF(BS_CONTROLE[[#This Row],[Entre - Estações]]=0, "-", BS_CONTROLE[[#This Row],[Entre - Estações]])</f>
        <v>-</v>
      </c>
      <c r="AN727" s="105" t="str">
        <f ca="1">IF(BS_CONTROLE[[#This Row],[SB]]=0, "-", BS_CONTROLE[[#This Row],[SB]])</f>
        <v>-</v>
      </c>
      <c r="AO727" s="105" t="str">
        <f ca="1">IF(BS_CONTROLE[[#This Row],[SUB]]=0, "-", BS_CONTROLE[[#This Row],[SUB]])</f>
        <v>-</v>
      </c>
      <c r="AP727" s="105">
        <f ca="1">BS_CONTROLE[[#This Row],[KM - Inicio]]</f>
        <v>0</v>
      </c>
      <c r="AQ727" s="105">
        <f ca="1"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 ca="1">IFERROR(_xlfn.XLOOKUP(AI727, BS_ATIVIDADE[ATIVIDADE],BS_ATIVIDADE[UNIDADE] ), "*")</f>
        <v>*</v>
      </c>
      <c r="BC727" s="13" t="str" cm="1">
        <f t="array" aca="1" ref="BC7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aca="1" ref="BD7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aca="1" ref="BE7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 ca="1"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aca="1" ref="M7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aca="1" ref="N7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aca="1" ref="S7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aca="1" ref="T7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aca="1" ref="U7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 ca="1">IF(BS_CONTROLE[[#This Row],[Atividade]]=0, "-", BS_CONTROLE[[#This Row],[Atividade]])</f>
        <v>-</v>
      </c>
      <c r="AJ728" s="9" t="str">
        <f ca="1">IF(BS_CONTROLE[[#This Row],[Atividade]]=0, "-", BS_CONTROLE[[#This Row],[Atividade]])</f>
        <v>-</v>
      </c>
      <c r="AK728" s="31">
        <f ca="1">BS_CONTROLE[[#This Row],[Local - Partida]]</f>
        <v>0</v>
      </c>
      <c r="AL728" s="31">
        <f ca="1">BS_CONTROLE[[#This Row],[Local - Encerramento]]</f>
        <v>0</v>
      </c>
      <c r="AM728" s="105" t="str">
        <f ca="1">IF(BS_CONTROLE[[#This Row],[Entre - Estações]]=0, "-", BS_CONTROLE[[#This Row],[Entre - Estações]])</f>
        <v>-</v>
      </c>
      <c r="AN728" s="105" t="str">
        <f ca="1">IF(BS_CONTROLE[[#This Row],[SB]]=0, "-", BS_CONTROLE[[#This Row],[SB]])</f>
        <v>-</v>
      </c>
      <c r="AO728" s="105" t="str">
        <f ca="1">IF(BS_CONTROLE[[#This Row],[SUB]]=0, "-", BS_CONTROLE[[#This Row],[SUB]])</f>
        <v>-</v>
      </c>
      <c r="AP728" s="105">
        <f ca="1">BS_CONTROLE[[#This Row],[KM - Inicio]]</f>
        <v>0</v>
      </c>
      <c r="AQ728" s="105">
        <f ca="1"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 ca="1">IFERROR(_xlfn.XLOOKUP(AI728, BS_ATIVIDADE[ATIVIDADE],BS_ATIVIDADE[UNIDADE] ), "*")</f>
        <v>*</v>
      </c>
      <c r="BC728" s="13" t="str" cm="1">
        <f t="array" aca="1" ref="BC7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aca="1" ref="BD7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aca="1" ref="BE7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 ca="1"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aca="1" ref="M7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aca="1" ref="N7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aca="1" ref="S7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aca="1" ref="T7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aca="1" ref="U7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 ca="1">IF(BS_CONTROLE[[#This Row],[Atividade]]=0, "-", BS_CONTROLE[[#This Row],[Atividade]])</f>
        <v>-</v>
      </c>
      <c r="AJ729" s="9" t="str">
        <f ca="1">IF(BS_CONTROLE[[#This Row],[Atividade]]=0, "-", BS_CONTROLE[[#This Row],[Atividade]])</f>
        <v>-</v>
      </c>
      <c r="AK729" s="31">
        <f ca="1">BS_CONTROLE[[#This Row],[Local - Partida]]</f>
        <v>0</v>
      </c>
      <c r="AL729" s="31">
        <f ca="1">BS_CONTROLE[[#This Row],[Local - Encerramento]]</f>
        <v>0</v>
      </c>
      <c r="AM729" s="105" t="str">
        <f ca="1">IF(BS_CONTROLE[[#This Row],[Entre - Estações]]=0, "-", BS_CONTROLE[[#This Row],[Entre - Estações]])</f>
        <v>-</v>
      </c>
      <c r="AN729" s="105" t="str">
        <f ca="1">IF(BS_CONTROLE[[#This Row],[SB]]=0, "-", BS_CONTROLE[[#This Row],[SB]])</f>
        <v>-</v>
      </c>
      <c r="AO729" s="105" t="str">
        <f ca="1">IF(BS_CONTROLE[[#This Row],[SUB]]=0, "-", BS_CONTROLE[[#This Row],[SUB]])</f>
        <v>-</v>
      </c>
      <c r="AP729" s="105">
        <f ca="1">BS_CONTROLE[[#This Row],[KM - Inicio]]</f>
        <v>0</v>
      </c>
      <c r="AQ729" s="105">
        <f ca="1"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 ca="1">IFERROR(_xlfn.XLOOKUP(AI729, BS_ATIVIDADE[ATIVIDADE],BS_ATIVIDADE[UNIDADE] ), "*")</f>
        <v>*</v>
      </c>
      <c r="BC729" s="13" t="str" cm="1">
        <f t="array" aca="1" ref="BC7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aca="1" ref="BD7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aca="1" ref="BE7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 ca="1"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aca="1" ref="M7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aca="1" ref="N7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aca="1" ref="S7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aca="1" ref="T7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aca="1" ref="U7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 ca="1">IF(BS_CONTROLE[[#This Row],[Atividade]]=0, "-", BS_CONTROLE[[#This Row],[Atividade]])</f>
        <v>-</v>
      </c>
      <c r="AJ730" s="9" t="str">
        <f ca="1">IF(BS_CONTROLE[[#This Row],[Atividade]]=0, "-", BS_CONTROLE[[#This Row],[Atividade]])</f>
        <v>-</v>
      </c>
      <c r="AK730" s="31">
        <f ca="1">BS_CONTROLE[[#This Row],[Local - Partida]]</f>
        <v>0</v>
      </c>
      <c r="AL730" s="31">
        <f ca="1">BS_CONTROLE[[#This Row],[Local - Encerramento]]</f>
        <v>0</v>
      </c>
      <c r="AM730" s="105" t="str">
        <f ca="1">IF(BS_CONTROLE[[#This Row],[Entre - Estações]]=0, "-", BS_CONTROLE[[#This Row],[Entre - Estações]])</f>
        <v>-</v>
      </c>
      <c r="AN730" s="105" t="str">
        <f ca="1">IF(BS_CONTROLE[[#This Row],[SB]]=0, "-", BS_CONTROLE[[#This Row],[SB]])</f>
        <v>-</v>
      </c>
      <c r="AO730" s="105" t="str">
        <f ca="1">IF(BS_CONTROLE[[#This Row],[SUB]]=0, "-", BS_CONTROLE[[#This Row],[SUB]])</f>
        <v>-</v>
      </c>
      <c r="AP730" s="105">
        <f ca="1">BS_CONTROLE[[#This Row],[KM - Inicio]]</f>
        <v>0</v>
      </c>
      <c r="AQ730" s="105">
        <f ca="1"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 ca="1">IFERROR(_xlfn.XLOOKUP(AI730, BS_ATIVIDADE[ATIVIDADE],BS_ATIVIDADE[UNIDADE] ), "*")</f>
        <v>*</v>
      </c>
      <c r="BC730" s="13" t="str" cm="1">
        <f t="array" aca="1" ref="BC7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aca="1" ref="BD7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aca="1" ref="BE7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 ca="1"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aca="1" ref="M7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aca="1" ref="N7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aca="1" ref="S7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aca="1" ref="T7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aca="1" ref="U7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 ca="1">IF(BS_CONTROLE[[#This Row],[Atividade]]=0, "-", BS_CONTROLE[[#This Row],[Atividade]])</f>
        <v>-</v>
      </c>
      <c r="AJ731" s="9" t="str">
        <f ca="1">IF(BS_CONTROLE[[#This Row],[Atividade]]=0, "-", BS_CONTROLE[[#This Row],[Atividade]])</f>
        <v>-</v>
      </c>
      <c r="AK731" s="31">
        <f ca="1">BS_CONTROLE[[#This Row],[Local - Partida]]</f>
        <v>0</v>
      </c>
      <c r="AL731" s="31">
        <f ca="1">BS_CONTROLE[[#This Row],[Local - Encerramento]]</f>
        <v>0</v>
      </c>
      <c r="AM731" s="105" t="str">
        <f ca="1">IF(BS_CONTROLE[[#This Row],[Entre - Estações]]=0, "-", BS_CONTROLE[[#This Row],[Entre - Estações]])</f>
        <v>-</v>
      </c>
      <c r="AN731" s="105" t="str">
        <f ca="1">IF(BS_CONTROLE[[#This Row],[SB]]=0, "-", BS_CONTROLE[[#This Row],[SB]])</f>
        <v>-</v>
      </c>
      <c r="AO731" s="105" t="str">
        <f ca="1">IF(BS_CONTROLE[[#This Row],[SUB]]=0, "-", BS_CONTROLE[[#This Row],[SUB]])</f>
        <v>-</v>
      </c>
      <c r="AP731" s="105">
        <f ca="1">BS_CONTROLE[[#This Row],[KM - Inicio]]</f>
        <v>0</v>
      </c>
      <c r="AQ731" s="105">
        <f ca="1"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 ca="1">IFERROR(_xlfn.XLOOKUP(AI731, BS_ATIVIDADE[ATIVIDADE],BS_ATIVIDADE[UNIDADE] ), "*")</f>
        <v>*</v>
      </c>
      <c r="BC731" s="13" t="str" cm="1">
        <f t="array" aca="1" ref="BC7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aca="1" ref="BD7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aca="1" ref="BE7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 ca="1"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aca="1" ref="M7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aca="1" ref="N7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aca="1" ref="S7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aca="1" ref="T7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aca="1" ref="U7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 ca="1">IF(BS_CONTROLE[[#This Row],[Atividade]]=0, "-", BS_CONTROLE[[#This Row],[Atividade]])</f>
        <v>-</v>
      </c>
      <c r="AJ732" s="9" t="str">
        <f ca="1">IF(BS_CONTROLE[[#This Row],[Atividade]]=0, "-", BS_CONTROLE[[#This Row],[Atividade]])</f>
        <v>-</v>
      </c>
      <c r="AK732" s="31">
        <f ca="1">BS_CONTROLE[[#This Row],[Local - Partida]]</f>
        <v>0</v>
      </c>
      <c r="AL732" s="31">
        <f ca="1">BS_CONTROLE[[#This Row],[Local - Encerramento]]</f>
        <v>0</v>
      </c>
      <c r="AM732" s="105" t="str">
        <f ca="1">IF(BS_CONTROLE[[#This Row],[Entre - Estações]]=0, "-", BS_CONTROLE[[#This Row],[Entre - Estações]])</f>
        <v>-</v>
      </c>
      <c r="AN732" s="105" t="str">
        <f ca="1">IF(BS_CONTROLE[[#This Row],[SB]]=0, "-", BS_CONTROLE[[#This Row],[SB]])</f>
        <v>-</v>
      </c>
      <c r="AO732" s="105" t="str">
        <f ca="1">IF(BS_CONTROLE[[#This Row],[SUB]]=0, "-", BS_CONTROLE[[#This Row],[SUB]])</f>
        <v>-</v>
      </c>
      <c r="AP732" s="105">
        <f ca="1">BS_CONTROLE[[#This Row],[KM - Inicio]]</f>
        <v>0</v>
      </c>
      <c r="AQ732" s="105">
        <f ca="1"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 ca="1">IFERROR(_xlfn.XLOOKUP(AI732, BS_ATIVIDADE[ATIVIDADE],BS_ATIVIDADE[UNIDADE] ), "*")</f>
        <v>*</v>
      </c>
      <c r="BC732" s="13" t="str" cm="1">
        <f t="array" aca="1" ref="BC7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aca="1" ref="BD7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aca="1" ref="BE7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 ca="1"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aca="1" ref="M7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aca="1" ref="N7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aca="1" ref="S7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aca="1" ref="T7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aca="1" ref="U7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 ca="1">IF(BS_CONTROLE[[#This Row],[Atividade]]=0, "-", BS_CONTROLE[[#This Row],[Atividade]])</f>
        <v>-</v>
      </c>
      <c r="AJ733" s="9" t="str">
        <f ca="1">IF(BS_CONTROLE[[#This Row],[Atividade]]=0, "-", BS_CONTROLE[[#This Row],[Atividade]])</f>
        <v>-</v>
      </c>
      <c r="AK733" s="31">
        <f ca="1">BS_CONTROLE[[#This Row],[Local - Partida]]</f>
        <v>0</v>
      </c>
      <c r="AL733" s="31">
        <f ca="1">BS_CONTROLE[[#This Row],[Local - Encerramento]]</f>
        <v>0</v>
      </c>
      <c r="AM733" s="105" t="str">
        <f ca="1">IF(BS_CONTROLE[[#This Row],[Entre - Estações]]=0, "-", BS_CONTROLE[[#This Row],[Entre - Estações]])</f>
        <v>-</v>
      </c>
      <c r="AN733" s="105" t="str">
        <f ca="1">IF(BS_CONTROLE[[#This Row],[SB]]=0, "-", BS_CONTROLE[[#This Row],[SB]])</f>
        <v>-</v>
      </c>
      <c r="AO733" s="105" t="str">
        <f ca="1">IF(BS_CONTROLE[[#This Row],[SUB]]=0, "-", BS_CONTROLE[[#This Row],[SUB]])</f>
        <v>-</v>
      </c>
      <c r="AP733" s="105">
        <f ca="1">BS_CONTROLE[[#This Row],[KM - Inicio]]</f>
        <v>0</v>
      </c>
      <c r="AQ733" s="105">
        <f ca="1"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 ca="1">IFERROR(_xlfn.XLOOKUP(AI733, BS_ATIVIDADE[ATIVIDADE],BS_ATIVIDADE[UNIDADE] ), "*")</f>
        <v>*</v>
      </c>
      <c r="BC733" s="13" t="str" cm="1">
        <f t="array" aca="1" ref="BC7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aca="1" ref="BD7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aca="1" ref="BE7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 ca="1"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aca="1" ref="M7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aca="1" ref="N7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aca="1" ref="S7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aca="1" ref="T7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aca="1" ref="U7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 ca="1">IF(BS_CONTROLE[[#This Row],[Atividade]]=0, "-", BS_CONTROLE[[#This Row],[Atividade]])</f>
        <v>-</v>
      </c>
      <c r="AJ734" s="9" t="str">
        <f ca="1">IF(BS_CONTROLE[[#This Row],[Atividade]]=0, "-", BS_CONTROLE[[#This Row],[Atividade]])</f>
        <v>-</v>
      </c>
      <c r="AK734" s="31">
        <f ca="1">BS_CONTROLE[[#This Row],[Local - Partida]]</f>
        <v>0</v>
      </c>
      <c r="AL734" s="31">
        <f ca="1">BS_CONTROLE[[#This Row],[Local - Encerramento]]</f>
        <v>0</v>
      </c>
      <c r="AM734" s="105" t="str">
        <f ca="1">IF(BS_CONTROLE[[#This Row],[Entre - Estações]]=0, "-", BS_CONTROLE[[#This Row],[Entre - Estações]])</f>
        <v>-</v>
      </c>
      <c r="AN734" s="105" t="str">
        <f ca="1">IF(BS_CONTROLE[[#This Row],[SB]]=0, "-", BS_CONTROLE[[#This Row],[SB]])</f>
        <v>-</v>
      </c>
      <c r="AO734" s="105" t="str">
        <f ca="1">IF(BS_CONTROLE[[#This Row],[SUB]]=0, "-", BS_CONTROLE[[#This Row],[SUB]])</f>
        <v>-</v>
      </c>
      <c r="AP734" s="105">
        <f ca="1">BS_CONTROLE[[#This Row],[KM - Inicio]]</f>
        <v>0</v>
      </c>
      <c r="AQ734" s="105">
        <f ca="1"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 ca="1">IFERROR(_xlfn.XLOOKUP(AI734, BS_ATIVIDADE[ATIVIDADE],BS_ATIVIDADE[UNIDADE] ), "*")</f>
        <v>*</v>
      </c>
      <c r="BC734" s="13" t="str" cm="1">
        <f t="array" aca="1" ref="BC7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aca="1" ref="BD7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aca="1" ref="BE7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 ca="1"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aca="1" ref="M7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aca="1" ref="N7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aca="1" ref="S7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aca="1" ref="T7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aca="1" ref="U7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 ca="1">IF(BS_CONTROLE[[#This Row],[Atividade]]=0, "-", BS_CONTROLE[[#This Row],[Atividade]])</f>
        <v>-</v>
      </c>
      <c r="AJ735" s="9" t="str">
        <f ca="1">IF(BS_CONTROLE[[#This Row],[Atividade]]=0, "-", BS_CONTROLE[[#This Row],[Atividade]])</f>
        <v>-</v>
      </c>
      <c r="AK735" s="31">
        <f ca="1">BS_CONTROLE[[#This Row],[Local - Partida]]</f>
        <v>0</v>
      </c>
      <c r="AL735" s="31">
        <f ca="1">BS_CONTROLE[[#This Row],[Local - Encerramento]]</f>
        <v>0</v>
      </c>
      <c r="AM735" s="105" t="str">
        <f ca="1">IF(BS_CONTROLE[[#This Row],[Entre - Estações]]=0, "-", BS_CONTROLE[[#This Row],[Entre - Estações]])</f>
        <v>-</v>
      </c>
      <c r="AN735" s="105" t="str">
        <f ca="1">IF(BS_CONTROLE[[#This Row],[SB]]=0, "-", BS_CONTROLE[[#This Row],[SB]])</f>
        <v>-</v>
      </c>
      <c r="AO735" s="105" t="str">
        <f ca="1">IF(BS_CONTROLE[[#This Row],[SUB]]=0, "-", BS_CONTROLE[[#This Row],[SUB]])</f>
        <v>-</v>
      </c>
      <c r="AP735" s="105">
        <f ca="1">BS_CONTROLE[[#This Row],[KM - Inicio]]</f>
        <v>0</v>
      </c>
      <c r="AQ735" s="105">
        <f ca="1"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 ca="1">IFERROR(_xlfn.XLOOKUP(AI735, BS_ATIVIDADE[ATIVIDADE],BS_ATIVIDADE[UNIDADE] ), "*")</f>
        <v>*</v>
      </c>
      <c r="BC735" s="13" t="str" cm="1">
        <f t="array" aca="1" ref="BC7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aca="1" ref="BD7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aca="1" ref="BE7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 ca="1"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aca="1" ref="M7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aca="1" ref="N7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aca="1" ref="S7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aca="1" ref="T7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aca="1" ref="U7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 ca="1">IF(BS_CONTROLE[[#This Row],[Atividade]]=0, "-", BS_CONTROLE[[#This Row],[Atividade]])</f>
        <v>-</v>
      </c>
      <c r="AJ736" s="9" t="str">
        <f ca="1">IF(BS_CONTROLE[[#This Row],[Atividade]]=0, "-", BS_CONTROLE[[#This Row],[Atividade]])</f>
        <v>-</v>
      </c>
      <c r="AK736" s="31">
        <f ca="1">BS_CONTROLE[[#This Row],[Local - Partida]]</f>
        <v>0</v>
      </c>
      <c r="AL736" s="31">
        <f ca="1">BS_CONTROLE[[#This Row],[Local - Encerramento]]</f>
        <v>0</v>
      </c>
      <c r="AM736" s="105" t="str">
        <f ca="1">IF(BS_CONTROLE[[#This Row],[Entre - Estações]]=0, "-", BS_CONTROLE[[#This Row],[Entre - Estações]])</f>
        <v>-</v>
      </c>
      <c r="AN736" s="105" t="str">
        <f ca="1">IF(BS_CONTROLE[[#This Row],[SB]]=0, "-", BS_CONTROLE[[#This Row],[SB]])</f>
        <v>-</v>
      </c>
      <c r="AO736" s="105" t="str">
        <f ca="1">IF(BS_CONTROLE[[#This Row],[SUB]]=0, "-", BS_CONTROLE[[#This Row],[SUB]])</f>
        <v>-</v>
      </c>
      <c r="AP736" s="105">
        <f ca="1">BS_CONTROLE[[#This Row],[KM - Inicio]]</f>
        <v>0</v>
      </c>
      <c r="AQ736" s="105">
        <f ca="1"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 ca="1">IFERROR(_xlfn.XLOOKUP(AI736, BS_ATIVIDADE[ATIVIDADE],BS_ATIVIDADE[UNIDADE] ), "*")</f>
        <v>*</v>
      </c>
      <c r="BC736" s="13" t="str" cm="1">
        <f t="array" aca="1" ref="BC7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aca="1" ref="BD7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aca="1" ref="BE7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 ca="1"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aca="1" ref="M7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aca="1" ref="N7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aca="1" ref="S7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aca="1" ref="T7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aca="1" ref="U7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 ca="1">IF(BS_CONTROLE[[#This Row],[Atividade]]=0, "-", BS_CONTROLE[[#This Row],[Atividade]])</f>
        <v>-</v>
      </c>
      <c r="AJ737" s="9" t="str">
        <f ca="1">IF(BS_CONTROLE[[#This Row],[Atividade]]=0, "-", BS_CONTROLE[[#This Row],[Atividade]])</f>
        <v>-</v>
      </c>
      <c r="AK737" s="31">
        <f ca="1">BS_CONTROLE[[#This Row],[Local - Partida]]</f>
        <v>0</v>
      </c>
      <c r="AL737" s="31">
        <f ca="1">BS_CONTROLE[[#This Row],[Local - Encerramento]]</f>
        <v>0</v>
      </c>
      <c r="AM737" s="105" t="str">
        <f ca="1">IF(BS_CONTROLE[[#This Row],[Entre - Estações]]=0, "-", BS_CONTROLE[[#This Row],[Entre - Estações]])</f>
        <v>-</v>
      </c>
      <c r="AN737" s="105" t="str">
        <f ca="1">IF(BS_CONTROLE[[#This Row],[SB]]=0, "-", BS_CONTROLE[[#This Row],[SB]])</f>
        <v>-</v>
      </c>
      <c r="AO737" s="105" t="str">
        <f ca="1">IF(BS_CONTROLE[[#This Row],[SUB]]=0, "-", BS_CONTROLE[[#This Row],[SUB]])</f>
        <v>-</v>
      </c>
      <c r="AP737" s="105">
        <f ca="1">BS_CONTROLE[[#This Row],[KM - Inicio]]</f>
        <v>0</v>
      </c>
      <c r="AQ737" s="105">
        <f ca="1"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 ca="1">IFERROR(_xlfn.XLOOKUP(AI737, BS_ATIVIDADE[ATIVIDADE],BS_ATIVIDADE[UNIDADE] ), "*")</f>
        <v>*</v>
      </c>
      <c r="BC737" s="13" t="str" cm="1">
        <f t="array" aca="1" ref="BC7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aca="1" ref="BD7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aca="1" ref="BE7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 ca="1"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aca="1" ref="M7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aca="1" ref="N7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aca="1" ref="S7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aca="1" ref="T7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aca="1" ref="U7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 ca="1">IF(BS_CONTROLE[[#This Row],[Atividade]]=0, "-", BS_CONTROLE[[#This Row],[Atividade]])</f>
        <v>-</v>
      </c>
      <c r="AJ738" s="9" t="str">
        <f ca="1">IF(BS_CONTROLE[[#This Row],[Atividade]]=0, "-", BS_CONTROLE[[#This Row],[Atividade]])</f>
        <v>-</v>
      </c>
      <c r="AK738" s="31">
        <f ca="1">BS_CONTROLE[[#This Row],[Local - Partida]]</f>
        <v>0</v>
      </c>
      <c r="AL738" s="31">
        <f ca="1">BS_CONTROLE[[#This Row],[Local - Encerramento]]</f>
        <v>0</v>
      </c>
      <c r="AM738" s="105" t="str">
        <f ca="1">IF(BS_CONTROLE[[#This Row],[Entre - Estações]]=0, "-", BS_CONTROLE[[#This Row],[Entre - Estações]])</f>
        <v>-</v>
      </c>
      <c r="AN738" s="105" t="str">
        <f ca="1">IF(BS_CONTROLE[[#This Row],[SB]]=0, "-", BS_CONTROLE[[#This Row],[SB]])</f>
        <v>-</v>
      </c>
      <c r="AO738" s="105" t="str">
        <f ca="1">IF(BS_CONTROLE[[#This Row],[SUB]]=0, "-", BS_CONTROLE[[#This Row],[SUB]])</f>
        <v>-</v>
      </c>
      <c r="AP738" s="105">
        <f ca="1">BS_CONTROLE[[#This Row],[KM - Inicio]]</f>
        <v>0</v>
      </c>
      <c r="AQ738" s="105">
        <f ca="1"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 ca="1">IFERROR(_xlfn.XLOOKUP(AI738, BS_ATIVIDADE[ATIVIDADE],BS_ATIVIDADE[UNIDADE] ), "*")</f>
        <v>*</v>
      </c>
      <c r="BC738" s="13" t="str" cm="1">
        <f t="array" aca="1" ref="BC7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aca="1" ref="BD7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aca="1" ref="BE7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 ca="1"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aca="1" ref="M7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aca="1" ref="N7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aca="1" ref="S7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aca="1" ref="T7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aca="1" ref="U7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 ca="1">IF(BS_CONTROLE[[#This Row],[Atividade]]=0, "-", BS_CONTROLE[[#This Row],[Atividade]])</f>
        <v>-</v>
      </c>
      <c r="AJ739" s="9" t="str">
        <f ca="1">IF(BS_CONTROLE[[#This Row],[Atividade]]=0, "-", BS_CONTROLE[[#This Row],[Atividade]])</f>
        <v>-</v>
      </c>
      <c r="AK739" s="31">
        <f ca="1">BS_CONTROLE[[#This Row],[Local - Partida]]</f>
        <v>0</v>
      </c>
      <c r="AL739" s="31">
        <f ca="1">BS_CONTROLE[[#This Row],[Local - Encerramento]]</f>
        <v>0</v>
      </c>
      <c r="AM739" s="105" t="str">
        <f ca="1">IF(BS_CONTROLE[[#This Row],[Entre - Estações]]=0, "-", BS_CONTROLE[[#This Row],[Entre - Estações]])</f>
        <v>-</v>
      </c>
      <c r="AN739" s="105" t="str">
        <f ca="1">IF(BS_CONTROLE[[#This Row],[SB]]=0, "-", BS_CONTROLE[[#This Row],[SB]])</f>
        <v>-</v>
      </c>
      <c r="AO739" s="105" t="str">
        <f ca="1">IF(BS_CONTROLE[[#This Row],[SUB]]=0, "-", BS_CONTROLE[[#This Row],[SUB]])</f>
        <v>-</v>
      </c>
      <c r="AP739" s="105">
        <f ca="1">BS_CONTROLE[[#This Row],[KM - Inicio]]</f>
        <v>0</v>
      </c>
      <c r="AQ739" s="105">
        <f ca="1"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 ca="1">IFERROR(_xlfn.XLOOKUP(AI739, BS_ATIVIDADE[ATIVIDADE],BS_ATIVIDADE[UNIDADE] ), "*")</f>
        <v>*</v>
      </c>
      <c r="BC739" s="13" t="str" cm="1">
        <f t="array" aca="1" ref="BC7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aca="1" ref="BD7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aca="1" ref="BE7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 ca="1"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aca="1" ref="M7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aca="1" ref="N7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aca="1" ref="S7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aca="1" ref="T7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aca="1" ref="U7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 ca="1">IF(BS_CONTROLE[[#This Row],[Atividade]]=0, "-", BS_CONTROLE[[#This Row],[Atividade]])</f>
        <v>-</v>
      </c>
      <c r="AJ740" s="9" t="str">
        <f ca="1">IF(BS_CONTROLE[[#This Row],[Atividade]]=0, "-", BS_CONTROLE[[#This Row],[Atividade]])</f>
        <v>-</v>
      </c>
      <c r="AK740" s="31">
        <f ca="1">BS_CONTROLE[[#This Row],[Local - Partida]]</f>
        <v>0</v>
      </c>
      <c r="AL740" s="31">
        <f ca="1">BS_CONTROLE[[#This Row],[Local - Encerramento]]</f>
        <v>0</v>
      </c>
      <c r="AM740" s="105" t="str">
        <f ca="1">IF(BS_CONTROLE[[#This Row],[Entre - Estações]]=0, "-", BS_CONTROLE[[#This Row],[Entre - Estações]])</f>
        <v>-</v>
      </c>
      <c r="AN740" s="105" t="str">
        <f ca="1">IF(BS_CONTROLE[[#This Row],[SB]]=0, "-", BS_CONTROLE[[#This Row],[SB]])</f>
        <v>-</v>
      </c>
      <c r="AO740" s="105" t="str">
        <f ca="1">IF(BS_CONTROLE[[#This Row],[SUB]]=0, "-", BS_CONTROLE[[#This Row],[SUB]])</f>
        <v>-</v>
      </c>
      <c r="AP740" s="105">
        <f ca="1">BS_CONTROLE[[#This Row],[KM - Inicio]]</f>
        <v>0</v>
      </c>
      <c r="AQ740" s="105">
        <f ca="1"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 ca="1">IFERROR(_xlfn.XLOOKUP(AI740, BS_ATIVIDADE[ATIVIDADE],BS_ATIVIDADE[UNIDADE] ), "*")</f>
        <v>*</v>
      </c>
      <c r="BC740" s="13" t="str" cm="1">
        <f t="array" aca="1" ref="BC7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aca="1" ref="BD7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aca="1" ref="BE7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 ca="1"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aca="1" ref="M7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aca="1" ref="N7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aca="1" ref="S7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aca="1" ref="T7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aca="1" ref="U7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 ca="1">IF(BS_CONTROLE[[#This Row],[Atividade]]=0, "-", BS_CONTROLE[[#This Row],[Atividade]])</f>
        <v>-</v>
      </c>
      <c r="AJ741" s="9" t="str">
        <f ca="1">IF(BS_CONTROLE[[#This Row],[Atividade]]=0, "-", BS_CONTROLE[[#This Row],[Atividade]])</f>
        <v>-</v>
      </c>
      <c r="AK741" s="31">
        <f ca="1">BS_CONTROLE[[#This Row],[Local - Partida]]</f>
        <v>0</v>
      </c>
      <c r="AL741" s="31">
        <f ca="1">BS_CONTROLE[[#This Row],[Local - Encerramento]]</f>
        <v>0</v>
      </c>
      <c r="AM741" s="105" t="str">
        <f ca="1">IF(BS_CONTROLE[[#This Row],[Entre - Estações]]=0, "-", BS_CONTROLE[[#This Row],[Entre - Estações]])</f>
        <v>-</v>
      </c>
      <c r="AN741" s="105" t="str">
        <f ca="1">IF(BS_CONTROLE[[#This Row],[SB]]=0, "-", BS_CONTROLE[[#This Row],[SB]])</f>
        <v>-</v>
      </c>
      <c r="AO741" s="105" t="str">
        <f ca="1">IF(BS_CONTROLE[[#This Row],[SUB]]=0, "-", BS_CONTROLE[[#This Row],[SUB]])</f>
        <v>-</v>
      </c>
      <c r="AP741" s="105">
        <f ca="1">BS_CONTROLE[[#This Row],[KM - Inicio]]</f>
        <v>0</v>
      </c>
      <c r="AQ741" s="105">
        <f ca="1"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 ca="1">IFERROR(_xlfn.XLOOKUP(AI741, BS_ATIVIDADE[ATIVIDADE],BS_ATIVIDADE[UNIDADE] ), "*")</f>
        <v>*</v>
      </c>
      <c r="BC741" s="13" t="str" cm="1">
        <f t="array" aca="1" ref="BC7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aca="1" ref="BD7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aca="1" ref="BE7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 ca="1"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aca="1" ref="M7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aca="1" ref="N7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aca="1" ref="S7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aca="1" ref="T7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aca="1" ref="U7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 ca="1">IF(BS_CONTROLE[[#This Row],[Atividade]]=0, "-", BS_CONTROLE[[#This Row],[Atividade]])</f>
        <v>-</v>
      </c>
      <c r="AJ742" s="9" t="str">
        <f ca="1">IF(BS_CONTROLE[[#This Row],[Atividade]]=0, "-", BS_CONTROLE[[#This Row],[Atividade]])</f>
        <v>-</v>
      </c>
      <c r="AK742" s="31">
        <f ca="1">BS_CONTROLE[[#This Row],[Local - Partida]]</f>
        <v>0</v>
      </c>
      <c r="AL742" s="31">
        <f ca="1">BS_CONTROLE[[#This Row],[Local - Encerramento]]</f>
        <v>0</v>
      </c>
      <c r="AM742" s="105" t="str">
        <f ca="1">IF(BS_CONTROLE[[#This Row],[Entre - Estações]]=0, "-", BS_CONTROLE[[#This Row],[Entre - Estações]])</f>
        <v>-</v>
      </c>
      <c r="AN742" s="105" t="str">
        <f ca="1">IF(BS_CONTROLE[[#This Row],[SB]]=0, "-", BS_CONTROLE[[#This Row],[SB]])</f>
        <v>-</v>
      </c>
      <c r="AO742" s="105" t="str">
        <f ca="1">IF(BS_CONTROLE[[#This Row],[SUB]]=0, "-", BS_CONTROLE[[#This Row],[SUB]])</f>
        <v>-</v>
      </c>
      <c r="AP742" s="105">
        <f ca="1">BS_CONTROLE[[#This Row],[KM - Inicio]]</f>
        <v>0</v>
      </c>
      <c r="AQ742" s="105">
        <f ca="1"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 ca="1">IFERROR(_xlfn.XLOOKUP(AI742, BS_ATIVIDADE[ATIVIDADE],BS_ATIVIDADE[UNIDADE] ), "*")</f>
        <v>*</v>
      </c>
      <c r="BC742" s="13" t="str" cm="1">
        <f t="array" aca="1" ref="BC7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aca="1" ref="BD7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aca="1" ref="BE7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 ca="1"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aca="1" ref="M7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aca="1" ref="N7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aca="1" ref="S7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aca="1" ref="T7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aca="1" ref="U7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 ca="1">IF(BS_CONTROLE[[#This Row],[Atividade]]=0, "-", BS_CONTROLE[[#This Row],[Atividade]])</f>
        <v>-</v>
      </c>
      <c r="AJ743" s="9" t="str">
        <f ca="1">IF(BS_CONTROLE[[#This Row],[Atividade]]=0, "-", BS_CONTROLE[[#This Row],[Atividade]])</f>
        <v>-</v>
      </c>
      <c r="AK743" s="31">
        <f ca="1">BS_CONTROLE[[#This Row],[Local - Partida]]</f>
        <v>0</v>
      </c>
      <c r="AL743" s="31">
        <f ca="1">BS_CONTROLE[[#This Row],[Local - Encerramento]]</f>
        <v>0</v>
      </c>
      <c r="AM743" s="105" t="str">
        <f ca="1">IF(BS_CONTROLE[[#This Row],[Entre - Estações]]=0, "-", BS_CONTROLE[[#This Row],[Entre - Estações]])</f>
        <v>-</v>
      </c>
      <c r="AN743" s="105" t="str">
        <f ca="1">IF(BS_CONTROLE[[#This Row],[SB]]=0, "-", BS_CONTROLE[[#This Row],[SB]])</f>
        <v>-</v>
      </c>
      <c r="AO743" s="105" t="str">
        <f ca="1">IF(BS_CONTROLE[[#This Row],[SUB]]=0, "-", BS_CONTROLE[[#This Row],[SUB]])</f>
        <v>-</v>
      </c>
      <c r="AP743" s="105">
        <f ca="1">BS_CONTROLE[[#This Row],[KM - Inicio]]</f>
        <v>0</v>
      </c>
      <c r="AQ743" s="105">
        <f ca="1"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 ca="1">IFERROR(_xlfn.XLOOKUP(AI743, BS_ATIVIDADE[ATIVIDADE],BS_ATIVIDADE[UNIDADE] ), "*")</f>
        <v>*</v>
      </c>
      <c r="BC743" s="13" t="str" cm="1">
        <f t="array" aca="1" ref="BC7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aca="1" ref="BD7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aca="1" ref="BE7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 ca="1"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aca="1" ref="M7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aca="1" ref="N7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aca="1" ref="S7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aca="1" ref="T7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aca="1" ref="U7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 ca="1">IF(BS_CONTROLE[[#This Row],[Atividade]]=0, "-", BS_CONTROLE[[#This Row],[Atividade]])</f>
        <v>-</v>
      </c>
      <c r="AJ744" s="9" t="str">
        <f ca="1">IF(BS_CONTROLE[[#This Row],[Atividade]]=0, "-", BS_CONTROLE[[#This Row],[Atividade]])</f>
        <v>-</v>
      </c>
      <c r="AK744" s="31">
        <f ca="1">BS_CONTROLE[[#This Row],[Local - Partida]]</f>
        <v>0</v>
      </c>
      <c r="AL744" s="31">
        <f ca="1">BS_CONTROLE[[#This Row],[Local - Encerramento]]</f>
        <v>0</v>
      </c>
      <c r="AM744" s="105" t="str">
        <f ca="1">IF(BS_CONTROLE[[#This Row],[Entre - Estações]]=0, "-", BS_CONTROLE[[#This Row],[Entre - Estações]])</f>
        <v>-</v>
      </c>
      <c r="AN744" s="105" t="str">
        <f ca="1">IF(BS_CONTROLE[[#This Row],[SB]]=0, "-", BS_CONTROLE[[#This Row],[SB]])</f>
        <v>-</v>
      </c>
      <c r="AO744" s="105" t="str">
        <f ca="1">IF(BS_CONTROLE[[#This Row],[SUB]]=0, "-", BS_CONTROLE[[#This Row],[SUB]])</f>
        <v>-</v>
      </c>
      <c r="AP744" s="105">
        <f ca="1">BS_CONTROLE[[#This Row],[KM - Inicio]]</f>
        <v>0</v>
      </c>
      <c r="AQ744" s="105">
        <f ca="1"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 ca="1">IFERROR(_xlfn.XLOOKUP(AI744, BS_ATIVIDADE[ATIVIDADE],BS_ATIVIDADE[UNIDADE] ), "*")</f>
        <v>*</v>
      </c>
      <c r="BC744" s="13" t="str" cm="1">
        <f t="array" aca="1" ref="BC7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aca="1" ref="BD7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aca="1" ref="BE7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 ca="1"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aca="1" ref="M7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aca="1" ref="N7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aca="1" ref="S7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aca="1" ref="T7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aca="1" ref="U7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 ca="1">IF(BS_CONTROLE[[#This Row],[Atividade]]=0, "-", BS_CONTROLE[[#This Row],[Atividade]])</f>
        <v>-</v>
      </c>
      <c r="AJ745" s="9" t="str">
        <f ca="1">IF(BS_CONTROLE[[#This Row],[Atividade]]=0, "-", BS_CONTROLE[[#This Row],[Atividade]])</f>
        <v>-</v>
      </c>
      <c r="AK745" s="31">
        <f ca="1">BS_CONTROLE[[#This Row],[Local - Partida]]</f>
        <v>0</v>
      </c>
      <c r="AL745" s="31">
        <f ca="1">BS_CONTROLE[[#This Row],[Local - Encerramento]]</f>
        <v>0</v>
      </c>
      <c r="AM745" s="105" t="str">
        <f ca="1">IF(BS_CONTROLE[[#This Row],[Entre - Estações]]=0, "-", BS_CONTROLE[[#This Row],[Entre - Estações]])</f>
        <v>-</v>
      </c>
      <c r="AN745" s="105" t="str">
        <f ca="1">IF(BS_CONTROLE[[#This Row],[SB]]=0, "-", BS_CONTROLE[[#This Row],[SB]])</f>
        <v>-</v>
      </c>
      <c r="AO745" s="105" t="str">
        <f ca="1">IF(BS_CONTROLE[[#This Row],[SUB]]=0, "-", BS_CONTROLE[[#This Row],[SUB]])</f>
        <v>-</v>
      </c>
      <c r="AP745" s="105">
        <f ca="1">BS_CONTROLE[[#This Row],[KM - Inicio]]</f>
        <v>0</v>
      </c>
      <c r="AQ745" s="105">
        <f ca="1"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 ca="1">IFERROR(_xlfn.XLOOKUP(AI745, BS_ATIVIDADE[ATIVIDADE],BS_ATIVIDADE[UNIDADE] ), "*")</f>
        <v>*</v>
      </c>
      <c r="BC745" s="13" t="str" cm="1">
        <f t="array" aca="1" ref="BC7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aca="1" ref="BD7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aca="1" ref="BE7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 ca="1"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aca="1" ref="M7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aca="1" ref="N7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aca="1" ref="S7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aca="1" ref="T7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aca="1" ref="U7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 ca="1">IF(BS_CONTROLE[[#This Row],[Atividade]]=0, "-", BS_CONTROLE[[#This Row],[Atividade]])</f>
        <v>-</v>
      </c>
      <c r="AJ746" s="9" t="str">
        <f ca="1">IF(BS_CONTROLE[[#This Row],[Atividade]]=0, "-", BS_CONTROLE[[#This Row],[Atividade]])</f>
        <v>-</v>
      </c>
      <c r="AK746" s="31">
        <f ca="1">BS_CONTROLE[[#This Row],[Local - Partida]]</f>
        <v>0</v>
      </c>
      <c r="AL746" s="31">
        <f ca="1">BS_CONTROLE[[#This Row],[Local - Encerramento]]</f>
        <v>0</v>
      </c>
      <c r="AM746" s="105" t="str">
        <f ca="1">IF(BS_CONTROLE[[#This Row],[Entre - Estações]]=0, "-", BS_CONTROLE[[#This Row],[Entre - Estações]])</f>
        <v>-</v>
      </c>
      <c r="AN746" s="105" t="str">
        <f ca="1">IF(BS_CONTROLE[[#This Row],[SB]]=0, "-", BS_CONTROLE[[#This Row],[SB]])</f>
        <v>-</v>
      </c>
      <c r="AO746" s="105" t="str">
        <f ca="1">IF(BS_CONTROLE[[#This Row],[SUB]]=0, "-", BS_CONTROLE[[#This Row],[SUB]])</f>
        <v>-</v>
      </c>
      <c r="AP746" s="105">
        <f ca="1">BS_CONTROLE[[#This Row],[KM - Inicio]]</f>
        <v>0</v>
      </c>
      <c r="AQ746" s="105">
        <f ca="1"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 ca="1">IFERROR(_xlfn.XLOOKUP(AI746, BS_ATIVIDADE[ATIVIDADE],BS_ATIVIDADE[UNIDADE] ), "*")</f>
        <v>*</v>
      </c>
      <c r="BC746" s="13" t="str" cm="1">
        <f t="array" aca="1" ref="BC7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aca="1" ref="BD7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aca="1" ref="BE7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 ca="1"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aca="1" ref="M7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aca="1" ref="N7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aca="1" ref="S7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aca="1" ref="T7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aca="1" ref="U7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 ca="1">IF(BS_CONTROLE[[#This Row],[Atividade]]=0, "-", BS_CONTROLE[[#This Row],[Atividade]])</f>
        <v>-</v>
      </c>
      <c r="AJ747" s="9" t="str">
        <f ca="1">IF(BS_CONTROLE[[#This Row],[Atividade]]=0, "-", BS_CONTROLE[[#This Row],[Atividade]])</f>
        <v>-</v>
      </c>
      <c r="AK747" s="31">
        <f ca="1">BS_CONTROLE[[#This Row],[Local - Partida]]</f>
        <v>0</v>
      </c>
      <c r="AL747" s="31">
        <f ca="1">BS_CONTROLE[[#This Row],[Local - Encerramento]]</f>
        <v>0</v>
      </c>
      <c r="AM747" s="105" t="str">
        <f ca="1">IF(BS_CONTROLE[[#This Row],[Entre - Estações]]=0, "-", BS_CONTROLE[[#This Row],[Entre - Estações]])</f>
        <v>-</v>
      </c>
      <c r="AN747" s="105" t="str">
        <f ca="1">IF(BS_CONTROLE[[#This Row],[SB]]=0, "-", BS_CONTROLE[[#This Row],[SB]])</f>
        <v>-</v>
      </c>
      <c r="AO747" s="105" t="str">
        <f ca="1">IF(BS_CONTROLE[[#This Row],[SUB]]=0, "-", BS_CONTROLE[[#This Row],[SUB]])</f>
        <v>-</v>
      </c>
      <c r="AP747" s="105">
        <f ca="1">BS_CONTROLE[[#This Row],[KM - Inicio]]</f>
        <v>0</v>
      </c>
      <c r="AQ747" s="105">
        <f ca="1"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 ca="1">IFERROR(_xlfn.XLOOKUP(AI747, BS_ATIVIDADE[ATIVIDADE],BS_ATIVIDADE[UNIDADE] ), "*")</f>
        <v>*</v>
      </c>
      <c r="BC747" s="13" t="str" cm="1">
        <f t="array" aca="1" ref="BC7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aca="1" ref="BD7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aca="1" ref="BE7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 ca="1"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aca="1" ref="M7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aca="1" ref="N7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aca="1" ref="S7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aca="1" ref="T7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aca="1" ref="U7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 ca="1">IF(BS_CONTROLE[[#This Row],[Atividade]]=0, "-", BS_CONTROLE[[#This Row],[Atividade]])</f>
        <v>-</v>
      </c>
      <c r="AJ748" s="9" t="str">
        <f ca="1">IF(BS_CONTROLE[[#This Row],[Atividade]]=0, "-", BS_CONTROLE[[#This Row],[Atividade]])</f>
        <v>-</v>
      </c>
      <c r="AK748" s="31">
        <f ca="1">BS_CONTROLE[[#This Row],[Local - Partida]]</f>
        <v>0</v>
      </c>
      <c r="AL748" s="31">
        <f ca="1">BS_CONTROLE[[#This Row],[Local - Encerramento]]</f>
        <v>0</v>
      </c>
      <c r="AM748" s="105" t="str">
        <f ca="1">IF(BS_CONTROLE[[#This Row],[Entre - Estações]]=0, "-", BS_CONTROLE[[#This Row],[Entre - Estações]])</f>
        <v>-</v>
      </c>
      <c r="AN748" s="105" t="str">
        <f ca="1">IF(BS_CONTROLE[[#This Row],[SB]]=0, "-", BS_CONTROLE[[#This Row],[SB]])</f>
        <v>-</v>
      </c>
      <c r="AO748" s="105" t="str">
        <f ca="1">IF(BS_CONTROLE[[#This Row],[SUB]]=0, "-", BS_CONTROLE[[#This Row],[SUB]])</f>
        <v>-</v>
      </c>
      <c r="AP748" s="105">
        <f ca="1">BS_CONTROLE[[#This Row],[KM - Inicio]]</f>
        <v>0</v>
      </c>
      <c r="AQ748" s="105">
        <f ca="1"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 ca="1">IFERROR(_xlfn.XLOOKUP(AI748, BS_ATIVIDADE[ATIVIDADE],BS_ATIVIDADE[UNIDADE] ), "*")</f>
        <v>*</v>
      </c>
      <c r="BC748" s="13" t="str" cm="1">
        <f t="array" aca="1" ref="BC7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aca="1" ref="BD7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aca="1" ref="BE7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 ca="1"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aca="1" ref="M7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aca="1" ref="N7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aca="1" ref="S7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aca="1" ref="T7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aca="1" ref="U7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 ca="1">IF(BS_CONTROLE[[#This Row],[Atividade]]=0, "-", BS_CONTROLE[[#This Row],[Atividade]])</f>
        <v>-</v>
      </c>
      <c r="AJ749" s="9" t="str">
        <f ca="1">IF(BS_CONTROLE[[#This Row],[Atividade]]=0, "-", BS_CONTROLE[[#This Row],[Atividade]])</f>
        <v>-</v>
      </c>
      <c r="AK749" s="31">
        <f ca="1">BS_CONTROLE[[#This Row],[Local - Partida]]</f>
        <v>0</v>
      </c>
      <c r="AL749" s="31">
        <f ca="1">BS_CONTROLE[[#This Row],[Local - Encerramento]]</f>
        <v>0</v>
      </c>
      <c r="AM749" s="105" t="str">
        <f ca="1">IF(BS_CONTROLE[[#This Row],[Entre - Estações]]=0, "-", BS_CONTROLE[[#This Row],[Entre - Estações]])</f>
        <v>-</v>
      </c>
      <c r="AN749" s="105" t="str">
        <f ca="1">IF(BS_CONTROLE[[#This Row],[SB]]=0, "-", BS_CONTROLE[[#This Row],[SB]])</f>
        <v>-</v>
      </c>
      <c r="AO749" s="105" t="str">
        <f ca="1">IF(BS_CONTROLE[[#This Row],[SUB]]=0, "-", BS_CONTROLE[[#This Row],[SUB]])</f>
        <v>-</v>
      </c>
      <c r="AP749" s="105">
        <f ca="1">BS_CONTROLE[[#This Row],[KM - Inicio]]</f>
        <v>0</v>
      </c>
      <c r="AQ749" s="105">
        <f ca="1"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 ca="1">IFERROR(_xlfn.XLOOKUP(AI749, BS_ATIVIDADE[ATIVIDADE],BS_ATIVIDADE[UNIDADE] ), "*")</f>
        <v>*</v>
      </c>
      <c r="BC749" s="13" t="str" cm="1">
        <f t="array" aca="1" ref="BC7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aca="1" ref="BD7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aca="1" ref="BE7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 ca="1"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aca="1" ref="M7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aca="1" ref="N7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aca="1" ref="S7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aca="1" ref="T7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aca="1" ref="U7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 ca="1">IF(BS_CONTROLE[[#This Row],[Atividade]]=0, "-", BS_CONTROLE[[#This Row],[Atividade]])</f>
        <v>-</v>
      </c>
      <c r="AJ750" s="9" t="str">
        <f ca="1">IF(BS_CONTROLE[[#This Row],[Atividade]]=0, "-", BS_CONTROLE[[#This Row],[Atividade]])</f>
        <v>-</v>
      </c>
      <c r="AK750" s="31">
        <f ca="1">BS_CONTROLE[[#This Row],[Local - Partida]]</f>
        <v>0</v>
      </c>
      <c r="AL750" s="31">
        <f ca="1">BS_CONTROLE[[#This Row],[Local - Encerramento]]</f>
        <v>0</v>
      </c>
      <c r="AM750" s="105" t="str">
        <f ca="1">IF(BS_CONTROLE[[#This Row],[Entre - Estações]]=0, "-", BS_CONTROLE[[#This Row],[Entre - Estações]])</f>
        <v>-</v>
      </c>
      <c r="AN750" s="105" t="str">
        <f ca="1">IF(BS_CONTROLE[[#This Row],[SB]]=0, "-", BS_CONTROLE[[#This Row],[SB]])</f>
        <v>-</v>
      </c>
      <c r="AO750" s="105" t="str">
        <f ca="1">IF(BS_CONTROLE[[#This Row],[SUB]]=0, "-", BS_CONTROLE[[#This Row],[SUB]])</f>
        <v>-</v>
      </c>
      <c r="AP750" s="105">
        <f ca="1">BS_CONTROLE[[#This Row],[KM - Inicio]]</f>
        <v>0</v>
      </c>
      <c r="AQ750" s="105">
        <f ca="1"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 ca="1">IFERROR(_xlfn.XLOOKUP(AI750, BS_ATIVIDADE[ATIVIDADE],BS_ATIVIDADE[UNIDADE] ), "*")</f>
        <v>*</v>
      </c>
      <c r="BC750" s="13" t="str" cm="1">
        <f t="array" aca="1" ref="BC7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aca="1" ref="BD7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aca="1" ref="BE7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 ca="1"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aca="1" ref="M7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aca="1" ref="N7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aca="1" ref="S7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aca="1" ref="T7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aca="1" ref="U7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 ca="1">IF(BS_CONTROLE[[#This Row],[Atividade]]=0, "-", BS_CONTROLE[[#This Row],[Atividade]])</f>
        <v>-</v>
      </c>
      <c r="AJ751" s="9" t="str">
        <f ca="1">IF(BS_CONTROLE[[#This Row],[Atividade]]=0, "-", BS_CONTROLE[[#This Row],[Atividade]])</f>
        <v>-</v>
      </c>
      <c r="AK751" s="31">
        <f ca="1">BS_CONTROLE[[#This Row],[Local - Partida]]</f>
        <v>0</v>
      </c>
      <c r="AL751" s="31">
        <f ca="1">BS_CONTROLE[[#This Row],[Local - Encerramento]]</f>
        <v>0</v>
      </c>
      <c r="AM751" s="105" t="str">
        <f ca="1">IF(BS_CONTROLE[[#This Row],[Entre - Estações]]=0, "-", BS_CONTROLE[[#This Row],[Entre - Estações]])</f>
        <v>-</v>
      </c>
      <c r="AN751" s="105" t="str">
        <f ca="1">IF(BS_CONTROLE[[#This Row],[SB]]=0, "-", BS_CONTROLE[[#This Row],[SB]])</f>
        <v>-</v>
      </c>
      <c r="AO751" s="105" t="str">
        <f ca="1">IF(BS_CONTROLE[[#This Row],[SUB]]=0, "-", BS_CONTROLE[[#This Row],[SUB]])</f>
        <v>-</v>
      </c>
      <c r="AP751" s="105">
        <f ca="1">BS_CONTROLE[[#This Row],[KM - Inicio]]</f>
        <v>0</v>
      </c>
      <c r="AQ751" s="105">
        <f ca="1"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 ca="1">IFERROR(_xlfn.XLOOKUP(AI751, BS_ATIVIDADE[ATIVIDADE],BS_ATIVIDADE[UNIDADE] ), "*")</f>
        <v>*</v>
      </c>
      <c r="BC751" s="13" t="str" cm="1">
        <f t="array" aca="1" ref="BC7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aca="1" ref="BD7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aca="1" ref="BE7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 ca="1"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aca="1" ref="M7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aca="1" ref="N7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aca="1" ref="S7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aca="1" ref="T7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aca="1" ref="U7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 ca="1">IF(BS_CONTROLE[[#This Row],[Atividade]]=0, "-", BS_CONTROLE[[#This Row],[Atividade]])</f>
        <v>-</v>
      </c>
      <c r="AJ752" s="9" t="str">
        <f ca="1">IF(BS_CONTROLE[[#This Row],[Atividade]]=0, "-", BS_CONTROLE[[#This Row],[Atividade]])</f>
        <v>-</v>
      </c>
      <c r="AK752" s="31">
        <f ca="1">BS_CONTROLE[[#This Row],[Local - Partida]]</f>
        <v>0</v>
      </c>
      <c r="AL752" s="31">
        <f ca="1">BS_CONTROLE[[#This Row],[Local - Encerramento]]</f>
        <v>0</v>
      </c>
      <c r="AM752" s="105" t="str">
        <f ca="1">IF(BS_CONTROLE[[#This Row],[Entre - Estações]]=0, "-", BS_CONTROLE[[#This Row],[Entre - Estações]])</f>
        <v>-</v>
      </c>
      <c r="AN752" s="105" t="str">
        <f ca="1">IF(BS_CONTROLE[[#This Row],[SB]]=0, "-", BS_CONTROLE[[#This Row],[SB]])</f>
        <v>-</v>
      </c>
      <c r="AO752" s="105" t="str">
        <f ca="1">IF(BS_CONTROLE[[#This Row],[SUB]]=0, "-", BS_CONTROLE[[#This Row],[SUB]])</f>
        <v>-</v>
      </c>
      <c r="AP752" s="105">
        <f ca="1">BS_CONTROLE[[#This Row],[KM - Inicio]]</f>
        <v>0</v>
      </c>
      <c r="AQ752" s="105">
        <f ca="1"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 ca="1">IFERROR(_xlfn.XLOOKUP(AI752, BS_ATIVIDADE[ATIVIDADE],BS_ATIVIDADE[UNIDADE] ), "*")</f>
        <v>*</v>
      </c>
      <c r="BC752" s="13" t="str" cm="1">
        <f t="array" aca="1" ref="BC7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aca="1" ref="BD7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aca="1" ref="BE7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 ca="1"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aca="1" ref="M7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aca="1" ref="N7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aca="1" ref="S7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aca="1" ref="T7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aca="1" ref="U7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 ca="1">IF(BS_CONTROLE[[#This Row],[Atividade]]=0, "-", BS_CONTROLE[[#This Row],[Atividade]])</f>
        <v>-</v>
      </c>
      <c r="AJ753" s="9" t="str">
        <f ca="1">IF(BS_CONTROLE[[#This Row],[Atividade]]=0, "-", BS_CONTROLE[[#This Row],[Atividade]])</f>
        <v>-</v>
      </c>
      <c r="AK753" s="31">
        <f ca="1">BS_CONTROLE[[#This Row],[Local - Partida]]</f>
        <v>0</v>
      </c>
      <c r="AL753" s="31">
        <f ca="1">BS_CONTROLE[[#This Row],[Local - Encerramento]]</f>
        <v>0</v>
      </c>
      <c r="AM753" s="105" t="str">
        <f ca="1">IF(BS_CONTROLE[[#This Row],[Entre - Estações]]=0, "-", BS_CONTROLE[[#This Row],[Entre - Estações]])</f>
        <v>-</v>
      </c>
      <c r="AN753" s="105" t="str">
        <f ca="1">IF(BS_CONTROLE[[#This Row],[SB]]=0, "-", BS_CONTROLE[[#This Row],[SB]])</f>
        <v>-</v>
      </c>
      <c r="AO753" s="105" t="str">
        <f ca="1">IF(BS_CONTROLE[[#This Row],[SUB]]=0, "-", BS_CONTROLE[[#This Row],[SUB]])</f>
        <v>-</v>
      </c>
      <c r="AP753" s="105">
        <f ca="1">BS_CONTROLE[[#This Row],[KM - Inicio]]</f>
        <v>0</v>
      </c>
      <c r="AQ753" s="105">
        <f ca="1"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 ca="1">IFERROR(_xlfn.XLOOKUP(AI753, BS_ATIVIDADE[ATIVIDADE],BS_ATIVIDADE[UNIDADE] ), "*")</f>
        <v>*</v>
      </c>
      <c r="BC753" s="13" t="str" cm="1">
        <f t="array" aca="1" ref="BC7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aca="1" ref="BD7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aca="1" ref="BE7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 ca="1"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aca="1" ref="M7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aca="1" ref="N7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aca="1" ref="S7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aca="1" ref="T7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aca="1" ref="U7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 ca="1">IF(BS_CONTROLE[[#This Row],[Atividade]]=0, "-", BS_CONTROLE[[#This Row],[Atividade]])</f>
        <v>-</v>
      </c>
      <c r="AJ754" s="9" t="str">
        <f ca="1">IF(BS_CONTROLE[[#This Row],[Atividade]]=0, "-", BS_CONTROLE[[#This Row],[Atividade]])</f>
        <v>-</v>
      </c>
      <c r="AK754" s="31">
        <f ca="1">BS_CONTROLE[[#This Row],[Local - Partida]]</f>
        <v>0</v>
      </c>
      <c r="AL754" s="31">
        <f ca="1">BS_CONTROLE[[#This Row],[Local - Encerramento]]</f>
        <v>0</v>
      </c>
      <c r="AM754" s="105" t="str">
        <f ca="1">IF(BS_CONTROLE[[#This Row],[Entre - Estações]]=0, "-", BS_CONTROLE[[#This Row],[Entre - Estações]])</f>
        <v>-</v>
      </c>
      <c r="AN754" s="105" t="str">
        <f ca="1">IF(BS_CONTROLE[[#This Row],[SB]]=0, "-", BS_CONTROLE[[#This Row],[SB]])</f>
        <v>-</v>
      </c>
      <c r="AO754" s="105" t="str">
        <f ca="1">IF(BS_CONTROLE[[#This Row],[SUB]]=0, "-", BS_CONTROLE[[#This Row],[SUB]])</f>
        <v>-</v>
      </c>
      <c r="AP754" s="105">
        <f ca="1">BS_CONTROLE[[#This Row],[KM - Inicio]]</f>
        <v>0</v>
      </c>
      <c r="AQ754" s="105">
        <f ca="1"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 ca="1">IFERROR(_xlfn.XLOOKUP(AI754, BS_ATIVIDADE[ATIVIDADE],BS_ATIVIDADE[UNIDADE] ), "*")</f>
        <v>*</v>
      </c>
      <c r="BC754" s="13" t="str" cm="1">
        <f t="array" aca="1" ref="BC7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aca="1" ref="BD7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aca="1" ref="BE7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 ca="1"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aca="1" ref="M7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aca="1" ref="N7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aca="1" ref="S7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aca="1" ref="T7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aca="1" ref="U7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 ca="1">IF(BS_CONTROLE[[#This Row],[Atividade]]=0, "-", BS_CONTROLE[[#This Row],[Atividade]])</f>
        <v>-</v>
      </c>
      <c r="AJ755" s="9" t="str">
        <f ca="1">IF(BS_CONTROLE[[#This Row],[Atividade]]=0, "-", BS_CONTROLE[[#This Row],[Atividade]])</f>
        <v>-</v>
      </c>
      <c r="AK755" s="31">
        <f ca="1">BS_CONTROLE[[#This Row],[Local - Partida]]</f>
        <v>0</v>
      </c>
      <c r="AL755" s="31">
        <f ca="1">BS_CONTROLE[[#This Row],[Local - Encerramento]]</f>
        <v>0</v>
      </c>
      <c r="AM755" s="105" t="str">
        <f ca="1">IF(BS_CONTROLE[[#This Row],[Entre - Estações]]=0, "-", BS_CONTROLE[[#This Row],[Entre - Estações]])</f>
        <v>-</v>
      </c>
      <c r="AN755" s="105" t="str">
        <f ca="1">IF(BS_CONTROLE[[#This Row],[SB]]=0, "-", BS_CONTROLE[[#This Row],[SB]])</f>
        <v>-</v>
      </c>
      <c r="AO755" s="105" t="str">
        <f ca="1">IF(BS_CONTROLE[[#This Row],[SUB]]=0, "-", BS_CONTROLE[[#This Row],[SUB]])</f>
        <v>-</v>
      </c>
      <c r="AP755" s="105">
        <f ca="1">BS_CONTROLE[[#This Row],[KM - Inicio]]</f>
        <v>0</v>
      </c>
      <c r="AQ755" s="105">
        <f ca="1"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 ca="1">IFERROR(_xlfn.XLOOKUP(AI755, BS_ATIVIDADE[ATIVIDADE],BS_ATIVIDADE[UNIDADE] ), "*")</f>
        <v>*</v>
      </c>
      <c r="BC755" s="13" t="str" cm="1">
        <f t="array" aca="1" ref="BC7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aca="1" ref="BD7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aca="1" ref="BE7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 ca="1"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aca="1" ref="M7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aca="1" ref="N7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aca="1" ref="S7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aca="1" ref="T7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aca="1" ref="U7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 ca="1">IF(BS_CONTROLE[[#This Row],[Atividade]]=0, "-", BS_CONTROLE[[#This Row],[Atividade]])</f>
        <v>-</v>
      </c>
      <c r="AJ756" s="9" t="str">
        <f ca="1">IF(BS_CONTROLE[[#This Row],[Atividade]]=0, "-", BS_CONTROLE[[#This Row],[Atividade]])</f>
        <v>-</v>
      </c>
      <c r="AK756" s="31">
        <f ca="1">BS_CONTROLE[[#This Row],[Local - Partida]]</f>
        <v>0</v>
      </c>
      <c r="AL756" s="31">
        <f ca="1">BS_CONTROLE[[#This Row],[Local - Encerramento]]</f>
        <v>0</v>
      </c>
      <c r="AM756" s="105" t="str">
        <f ca="1">IF(BS_CONTROLE[[#This Row],[Entre - Estações]]=0, "-", BS_CONTROLE[[#This Row],[Entre - Estações]])</f>
        <v>-</v>
      </c>
      <c r="AN756" s="105" t="str">
        <f ca="1">IF(BS_CONTROLE[[#This Row],[SB]]=0, "-", BS_CONTROLE[[#This Row],[SB]])</f>
        <v>-</v>
      </c>
      <c r="AO756" s="105" t="str">
        <f ca="1">IF(BS_CONTROLE[[#This Row],[SUB]]=0, "-", BS_CONTROLE[[#This Row],[SUB]])</f>
        <v>-</v>
      </c>
      <c r="AP756" s="105">
        <f ca="1">BS_CONTROLE[[#This Row],[KM - Inicio]]</f>
        <v>0</v>
      </c>
      <c r="AQ756" s="105">
        <f ca="1"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 ca="1">IFERROR(_xlfn.XLOOKUP(AI756, BS_ATIVIDADE[ATIVIDADE],BS_ATIVIDADE[UNIDADE] ), "*")</f>
        <v>*</v>
      </c>
      <c r="BC756" s="13" t="str" cm="1">
        <f t="array" aca="1" ref="BC7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aca="1" ref="BD7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aca="1" ref="BE7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 ca="1"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aca="1" ref="M7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aca="1" ref="N7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aca="1" ref="S7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aca="1" ref="T7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aca="1" ref="U7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 ca="1">IF(BS_CONTROLE[[#This Row],[Atividade]]=0, "-", BS_CONTROLE[[#This Row],[Atividade]])</f>
        <v>-</v>
      </c>
      <c r="AJ757" s="9" t="str">
        <f ca="1">IF(BS_CONTROLE[[#This Row],[Atividade]]=0, "-", BS_CONTROLE[[#This Row],[Atividade]])</f>
        <v>-</v>
      </c>
      <c r="AK757" s="31">
        <f ca="1">BS_CONTROLE[[#This Row],[Local - Partida]]</f>
        <v>0</v>
      </c>
      <c r="AL757" s="31">
        <f ca="1">BS_CONTROLE[[#This Row],[Local - Encerramento]]</f>
        <v>0</v>
      </c>
      <c r="AM757" s="105" t="str">
        <f ca="1">IF(BS_CONTROLE[[#This Row],[Entre - Estações]]=0, "-", BS_CONTROLE[[#This Row],[Entre - Estações]])</f>
        <v>-</v>
      </c>
      <c r="AN757" s="105" t="str">
        <f ca="1">IF(BS_CONTROLE[[#This Row],[SB]]=0, "-", BS_CONTROLE[[#This Row],[SB]])</f>
        <v>-</v>
      </c>
      <c r="AO757" s="105" t="str">
        <f ca="1">IF(BS_CONTROLE[[#This Row],[SUB]]=0, "-", BS_CONTROLE[[#This Row],[SUB]])</f>
        <v>-</v>
      </c>
      <c r="AP757" s="105">
        <f ca="1">BS_CONTROLE[[#This Row],[KM - Inicio]]</f>
        <v>0</v>
      </c>
      <c r="AQ757" s="105">
        <f ca="1"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 ca="1">IFERROR(_xlfn.XLOOKUP(AI757, BS_ATIVIDADE[ATIVIDADE],BS_ATIVIDADE[UNIDADE] ), "*")</f>
        <v>*</v>
      </c>
      <c r="BC757" s="13" t="str" cm="1">
        <f t="array" aca="1" ref="BC7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aca="1" ref="BD7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aca="1" ref="BE7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 ca="1"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aca="1" ref="M7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aca="1" ref="N7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aca="1" ref="S7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aca="1" ref="T7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aca="1" ref="U7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 ca="1">IF(BS_CONTROLE[[#This Row],[Atividade]]=0, "-", BS_CONTROLE[[#This Row],[Atividade]])</f>
        <v>-</v>
      </c>
      <c r="AJ758" s="9" t="str">
        <f ca="1">IF(BS_CONTROLE[[#This Row],[Atividade]]=0, "-", BS_CONTROLE[[#This Row],[Atividade]])</f>
        <v>-</v>
      </c>
      <c r="AK758" s="31">
        <f ca="1">BS_CONTROLE[[#This Row],[Local - Partida]]</f>
        <v>0</v>
      </c>
      <c r="AL758" s="31">
        <f ca="1">BS_CONTROLE[[#This Row],[Local - Encerramento]]</f>
        <v>0</v>
      </c>
      <c r="AM758" s="105" t="str">
        <f ca="1">IF(BS_CONTROLE[[#This Row],[Entre - Estações]]=0, "-", BS_CONTROLE[[#This Row],[Entre - Estações]])</f>
        <v>-</v>
      </c>
      <c r="AN758" s="105" t="str">
        <f ca="1">IF(BS_CONTROLE[[#This Row],[SB]]=0, "-", BS_CONTROLE[[#This Row],[SB]])</f>
        <v>-</v>
      </c>
      <c r="AO758" s="105" t="str">
        <f ca="1">IF(BS_CONTROLE[[#This Row],[SUB]]=0, "-", BS_CONTROLE[[#This Row],[SUB]])</f>
        <v>-</v>
      </c>
      <c r="AP758" s="105">
        <f ca="1">BS_CONTROLE[[#This Row],[KM - Inicio]]</f>
        <v>0</v>
      </c>
      <c r="AQ758" s="105">
        <f ca="1"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 ca="1">IFERROR(_xlfn.XLOOKUP(AI758, BS_ATIVIDADE[ATIVIDADE],BS_ATIVIDADE[UNIDADE] ), "*")</f>
        <v>*</v>
      </c>
      <c r="BC758" s="13" t="str" cm="1">
        <f t="array" aca="1" ref="BC7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aca="1" ref="BD7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aca="1" ref="BE7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 ca="1"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aca="1" ref="M7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aca="1" ref="N7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aca="1" ref="S7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aca="1" ref="T7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aca="1" ref="U7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 ca="1">IF(BS_CONTROLE[[#This Row],[Atividade]]=0, "-", BS_CONTROLE[[#This Row],[Atividade]])</f>
        <v>-</v>
      </c>
      <c r="AJ759" s="9" t="str">
        <f ca="1">IF(BS_CONTROLE[[#This Row],[Atividade]]=0, "-", BS_CONTROLE[[#This Row],[Atividade]])</f>
        <v>-</v>
      </c>
      <c r="AK759" s="31">
        <f ca="1">BS_CONTROLE[[#This Row],[Local - Partida]]</f>
        <v>0</v>
      </c>
      <c r="AL759" s="31">
        <f ca="1">BS_CONTROLE[[#This Row],[Local - Encerramento]]</f>
        <v>0</v>
      </c>
      <c r="AM759" s="105" t="str">
        <f ca="1">IF(BS_CONTROLE[[#This Row],[Entre - Estações]]=0, "-", BS_CONTROLE[[#This Row],[Entre - Estações]])</f>
        <v>-</v>
      </c>
      <c r="AN759" s="105" t="str">
        <f ca="1">IF(BS_CONTROLE[[#This Row],[SB]]=0, "-", BS_CONTROLE[[#This Row],[SB]])</f>
        <v>-</v>
      </c>
      <c r="AO759" s="105" t="str">
        <f ca="1">IF(BS_CONTROLE[[#This Row],[SUB]]=0, "-", BS_CONTROLE[[#This Row],[SUB]])</f>
        <v>-</v>
      </c>
      <c r="AP759" s="105">
        <f ca="1">BS_CONTROLE[[#This Row],[KM - Inicio]]</f>
        <v>0</v>
      </c>
      <c r="AQ759" s="105">
        <f ca="1"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 ca="1">IFERROR(_xlfn.XLOOKUP(AI759, BS_ATIVIDADE[ATIVIDADE],BS_ATIVIDADE[UNIDADE] ), "*")</f>
        <v>*</v>
      </c>
      <c r="BC759" s="13" t="str" cm="1">
        <f t="array" aca="1" ref="BC7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aca="1" ref="BD7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aca="1" ref="BE7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 ca="1"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aca="1" ref="M7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aca="1" ref="N7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aca="1" ref="S7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aca="1" ref="T7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aca="1" ref="U7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 ca="1">IF(BS_CONTROLE[[#This Row],[Atividade]]=0, "-", BS_CONTROLE[[#This Row],[Atividade]])</f>
        <v>-</v>
      </c>
      <c r="AJ760" s="9" t="str">
        <f ca="1">IF(BS_CONTROLE[[#This Row],[Atividade]]=0, "-", BS_CONTROLE[[#This Row],[Atividade]])</f>
        <v>-</v>
      </c>
      <c r="AK760" s="31">
        <f ca="1">BS_CONTROLE[[#This Row],[Local - Partida]]</f>
        <v>0</v>
      </c>
      <c r="AL760" s="31">
        <f ca="1">BS_CONTROLE[[#This Row],[Local - Encerramento]]</f>
        <v>0</v>
      </c>
      <c r="AM760" s="105" t="str">
        <f ca="1">IF(BS_CONTROLE[[#This Row],[Entre - Estações]]=0, "-", BS_CONTROLE[[#This Row],[Entre - Estações]])</f>
        <v>-</v>
      </c>
      <c r="AN760" s="105" t="str">
        <f ca="1">IF(BS_CONTROLE[[#This Row],[SB]]=0, "-", BS_CONTROLE[[#This Row],[SB]])</f>
        <v>-</v>
      </c>
      <c r="AO760" s="105" t="str">
        <f ca="1">IF(BS_CONTROLE[[#This Row],[SUB]]=0, "-", BS_CONTROLE[[#This Row],[SUB]])</f>
        <v>-</v>
      </c>
      <c r="AP760" s="105">
        <f ca="1">BS_CONTROLE[[#This Row],[KM - Inicio]]</f>
        <v>0</v>
      </c>
      <c r="AQ760" s="105">
        <f ca="1"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 ca="1">IFERROR(_xlfn.XLOOKUP(AI760, BS_ATIVIDADE[ATIVIDADE],BS_ATIVIDADE[UNIDADE] ), "*")</f>
        <v>*</v>
      </c>
      <c r="BC760" s="13" t="str" cm="1">
        <f t="array" aca="1" ref="BC7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aca="1" ref="BD7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aca="1" ref="BE7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 ca="1"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aca="1" ref="M7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aca="1" ref="N7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aca="1" ref="S7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aca="1" ref="T7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aca="1" ref="U7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 ca="1">IF(BS_CONTROLE[[#This Row],[Atividade]]=0, "-", BS_CONTROLE[[#This Row],[Atividade]])</f>
        <v>-</v>
      </c>
      <c r="AJ761" s="9" t="str">
        <f ca="1">IF(BS_CONTROLE[[#This Row],[Atividade]]=0, "-", BS_CONTROLE[[#This Row],[Atividade]])</f>
        <v>-</v>
      </c>
      <c r="AK761" s="31">
        <f ca="1">BS_CONTROLE[[#This Row],[Local - Partida]]</f>
        <v>0</v>
      </c>
      <c r="AL761" s="31">
        <f ca="1">BS_CONTROLE[[#This Row],[Local - Encerramento]]</f>
        <v>0</v>
      </c>
      <c r="AM761" s="105" t="str">
        <f ca="1">IF(BS_CONTROLE[[#This Row],[Entre - Estações]]=0, "-", BS_CONTROLE[[#This Row],[Entre - Estações]])</f>
        <v>-</v>
      </c>
      <c r="AN761" s="105" t="str">
        <f ca="1">IF(BS_CONTROLE[[#This Row],[SB]]=0, "-", BS_CONTROLE[[#This Row],[SB]])</f>
        <v>-</v>
      </c>
      <c r="AO761" s="105" t="str">
        <f ca="1">IF(BS_CONTROLE[[#This Row],[SUB]]=0, "-", BS_CONTROLE[[#This Row],[SUB]])</f>
        <v>-</v>
      </c>
      <c r="AP761" s="105">
        <f ca="1">BS_CONTROLE[[#This Row],[KM - Inicio]]</f>
        <v>0</v>
      </c>
      <c r="AQ761" s="105">
        <f ca="1"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 ca="1">IFERROR(_xlfn.XLOOKUP(AI761, BS_ATIVIDADE[ATIVIDADE],BS_ATIVIDADE[UNIDADE] ), "*")</f>
        <v>*</v>
      </c>
      <c r="BC761" s="13" t="str" cm="1">
        <f t="array" aca="1" ref="BC7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aca="1" ref="BD7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aca="1" ref="BE7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 ca="1"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aca="1" ref="M7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aca="1" ref="N7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aca="1" ref="S7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aca="1" ref="T7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aca="1" ref="U7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 ca="1">IF(BS_CONTROLE[[#This Row],[Atividade]]=0, "-", BS_CONTROLE[[#This Row],[Atividade]])</f>
        <v>-</v>
      </c>
      <c r="AJ762" s="9" t="str">
        <f ca="1">IF(BS_CONTROLE[[#This Row],[Atividade]]=0, "-", BS_CONTROLE[[#This Row],[Atividade]])</f>
        <v>-</v>
      </c>
      <c r="AK762" s="31">
        <f ca="1">BS_CONTROLE[[#This Row],[Local - Partida]]</f>
        <v>0</v>
      </c>
      <c r="AL762" s="31">
        <f ca="1">BS_CONTROLE[[#This Row],[Local - Encerramento]]</f>
        <v>0</v>
      </c>
      <c r="AM762" s="105" t="str">
        <f ca="1">IF(BS_CONTROLE[[#This Row],[Entre - Estações]]=0, "-", BS_CONTROLE[[#This Row],[Entre - Estações]])</f>
        <v>-</v>
      </c>
      <c r="AN762" s="105" t="str">
        <f ca="1">IF(BS_CONTROLE[[#This Row],[SB]]=0, "-", BS_CONTROLE[[#This Row],[SB]])</f>
        <v>-</v>
      </c>
      <c r="AO762" s="105" t="str">
        <f ca="1">IF(BS_CONTROLE[[#This Row],[SUB]]=0, "-", BS_CONTROLE[[#This Row],[SUB]])</f>
        <v>-</v>
      </c>
      <c r="AP762" s="105">
        <f ca="1">BS_CONTROLE[[#This Row],[KM - Inicio]]</f>
        <v>0</v>
      </c>
      <c r="AQ762" s="105">
        <f ca="1"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 ca="1">IFERROR(_xlfn.XLOOKUP(AI762, BS_ATIVIDADE[ATIVIDADE],BS_ATIVIDADE[UNIDADE] ), "*")</f>
        <v>*</v>
      </c>
      <c r="BC762" s="13" t="str" cm="1">
        <f t="array" aca="1" ref="BC7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aca="1" ref="BD7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aca="1" ref="BE7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 ca="1"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aca="1" ref="M7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aca="1" ref="N7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aca="1" ref="S7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aca="1" ref="T7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aca="1" ref="U7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 ca="1">IF(BS_CONTROLE[[#This Row],[Atividade]]=0, "-", BS_CONTROLE[[#This Row],[Atividade]])</f>
        <v>-</v>
      </c>
      <c r="AJ763" s="9" t="str">
        <f ca="1">IF(BS_CONTROLE[[#This Row],[Atividade]]=0, "-", BS_CONTROLE[[#This Row],[Atividade]])</f>
        <v>-</v>
      </c>
      <c r="AK763" s="31">
        <f ca="1">BS_CONTROLE[[#This Row],[Local - Partida]]</f>
        <v>0</v>
      </c>
      <c r="AL763" s="31">
        <f ca="1">BS_CONTROLE[[#This Row],[Local - Encerramento]]</f>
        <v>0</v>
      </c>
      <c r="AM763" s="105" t="str">
        <f ca="1">IF(BS_CONTROLE[[#This Row],[Entre - Estações]]=0, "-", BS_CONTROLE[[#This Row],[Entre - Estações]])</f>
        <v>-</v>
      </c>
      <c r="AN763" s="105" t="str">
        <f ca="1">IF(BS_CONTROLE[[#This Row],[SB]]=0, "-", BS_CONTROLE[[#This Row],[SB]])</f>
        <v>-</v>
      </c>
      <c r="AO763" s="105" t="str">
        <f ca="1">IF(BS_CONTROLE[[#This Row],[SUB]]=0, "-", BS_CONTROLE[[#This Row],[SUB]])</f>
        <v>-</v>
      </c>
      <c r="AP763" s="105">
        <f ca="1">BS_CONTROLE[[#This Row],[KM - Inicio]]</f>
        <v>0</v>
      </c>
      <c r="AQ763" s="105">
        <f ca="1"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 ca="1">IFERROR(_xlfn.XLOOKUP(AI763, BS_ATIVIDADE[ATIVIDADE],BS_ATIVIDADE[UNIDADE] ), "*")</f>
        <v>*</v>
      </c>
      <c r="BC763" s="13" t="str" cm="1">
        <f t="array" aca="1" ref="BC7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aca="1" ref="BD7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aca="1" ref="BE7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 ca="1"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aca="1" ref="M7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aca="1" ref="N7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aca="1" ref="S7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aca="1" ref="T7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aca="1" ref="U7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 ca="1">IF(BS_CONTROLE[[#This Row],[Atividade]]=0, "-", BS_CONTROLE[[#This Row],[Atividade]])</f>
        <v>-</v>
      </c>
      <c r="AJ764" s="9" t="str">
        <f ca="1">IF(BS_CONTROLE[[#This Row],[Atividade]]=0, "-", BS_CONTROLE[[#This Row],[Atividade]])</f>
        <v>-</v>
      </c>
      <c r="AK764" s="31">
        <f ca="1">BS_CONTROLE[[#This Row],[Local - Partida]]</f>
        <v>0</v>
      </c>
      <c r="AL764" s="31">
        <f ca="1">BS_CONTROLE[[#This Row],[Local - Encerramento]]</f>
        <v>0</v>
      </c>
      <c r="AM764" s="105" t="str">
        <f ca="1">IF(BS_CONTROLE[[#This Row],[Entre - Estações]]=0, "-", BS_CONTROLE[[#This Row],[Entre - Estações]])</f>
        <v>-</v>
      </c>
      <c r="AN764" s="105" t="str">
        <f ca="1">IF(BS_CONTROLE[[#This Row],[SB]]=0, "-", BS_CONTROLE[[#This Row],[SB]])</f>
        <v>-</v>
      </c>
      <c r="AO764" s="105" t="str">
        <f ca="1">IF(BS_CONTROLE[[#This Row],[SUB]]=0, "-", BS_CONTROLE[[#This Row],[SUB]])</f>
        <v>-</v>
      </c>
      <c r="AP764" s="105">
        <f ca="1">BS_CONTROLE[[#This Row],[KM - Inicio]]</f>
        <v>0</v>
      </c>
      <c r="AQ764" s="105">
        <f ca="1"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 ca="1">IFERROR(_xlfn.XLOOKUP(AI764, BS_ATIVIDADE[ATIVIDADE],BS_ATIVIDADE[UNIDADE] ), "*")</f>
        <v>*</v>
      </c>
      <c r="BC764" s="13" t="str" cm="1">
        <f t="array" aca="1" ref="BC7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aca="1" ref="BD7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aca="1" ref="BE7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 ca="1"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aca="1" ref="M7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aca="1" ref="N7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aca="1" ref="S7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aca="1" ref="T7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aca="1" ref="U7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 ca="1">IF(BS_CONTROLE[[#This Row],[Atividade]]=0, "-", BS_CONTROLE[[#This Row],[Atividade]])</f>
        <v>-</v>
      </c>
      <c r="AJ765" s="9" t="str">
        <f ca="1">IF(BS_CONTROLE[[#This Row],[Atividade]]=0, "-", BS_CONTROLE[[#This Row],[Atividade]])</f>
        <v>-</v>
      </c>
      <c r="AK765" s="31">
        <f ca="1">BS_CONTROLE[[#This Row],[Local - Partida]]</f>
        <v>0</v>
      </c>
      <c r="AL765" s="31">
        <f ca="1">BS_CONTROLE[[#This Row],[Local - Encerramento]]</f>
        <v>0</v>
      </c>
      <c r="AM765" s="105" t="str">
        <f ca="1">IF(BS_CONTROLE[[#This Row],[Entre - Estações]]=0, "-", BS_CONTROLE[[#This Row],[Entre - Estações]])</f>
        <v>-</v>
      </c>
      <c r="AN765" s="105" t="str">
        <f ca="1">IF(BS_CONTROLE[[#This Row],[SB]]=0, "-", BS_CONTROLE[[#This Row],[SB]])</f>
        <v>-</v>
      </c>
      <c r="AO765" s="105" t="str">
        <f ca="1">IF(BS_CONTROLE[[#This Row],[SUB]]=0, "-", BS_CONTROLE[[#This Row],[SUB]])</f>
        <v>-</v>
      </c>
      <c r="AP765" s="105">
        <f ca="1">BS_CONTROLE[[#This Row],[KM - Inicio]]</f>
        <v>0</v>
      </c>
      <c r="AQ765" s="105">
        <f ca="1"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 ca="1">IFERROR(_xlfn.XLOOKUP(AI765, BS_ATIVIDADE[ATIVIDADE],BS_ATIVIDADE[UNIDADE] ), "*")</f>
        <v>*</v>
      </c>
      <c r="BC765" s="13" t="str" cm="1">
        <f t="array" aca="1" ref="BC7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aca="1" ref="BD7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aca="1" ref="BE7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 ca="1"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aca="1" ref="M7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aca="1" ref="N7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aca="1" ref="S7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aca="1" ref="T7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aca="1" ref="U7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 ca="1">IF(BS_CONTROLE[[#This Row],[Atividade]]=0, "-", BS_CONTROLE[[#This Row],[Atividade]])</f>
        <v>-</v>
      </c>
      <c r="AJ766" s="9" t="str">
        <f ca="1">IF(BS_CONTROLE[[#This Row],[Atividade]]=0, "-", BS_CONTROLE[[#This Row],[Atividade]])</f>
        <v>-</v>
      </c>
      <c r="AK766" s="31">
        <f ca="1">BS_CONTROLE[[#This Row],[Local - Partida]]</f>
        <v>0</v>
      </c>
      <c r="AL766" s="31">
        <f ca="1">BS_CONTROLE[[#This Row],[Local - Encerramento]]</f>
        <v>0</v>
      </c>
      <c r="AM766" s="105" t="str">
        <f ca="1">IF(BS_CONTROLE[[#This Row],[Entre - Estações]]=0, "-", BS_CONTROLE[[#This Row],[Entre - Estações]])</f>
        <v>-</v>
      </c>
      <c r="AN766" s="105" t="str">
        <f ca="1">IF(BS_CONTROLE[[#This Row],[SB]]=0, "-", BS_CONTROLE[[#This Row],[SB]])</f>
        <v>-</v>
      </c>
      <c r="AO766" s="105" t="str">
        <f ca="1">IF(BS_CONTROLE[[#This Row],[SUB]]=0, "-", BS_CONTROLE[[#This Row],[SUB]])</f>
        <v>-</v>
      </c>
      <c r="AP766" s="105">
        <f ca="1">BS_CONTROLE[[#This Row],[KM - Inicio]]</f>
        <v>0</v>
      </c>
      <c r="AQ766" s="105">
        <f ca="1"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 ca="1">IFERROR(_xlfn.XLOOKUP(AI766, BS_ATIVIDADE[ATIVIDADE],BS_ATIVIDADE[UNIDADE] ), "*")</f>
        <v>*</v>
      </c>
      <c r="BC766" s="13" t="str" cm="1">
        <f t="array" aca="1" ref="BC7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aca="1" ref="BD7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aca="1" ref="BE7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 ca="1"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aca="1" ref="M7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aca="1" ref="N7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aca="1" ref="S7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aca="1" ref="T7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aca="1" ref="U7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 ca="1">IF(BS_CONTROLE[[#This Row],[Atividade]]=0, "-", BS_CONTROLE[[#This Row],[Atividade]])</f>
        <v>-</v>
      </c>
      <c r="AJ767" s="9" t="str">
        <f ca="1">IF(BS_CONTROLE[[#This Row],[Atividade]]=0, "-", BS_CONTROLE[[#This Row],[Atividade]])</f>
        <v>-</v>
      </c>
      <c r="AK767" s="31">
        <f ca="1">BS_CONTROLE[[#This Row],[Local - Partida]]</f>
        <v>0</v>
      </c>
      <c r="AL767" s="31">
        <f ca="1">BS_CONTROLE[[#This Row],[Local - Encerramento]]</f>
        <v>0</v>
      </c>
      <c r="AM767" s="105" t="str">
        <f ca="1">IF(BS_CONTROLE[[#This Row],[Entre - Estações]]=0, "-", BS_CONTROLE[[#This Row],[Entre - Estações]])</f>
        <v>-</v>
      </c>
      <c r="AN767" s="105" t="str">
        <f ca="1">IF(BS_CONTROLE[[#This Row],[SB]]=0, "-", BS_CONTROLE[[#This Row],[SB]])</f>
        <v>-</v>
      </c>
      <c r="AO767" s="105" t="str">
        <f ca="1">IF(BS_CONTROLE[[#This Row],[SUB]]=0, "-", BS_CONTROLE[[#This Row],[SUB]])</f>
        <v>-</v>
      </c>
      <c r="AP767" s="105">
        <f ca="1">BS_CONTROLE[[#This Row],[KM - Inicio]]</f>
        <v>0</v>
      </c>
      <c r="AQ767" s="105">
        <f ca="1"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 ca="1">IFERROR(_xlfn.XLOOKUP(AI767, BS_ATIVIDADE[ATIVIDADE],BS_ATIVIDADE[UNIDADE] ), "*")</f>
        <v>*</v>
      </c>
      <c r="BC767" s="13" t="str" cm="1">
        <f t="array" aca="1" ref="BC7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aca="1" ref="BD7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aca="1" ref="BE7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 ca="1"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aca="1" ref="M7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aca="1" ref="N7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aca="1" ref="S7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aca="1" ref="T7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aca="1" ref="U7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 ca="1">IF(BS_CONTROLE[[#This Row],[Atividade]]=0, "-", BS_CONTROLE[[#This Row],[Atividade]])</f>
        <v>-</v>
      </c>
      <c r="AJ768" s="9" t="str">
        <f ca="1">IF(BS_CONTROLE[[#This Row],[Atividade]]=0, "-", BS_CONTROLE[[#This Row],[Atividade]])</f>
        <v>-</v>
      </c>
      <c r="AK768" s="31">
        <f ca="1">BS_CONTROLE[[#This Row],[Local - Partida]]</f>
        <v>0</v>
      </c>
      <c r="AL768" s="31">
        <f ca="1">BS_CONTROLE[[#This Row],[Local - Encerramento]]</f>
        <v>0</v>
      </c>
      <c r="AM768" s="105" t="str">
        <f ca="1">IF(BS_CONTROLE[[#This Row],[Entre - Estações]]=0, "-", BS_CONTROLE[[#This Row],[Entre - Estações]])</f>
        <v>-</v>
      </c>
      <c r="AN768" s="105" t="str">
        <f ca="1">IF(BS_CONTROLE[[#This Row],[SB]]=0, "-", BS_CONTROLE[[#This Row],[SB]])</f>
        <v>-</v>
      </c>
      <c r="AO768" s="105" t="str">
        <f ca="1">IF(BS_CONTROLE[[#This Row],[SUB]]=0, "-", BS_CONTROLE[[#This Row],[SUB]])</f>
        <v>-</v>
      </c>
      <c r="AP768" s="105">
        <f ca="1">BS_CONTROLE[[#This Row],[KM - Inicio]]</f>
        <v>0</v>
      </c>
      <c r="AQ768" s="105">
        <f ca="1"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 ca="1">IFERROR(_xlfn.XLOOKUP(AI768, BS_ATIVIDADE[ATIVIDADE],BS_ATIVIDADE[UNIDADE] ), "*")</f>
        <v>*</v>
      </c>
      <c r="BC768" s="13" t="str" cm="1">
        <f t="array" aca="1" ref="BC7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aca="1" ref="BD7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aca="1" ref="BE7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 ca="1"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aca="1" ref="M7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aca="1" ref="N7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aca="1" ref="S7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aca="1" ref="T7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aca="1" ref="U7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 ca="1">IF(BS_CONTROLE[[#This Row],[Atividade]]=0, "-", BS_CONTROLE[[#This Row],[Atividade]])</f>
        <v>-</v>
      </c>
      <c r="AJ770" s="9" t="str">
        <f ca="1">IF(BS_CONTROLE[[#This Row],[Atividade]]=0, "-", BS_CONTROLE[[#This Row],[Atividade]])</f>
        <v>-</v>
      </c>
      <c r="AK770" s="31">
        <f ca="1">BS_CONTROLE[[#This Row],[Local - Partida]]</f>
        <v>0</v>
      </c>
      <c r="AL770" s="31">
        <f ca="1">BS_CONTROLE[[#This Row],[Local - Encerramento]]</f>
        <v>0</v>
      </c>
      <c r="AM770" s="105" t="str">
        <f ca="1">IF(BS_CONTROLE[[#This Row],[Entre - Estações]]=0, "-", BS_CONTROLE[[#This Row],[Entre - Estações]])</f>
        <v>-</v>
      </c>
      <c r="AN770" s="105" t="str">
        <f ca="1">IF(BS_CONTROLE[[#This Row],[SB]]=0, "-", BS_CONTROLE[[#This Row],[SB]])</f>
        <v>-</v>
      </c>
      <c r="AO770" s="105" t="str">
        <f ca="1">IF(BS_CONTROLE[[#This Row],[SUB]]=0, "-", BS_CONTROLE[[#This Row],[SUB]])</f>
        <v>-</v>
      </c>
      <c r="AP770" s="105">
        <f ca="1">BS_CONTROLE[[#This Row],[KM - Inicio]]</f>
        <v>0</v>
      </c>
      <c r="AQ770" s="105">
        <f ca="1"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 ca="1">IFERROR(_xlfn.XLOOKUP(AI770, BS_ATIVIDADE[ATIVIDADE],BS_ATIVIDADE[UNIDADE] ), "*")</f>
        <v>*</v>
      </c>
      <c r="BC770" s="13" t="str" cm="1">
        <f t="array" aca="1" ref="BC7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aca="1" ref="BD7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aca="1" ref="BE7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 ca="1"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aca="1" ref="M7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aca="1" ref="N7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aca="1" ref="S7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aca="1" ref="T7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aca="1" ref="U7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 ca="1">IF(BS_CONTROLE[[#This Row],[Atividade]]=0, "-", BS_CONTROLE[[#This Row],[Atividade]])</f>
        <v>-</v>
      </c>
      <c r="AJ771" s="9" t="str">
        <f ca="1">IF(BS_CONTROLE[[#This Row],[Atividade]]=0, "-", BS_CONTROLE[[#This Row],[Atividade]])</f>
        <v>-</v>
      </c>
      <c r="AK771" s="31">
        <f ca="1">BS_CONTROLE[[#This Row],[Local - Partida]]</f>
        <v>0</v>
      </c>
      <c r="AL771" s="31">
        <f ca="1">BS_CONTROLE[[#This Row],[Local - Encerramento]]</f>
        <v>0</v>
      </c>
      <c r="AM771" s="105" t="str">
        <f ca="1">IF(BS_CONTROLE[[#This Row],[Entre - Estações]]=0, "-", BS_CONTROLE[[#This Row],[Entre - Estações]])</f>
        <v>-</v>
      </c>
      <c r="AN771" s="105" t="str">
        <f ca="1">IF(BS_CONTROLE[[#This Row],[SB]]=0, "-", BS_CONTROLE[[#This Row],[SB]])</f>
        <v>-</v>
      </c>
      <c r="AO771" s="105" t="str">
        <f ca="1">IF(BS_CONTROLE[[#This Row],[SUB]]=0, "-", BS_CONTROLE[[#This Row],[SUB]])</f>
        <v>-</v>
      </c>
      <c r="AP771" s="105">
        <f ca="1">BS_CONTROLE[[#This Row],[KM - Inicio]]</f>
        <v>0</v>
      </c>
      <c r="AQ771" s="105">
        <f ca="1"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 ca="1">IFERROR(_xlfn.XLOOKUP(AI771, BS_ATIVIDADE[ATIVIDADE],BS_ATIVIDADE[UNIDADE] ), "*")</f>
        <v>*</v>
      </c>
      <c r="BC771" s="13" t="str" cm="1">
        <f t="array" aca="1" ref="BC7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aca="1" ref="BD7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aca="1" ref="BE7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 ca="1"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aca="1" ref="M7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aca="1" ref="N7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aca="1" ref="S7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aca="1" ref="T7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aca="1" ref="U7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 ca="1">IF(BS_CONTROLE[[#This Row],[Atividade]]=0, "-", BS_CONTROLE[[#This Row],[Atividade]])</f>
        <v>-</v>
      </c>
      <c r="AJ773" s="9" t="str">
        <f ca="1">IF(BS_CONTROLE[[#This Row],[Atividade]]=0, "-", BS_CONTROLE[[#This Row],[Atividade]])</f>
        <v>-</v>
      </c>
      <c r="AK773" s="31">
        <f ca="1">BS_CONTROLE[[#This Row],[Local - Partida]]</f>
        <v>0</v>
      </c>
      <c r="AL773" s="31">
        <f ca="1">BS_CONTROLE[[#This Row],[Local - Encerramento]]</f>
        <v>0</v>
      </c>
      <c r="AM773" s="105" t="str">
        <f ca="1">IF(BS_CONTROLE[[#This Row],[Entre - Estações]]=0, "-", BS_CONTROLE[[#This Row],[Entre - Estações]])</f>
        <v>-</v>
      </c>
      <c r="AN773" s="105" t="str">
        <f ca="1">IF(BS_CONTROLE[[#This Row],[SB]]=0, "-", BS_CONTROLE[[#This Row],[SB]])</f>
        <v>-</v>
      </c>
      <c r="AO773" s="105" t="str">
        <f ca="1">IF(BS_CONTROLE[[#This Row],[SUB]]=0, "-", BS_CONTROLE[[#This Row],[SUB]])</f>
        <v>-</v>
      </c>
      <c r="AP773" s="105">
        <f ca="1">BS_CONTROLE[[#This Row],[KM - Inicio]]</f>
        <v>0</v>
      </c>
      <c r="AQ773" s="105">
        <f ca="1"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 ca="1">IFERROR(_xlfn.XLOOKUP(AI773, BS_ATIVIDADE[ATIVIDADE],BS_ATIVIDADE[UNIDADE] ), "*")</f>
        <v>*</v>
      </c>
      <c r="BC773" s="13" t="str" cm="1">
        <f t="array" aca="1" ref="BC7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aca="1" ref="BD7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aca="1" ref="BE7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 ca="1"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aca="1" ref="M7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aca="1" ref="N7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aca="1" ref="S7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aca="1" ref="T7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aca="1" ref="U7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 ca="1">IF(BS_CONTROLE[[#This Row],[Atividade]]=0, "-", BS_CONTROLE[[#This Row],[Atividade]])</f>
        <v>-</v>
      </c>
      <c r="AJ775" s="9" t="str">
        <f ca="1">IF(BS_CONTROLE[[#This Row],[Atividade]]=0, "-", BS_CONTROLE[[#This Row],[Atividade]])</f>
        <v>-</v>
      </c>
      <c r="AK775" s="31">
        <f ca="1">BS_CONTROLE[[#This Row],[Local - Partida]]</f>
        <v>0</v>
      </c>
      <c r="AL775" s="31">
        <f ca="1">BS_CONTROLE[[#This Row],[Local - Encerramento]]</f>
        <v>0</v>
      </c>
      <c r="AM775" s="105" t="str">
        <f ca="1">IF(BS_CONTROLE[[#This Row],[Entre - Estações]]=0, "-", BS_CONTROLE[[#This Row],[Entre - Estações]])</f>
        <v>-</v>
      </c>
      <c r="AN775" s="105" t="str">
        <f ca="1">IF(BS_CONTROLE[[#This Row],[SB]]=0, "-", BS_CONTROLE[[#This Row],[SB]])</f>
        <v>-</v>
      </c>
      <c r="AO775" s="105" t="str">
        <f ca="1">IF(BS_CONTROLE[[#This Row],[SUB]]=0, "-", BS_CONTROLE[[#This Row],[SUB]])</f>
        <v>-</v>
      </c>
      <c r="AP775" s="105">
        <f ca="1">BS_CONTROLE[[#This Row],[KM - Inicio]]</f>
        <v>0</v>
      </c>
      <c r="AQ775" s="105">
        <f ca="1"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 ca="1">IFERROR(_xlfn.XLOOKUP(AI775, BS_ATIVIDADE[ATIVIDADE],BS_ATIVIDADE[UNIDADE] ), "*")</f>
        <v>*</v>
      </c>
      <c r="BC775" s="13" t="str" cm="1">
        <f t="array" aca="1" ref="BC7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aca="1" ref="BD7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aca="1" ref="BE7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 ca="1"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aca="1" ref="M7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aca="1" ref="N7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aca="1" ref="S7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aca="1" ref="T7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aca="1" ref="U7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 ca="1">IF(BS_CONTROLE[[#This Row],[Atividade]]=0, "-", BS_CONTROLE[[#This Row],[Atividade]])</f>
        <v>-</v>
      </c>
      <c r="AJ776" s="9" t="str">
        <f ca="1">IF(BS_CONTROLE[[#This Row],[Atividade]]=0, "-", BS_CONTROLE[[#This Row],[Atividade]])</f>
        <v>-</v>
      </c>
      <c r="AK776" s="31">
        <f ca="1">BS_CONTROLE[[#This Row],[Local - Partida]]</f>
        <v>0</v>
      </c>
      <c r="AL776" s="31">
        <f ca="1">BS_CONTROLE[[#This Row],[Local - Encerramento]]</f>
        <v>0</v>
      </c>
      <c r="AM776" s="105" t="str">
        <f ca="1">IF(BS_CONTROLE[[#This Row],[Entre - Estações]]=0, "-", BS_CONTROLE[[#This Row],[Entre - Estações]])</f>
        <v>-</v>
      </c>
      <c r="AN776" s="105" t="str">
        <f ca="1">IF(BS_CONTROLE[[#This Row],[SB]]=0, "-", BS_CONTROLE[[#This Row],[SB]])</f>
        <v>-</v>
      </c>
      <c r="AO776" s="105" t="str">
        <f ca="1">IF(BS_CONTROLE[[#This Row],[SUB]]=0, "-", BS_CONTROLE[[#This Row],[SUB]])</f>
        <v>-</v>
      </c>
      <c r="AP776" s="105">
        <f ca="1">BS_CONTROLE[[#This Row],[KM - Inicio]]</f>
        <v>0</v>
      </c>
      <c r="AQ776" s="105">
        <f ca="1"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 ca="1">IFERROR(_xlfn.XLOOKUP(AI776, BS_ATIVIDADE[ATIVIDADE],BS_ATIVIDADE[UNIDADE] ), "*")</f>
        <v>*</v>
      </c>
      <c r="BC776" s="13" t="str" cm="1">
        <f t="array" aca="1" ref="BC7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aca="1" ref="BD7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aca="1" ref="BE7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 ca="1"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aca="1" ref="M7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aca="1" ref="N7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aca="1" ref="S7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aca="1" ref="T7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aca="1" ref="U7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 ca="1">IF(BS_CONTROLE[[#This Row],[Atividade]]=0, "-", BS_CONTROLE[[#This Row],[Atividade]])</f>
        <v>-</v>
      </c>
      <c r="AJ777" s="9" t="str">
        <f ca="1">IF(BS_CONTROLE[[#This Row],[Atividade]]=0, "-", BS_CONTROLE[[#This Row],[Atividade]])</f>
        <v>-</v>
      </c>
      <c r="AK777" s="31">
        <f ca="1">BS_CONTROLE[[#This Row],[Local - Partida]]</f>
        <v>0</v>
      </c>
      <c r="AL777" s="31">
        <f ca="1">BS_CONTROLE[[#This Row],[Local - Encerramento]]</f>
        <v>0</v>
      </c>
      <c r="AM777" s="105" t="str">
        <f ca="1">IF(BS_CONTROLE[[#This Row],[Entre - Estações]]=0, "-", BS_CONTROLE[[#This Row],[Entre - Estações]])</f>
        <v>-</v>
      </c>
      <c r="AN777" s="105" t="str">
        <f ca="1">IF(BS_CONTROLE[[#This Row],[SB]]=0, "-", BS_CONTROLE[[#This Row],[SB]])</f>
        <v>-</v>
      </c>
      <c r="AO777" s="105" t="str">
        <f ca="1">IF(BS_CONTROLE[[#This Row],[SUB]]=0, "-", BS_CONTROLE[[#This Row],[SUB]])</f>
        <v>-</v>
      </c>
      <c r="AP777" s="105">
        <f ca="1">BS_CONTROLE[[#This Row],[KM - Inicio]]</f>
        <v>0</v>
      </c>
      <c r="AQ777" s="105">
        <f ca="1"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 ca="1">IFERROR(_xlfn.XLOOKUP(AI777, BS_ATIVIDADE[ATIVIDADE],BS_ATIVIDADE[UNIDADE] ), "*")</f>
        <v>*</v>
      </c>
      <c r="BC777" s="13" t="str" cm="1">
        <f t="array" aca="1" ref="BC7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aca="1" ref="BD7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aca="1" ref="BE7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 ca="1"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aca="1" ref="M7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aca="1" ref="N7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aca="1" ref="S7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aca="1" ref="T7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aca="1" ref="U7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 ca="1">IF(BS_CONTROLE[[#This Row],[Atividade]]=0, "-", BS_CONTROLE[[#This Row],[Atividade]])</f>
        <v>-</v>
      </c>
      <c r="AJ778" s="9" t="str">
        <f ca="1">IF(BS_CONTROLE[[#This Row],[Atividade]]=0, "-", BS_CONTROLE[[#This Row],[Atividade]])</f>
        <v>-</v>
      </c>
      <c r="AK778" s="31">
        <f ca="1">BS_CONTROLE[[#This Row],[Local - Partida]]</f>
        <v>0</v>
      </c>
      <c r="AL778" s="31">
        <f ca="1">BS_CONTROLE[[#This Row],[Local - Encerramento]]</f>
        <v>0</v>
      </c>
      <c r="AM778" s="105" t="str">
        <f ca="1">IF(BS_CONTROLE[[#This Row],[Entre - Estações]]=0, "-", BS_CONTROLE[[#This Row],[Entre - Estações]])</f>
        <v>-</v>
      </c>
      <c r="AN778" s="105" t="str">
        <f ca="1">IF(BS_CONTROLE[[#This Row],[SB]]=0, "-", BS_CONTROLE[[#This Row],[SB]])</f>
        <v>-</v>
      </c>
      <c r="AO778" s="105" t="str">
        <f ca="1">IF(BS_CONTROLE[[#This Row],[SUB]]=0, "-", BS_CONTROLE[[#This Row],[SUB]])</f>
        <v>-</v>
      </c>
      <c r="AP778" s="105">
        <f ca="1">BS_CONTROLE[[#This Row],[KM - Inicio]]</f>
        <v>0</v>
      </c>
      <c r="AQ778" s="105">
        <f ca="1"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 ca="1">IFERROR(_xlfn.XLOOKUP(AI778, BS_ATIVIDADE[ATIVIDADE],BS_ATIVIDADE[UNIDADE] ), "*")</f>
        <v>*</v>
      </c>
      <c r="BC778" s="13" t="str" cm="1">
        <f t="array" aca="1" ref="BC7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aca="1" ref="BD7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aca="1" ref="BE7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 ca="1"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aca="1" ref="M7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aca="1" ref="N7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aca="1" ref="S7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aca="1" ref="T7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aca="1" ref="U7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 ca="1">IF(BS_CONTROLE[[#This Row],[Atividade]]=0, "-", BS_CONTROLE[[#This Row],[Atividade]])</f>
        <v>-</v>
      </c>
      <c r="AJ779" s="9" t="str">
        <f ca="1">IF(BS_CONTROLE[[#This Row],[Atividade]]=0, "-", BS_CONTROLE[[#This Row],[Atividade]])</f>
        <v>-</v>
      </c>
      <c r="AK779" s="31">
        <f ca="1">BS_CONTROLE[[#This Row],[Local - Partida]]</f>
        <v>0</v>
      </c>
      <c r="AL779" s="31">
        <f ca="1">BS_CONTROLE[[#This Row],[Local - Encerramento]]</f>
        <v>0</v>
      </c>
      <c r="AM779" s="105" t="str">
        <f ca="1">IF(BS_CONTROLE[[#This Row],[Entre - Estações]]=0, "-", BS_CONTROLE[[#This Row],[Entre - Estações]])</f>
        <v>-</v>
      </c>
      <c r="AN779" s="105" t="str">
        <f ca="1">IF(BS_CONTROLE[[#This Row],[SB]]=0, "-", BS_CONTROLE[[#This Row],[SB]])</f>
        <v>-</v>
      </c>
      <c r="AO779" s="105" t="str">
        <f ca="1">IF(BS_CONTROLE[[#This Row],[SUB]]=0, "-", BS_CONTROLE[[#This Row],[SUB]])</f>
        <v>-</v>
      </c>
      <c r="AP779" s="105">
        <f ca="1">BS_CONTROLE[[#This Row],[KM - Inicio]]</f>
        <v>0</v>
      </c>
      <c r="AQ779" s="105">
        <f ca="1"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 ca="1">IFERROR(_xlfn.XLOOKUP(AI779, BS_ATIVIDADE[ATIVIDADE],BS_ATIVIDADE[UNIDADE] ), "*")</f>
        <v>*</v>
      </c>
      <c r="BC779" s="13" t="str" cm="1">
        <f t="array" aca="1" ref="BC7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aca="1" ref="BD7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aca="1" ref="BE7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 ca="1"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aca="1" ref="M7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aca="1" ref="N7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aca="1" ref="S7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aca="1" ref="T7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aca="1" ref="U7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 ca="1">IF(BS_CONTROLE[[#This Row],[Atividade]]=0, "-", BS_CONTROLE[[#This Row],[Atividade]])</f>
        <v>-</v>
      </c>
      <c r="AJ780" s="9" t="str">
        <f ca="1">IF(BS_CONTROLE[[#This Row],[Atividade]]=0, "-", BS_CONTROLE[[#This Row],[Atividade]])</f>
        <v>-</v>
      </c>
      <c r="AK780" s="31">
        <f ca="1">BS_CONTROLE[[#This Row],[Local - Partida]]</f>
        <v>0</v>
      </c>
      <c r="AL780" s="31">
        <f ca="1">BS_CONTROLE[[#This Row],[Local - Encerramento]]</f>
        <v>0</v>
      </c>
      <c r="AM780" s="105" t="str">
        <f ca="1">IF(BS_CONTROLE[[#This Row],[Entre - Estações]]=0, "-", BS_CONTROLE[[#This Row],[Entre - Estações]])</f>
        <v>-</v>
      </c>
      <c r="AN780" s="105" t="str">
        <f ca="1">IF(BS_CONTROLE[[#This Row],[SB]]=0, "-", BS_CONTROLE[[#This Row],[SB]])</f>
        <v>-</v>
      </c>
      <c r="AO780" s="105" t="str">
        <f ca="1">IF(BS_CONTROLE[[#This Row],[SUB]]=0, "-", BS_CONTROLE[[#This Row],[SUB]])</f>
        <v>-</v>
      </c>
      <c r="AP780" s="105">
        <f ca="1">BS_CONTROLE[[#This Row],[KM - Inicio]]</f>
        <v>0</v>
      </c>
      <c r="AQ780" s="105">
        <f ca="1"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 ca="1">IFERROR(_xlfn.XLOOKUP(AI780, BS_ATIVIDADE[ATIVIDADE],BS_ATIVIDADE[UNIDADE] ), "*")</f>
        <v>*</v>
      </c>
      <c r="BC780" s="13" t="str" cm="1">
        <f t="array" aca="1" ref="BC7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aca="1" ref="BD7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aca="1" ref="BE7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 ca="1"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aca="1" ref="M7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aca="1" ref="N7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aca="1" ref="S7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aca="1" ref="T7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aca="1" ref="U7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 ca="1">IF(BS_CONTROLE[[#This Row],[Atividade]]=0, "-", BS_CONTROLE[[#This Row],[Atividade]])</f>
        <v>-</v>
      </c>
      <c r="AJ781" s="9" t="str">
        <f ca="1">IF(BS_CONTROLE[[#This Row],[Atividade]]=0, "-", BS_CONTROLE[[#This Row],[Atividade]])</f>
        <v>-</v>
      </c>
      <c r="AK781" s="31">
        <f ca="1">BS_CONTROLE[[#This Row],[Local - Partida]]</f>
        <v>0</v>
      </c>
      <c r="AL781" s="31">
        <f ca="1">BS_CONTROLE[[#This Row],[Local - Encerramento]]</f>
        <v>0</v>
      </c>
      <c r="AM781" s="105" t="str">
        <f ca="1">IF(BS_CONTROLE[[#This Row],[Entre - Estações]]=0, "-", BS_CONTROLE[[#This Row],[Entre - Estações]])</f>
        <v>-</v>
      </c>
      <c r="AN781" s="105" t="str">
        <f ca="1">IF(BS_CONTROLE[[#This Row],[SB]]=0, "-", BS_CONTROLE[[#This Row],[SB]])</f>
        <v>-</v>
      </c>
      <c r="AO781" s="105" t="str">
        <f ca="1">IF(BS_CONTROLE[[#This Row],[SUB]]=0, "-", BS_CONTROLE[[#This Row],[SUB]])</f>
        <v>-</v>
      </c>
      <c r="AP781" s="105">
        <f ca="1">BS_CONTROLE[[#This Row],[KM - Inicio]]</f>
        <v>0</v>
      </c>
      <c r="AQ781" s="105">
        <f ca="1"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 ca="1">IFERROR(_xlfn.XLOOKUP(AI781, BS_ATIVIDADE[ATIVIDADE],BS_ATIVIDADE[UNIDADE] ), "*")</f>
        <v>*</v>
      </c>
      <c r="BC781" s="13" t="str" cm="1">
        <f t="array" aca="1" ref="BC7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aca="1" ref="BD7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aca="1" ref="BE7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 ca="1"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aca="1" ref="M7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aca="1" ref="N7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aca="1" ref="S7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aca="1" ref="T7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aca="1" ref="U7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 ca="1">IF(BS_CONTROLE[[#This Row],[Atividade]]=0, "-", BS_CONTROLE[[#This Row],[Atividade]])</f>
        <v>-</v>
      </c>
      <c r="AJ782" s="9" t="str">
        <f ca="1">IF(BS_CONTROLE[[#This Row],[Atividade]]=0, "-", BS_CONTROLE[[#This Row],[Atividade]])</f>
        <v>-</v>
      </c>
      <c r="AK782" s="31">
        <f ca="1">BS_CONTROLE[[#This Row],[Local - Partida]]</f>
        <v>0</v>
      </c>
      <c r="AL782" s="31">
        <f ca="1">BS_CONTROLE[[#This Row],[Local - Encerramento]]</f>
        <v>0</v>
      </c>
      <c r="AM782" s="105" t="str">
        <f ca="1">IF(BS_CONTROLE[[#This Row],[Entre - Estações]]=0, "-", BS_CONTROLE[[#This Row],[Entre - Estações]])</f>
        <v>-</v>
      </c>
      <c r="AN782" s="105" t="str">
        <f ca="1">IF(BS_CONTROLE[[#This Row],[SB]]=0, "-", BS_CONTROLE[[#This Row],[SB]])</f>
        <v>-</v>
      </c>
      <c r="AO782" s="105" t="str">
        <f ca="1">IF(BS_CONTROLE[[#This Row],[SUB]]=0, "-", BS_CONTROLE[[#This Row],[SUB]])</f>
        <v>-</v>
      </c>
      <c r="AP782" s="105">
        <f ca="1">BS_CONTROLE[[#This Row],[KM - Inicio]]</f>
        <v>0</v>
      </c>
      <c r="AQ782" s="105">
        <f ca="1"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 ca="1">IFERROR(_xlfn.XLOOKUP(AI782, BS_ATIVIDADE[ATIVIDADE],BS_ATIVIDADE[UNIDADE] ), "*")</f>
        <v>*</v>
      </c>
      <c r="BC782" s="13" t="str" cm="1">
        <f t="array" aca="1" ref="BC7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aca="1" ref="BD7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aca="1" ref="BE7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 ca="1"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aca="1" ref="M7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aca="1" ref="N7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aca="1" ref="S7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aca="1" ref="T7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aca="1" ref="U7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 ca="1">IF(BS_CONTROLE[[#This Row],[Atividade]]=0, "-", BS_CONTROLE[[#This Row],[Atividade]])</f>
        <v>-</v>
      </c>
      <c r="AJ783" s="9" t="str">
        <f ca="1">IF(BS_CONTROLE[[#This Row],[Atividade]]=0, "-", BS_CONTROLE[[#This Row],[Atividade]])</f>
        <v>-</v>
      </c>
      <c r="AK783" s="31">
        <f ca="1">BS_CONTROLE[[#This Row],[Local - Partida]]</f>
        <v>0</v>
      </c>
      <c r="AL783" s="31">
        <f ca="1">BS_CONTROLE[[#This Row],[Local - Encerramento]]</f>
        <v>0</v>
      </c>
      <c r="AM783" s="105" t="str">
        <f ca="1">IF(BS_CONTROLE[[#This Row],[Entre - Estações]]=0, "-", BS_CONTROLE[[#This Row],[Entre - Estações]])</f>
        <v>-</v>
      </c>
      <c r="AN783" s="105" t="str">
        <f ca="1">IF(BS_CONTROLE[[#This Row],[SB]]=0, "-", BS_CONTROLE[[#This Row],[SB]])</f>
        <v>-</v>
      </c>
      <c r="AO783" s="105" t="str">
        <f ca="1">IF(BS_CONTROLE[[#This Row],[SUB]]=0, "-", BS_CONTROLE[[#This Row],[SUB]])</f>
        <v>-</v>
      </c>
      <c r="AP783" s="105">
        <f ca="1">BS_CONTROLE[[#This Row],[KM - Inicio]]</f>
        <v>0</v>
      </c>
      <c r="AQ783" s="105">
        <f ca="1"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 ca="1">IFERROR(_xlfn.XLOOKUP(AI783, BS_ATIVIDADE[ATIVIDADE],BS_ATIVIDADE[UNIDADE] ), "*")</f>
        <v>*</v>
      </c>
      <c r="BC783" s="13" t="str" cm="1">
        <f t="array" aca="1" ref="BC7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aca="1" ref="BD7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aca="1" ref="BE7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 ca="1"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aca="1" ref="M7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aca="1" ref="N7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aca="1" ref="S7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aca="1" ref="T7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aca="1" ref="U7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 ca="1">IF(BS_CONTROLE[[#This Row],[Atividade]]=0, "-", BS_CONTROLE[[#This Row],[Atividade]])</f>
        <v>-</v>
      </c>
      <c r="AJ784" s="9" t="str">
        <f ca="1">IF(BS_CONTROLE[[#This Row],[Atividade]]=0, "-", BS_CONTROLE[[#This Row],[Atividade]])</f>
        <v>-</v>
      </c>
      <c r="AK784" s="31">
        <f ca="1">BS_CONTROLE[[#This Row],[Local - Partida]]</f>
        <v>0</v>
      </c>
      <c r="AL784" s="31">
        <f ca="1">BS_CONTROLE[[#This Row],[Local - Encerramento]]</f>
        <v>0</v>
      </c>
      <c r="AM784" s="105" t="str">
        <f ca="1">IF(BS_CONTROLE[[#This Row],[Entre - Estações]]=0, "-", BS_CONTROLE[[#This Row],[Entre - Estações]])</f>
        <v>-</v>
      </c>
      <c r="AN784" s="105" t="str">
        <f ca="1">IF(BS_CONTROLE[[#This Row],[SB]]=0, "-", BS_CONTROLE[[#This Row],[SB]])</f>
        <v>-</v>
      </c>
      <c r="AO784" s="105" t="str">
        <f ca="1">IF(BS_CONTROLE[[#This Row],[SUB]]=0, "-", BS_CONTROLE[[#This Row],[SUB]])</f>
        <v>-</v>
      </c>
      <c r="AP784" s="105">
        <f ca="1">BS_CONTROLE[[#This Row],[KM - Inicio]]</f>
        <v>0</v>
      </c>
      <c r="AQ784" s="105">
        <f ca="1"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 ca="1">IFERROR(_xlfn.XLOOKUP(AI784, BS_ATIVIDADE[ATIVIDADE],BS_ATIVIDADE[UNIDADE] ), "*")</f>
        <v>*</v>
      </c>
      <c r="BC784" s="13" t="str" cm="1">
        <f t="array" aca="1" ref="BC7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aca="1" ref="BD7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aca="1" ref="BE7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 ca="1"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aca="1" ref="M7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aca="1" ref="N7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aca="1" ref="S7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aca="1" ref="T7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aca="1" ref="U7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 ca="1">IF(BS_CONTROLE[[#This Row],[Atividade]]=0, "-", BS_CONTROLE[[#This Row],[Atividade]])</f>
        <v>-</v>
      </c>
      <c r="AJ785" s="9" t="str">
        <f ca="1">IF(BS_CONTROLE[[#This Row],[Atividade]]=0, "-", BS_CONTROLE[[#This Row],[Atividade]])</f>
        <v>-</v>
      </c>
      <c r="AK785" s="31">
        <f ca="1">BS_CONTROLE[[#This Row],[Local - Partida]]</f>
        <v>0</v>
      </c>
      <c r="AL785" s="31">
        <f ca="1">BS_CONTROLE[[#This Row],[Local - Encerramento]]</f>
        <v>0</v>
      </c>
      <c r="AM785" s="105" t="str">
        <f ca="1">IF(BS_CONTROLE[[#This Row],[Entre - Estações]]=0, "-", BS_CONTROLE[[#This Row],[Entre - Estações]])</f>
        <v>-</v>
      </c>
      <c r="AN785" s="105" t="str">
        <f ca="1">IF(BS_CONTROLE[[#This Row],[SB]]=0, "-", BS_CONTROLE[[#This Row],[SB]])</f>
        <v>-</v>
      </c>
      <c r="AO785" s="105" t="str">
        <f ca="1">IF(BS_CONTROLE[[#This Row],[SUB]]=0, "-", BS_CONTROLE[[#This Row],[SUB]])</f>
        <v>-</v>
      </c>
      <c r="AP785" s="105">
        <f ca="1">BS_CONTROLE[[#This Row],[KM - Inicio]]</f>
        <v>0</v>
      </c>
      <c r="AQ785" s="105">
        <f ca="1"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 ca="1">IFERROR(_xlfn.XLOOKUP(AI785, BS_ATIVIDADE[ATIVIDADE],BS_ATIVIDADE[UNIDADE] ), "*")</f>
        <v>*</v>
      </c>
      <c r="BC785" s="13" t="str" cm="1">
        <f t="array" aca="1" ref="BC7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aca="1" ref="BD7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aca="1" ref="BE7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 ca="1"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aca="1" ref="M7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aca="1" ref="N7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aca="1" ref="S7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aca="1" ref="T7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aca="1" ref="U7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 ca="1">IF(BS_CONTROLE[[#This Row],[Atividade]]=0, "-", BS_CONTROLE[[#This Row],[Atividade]])</f>
        <v>-</v>
      </c>
      <c r="AJ786" s="9" t="str">
        <f ca="1">IF(BS_CONTROLE[[#This Row],[Atividade]]=0, "-", BS_CONTROLE[[#This Row],[Atividade]])</f>
        <v>-</v>
      </c>
      <c r="AK786" s="31">
        <f ca="1">BS_CONTROLE[[#This Row],[Local - Partida]]</f>
        <v>0</v>
      </c>
      <c r="AL786" s="31">
        <f ca="1">BS_CONTROLE[[#This Row],[Local - Encerramento]]</f>
        <v>0</v>
      </c>
      <c r="AM786" s="105" t="str">
        <f ca="1">IF(BS_CONTROLE[[#This Row],[Entre - Estações]]=0, "-", BS_CONTROLE[[#This Row],[Entre - Estações]])</f>
        <v>-</v>
      </c>
      <c r="AN786" s="105" t="str">
        <f ca="1">IF(BS_CONTROLE[[#This Row],[SB]]=0, "-", BS_CONTROLE[[#This Row],[SB]])</f>
        <v>-</v>
      </c>
      <c r="AO786" s="105" t="str">
        <f ca="1">IF(BS_CONTROLE[[#This Row],[SUB]]=0, "-", BS_CONTROLE[[#This Row],[SUB]])</f>
        <v>-</v>
      </c>
      <c r="AP786" s="105">
        <f ca="1">BS_CONTROLE[[#This Row],[KM - Inicio]]</f>
        <v>0</v>
      </c>
      <c r="AQ786" s="105">
        <f ca="1"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 ca="1">IFERROR(_xlfn.XLOOKUP(AI786, BS_ATIVIDADE[ATIVIDADE],BS_ATIVIDADE[UNIDADE] ), "*")</f>
        <v>*</v>
      </c>
      <c r="BC786" s="13" t="str" cm="1">
        <f t="array" aca="1" ref="BC7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aca="1" ref="BD7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aca="1" ref="BE7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 ca="1"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aca="1" ref="M7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aca="1" ref="N7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aca="1" ref="S7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aca="1" ref="T7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aca="1" ref="U7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 ca="1">IF(BS_CONTROLE[[#This Row],[Atividade]]=0, "-", BS_CONTROLE[[#This Row],[Atividade]])</f>
        <v>-</v>
      </c>
      <c r="AJ787" s="9" t="str">
        <f ca="1">IF(BS_CONTROLE[[#This Row],[Atividade]]=0, "-", BS_CONTROLE[[#This Row],[Atividade]])</f>
        <v>-</v>
      </c>
      <c r="AK787" s="31">
        <f ca="1">BS_CONTROLE[[#This Row],[Local - Partida]]</f>
        <v>0</v>
      </c>
      <c r="AL787" s="31">
        <f ca="1">BS_CONTROLE[[#This Row],[Local - Encerramento]]</f>
        <v>0</v>
      </c>
      <c r="AM787" s="105" t="str">
        <f ca="1">IF(BS_CONTROLE[[#This Row],[Entre - Estações]]=0, "-", BS_CONTROLE[[#This Row],[Entre - Estações]])</f>
        <v>-</v>
      </c>
      <c r="AN787" s="105" t="str">
        <f ca="1">IF(BS_CONTROLE[[#This Row],[SB]]=0, "-", BS_CONTROLE[[#This Row],[SB]])</f>
        <v>-</v>
      </c>
      <c r="AO787" s="105" t="str">
        <f ca="1">IF(BS_CONTROLE[[#This Row],[SUB]]=0, "-", BS_CONTROLE[[#This Row],[SUB]])</f>
        <v>-</v>
      </c>
      <c r="AP787" s="105">
        <f ca="1">BS_CONTROLE[[#This Row],[KM - Inicio]]</f>
        <v>0</v>
      </c>
      <c r="AQ787" s="105">
        <f ca="1"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 ca="1">IFERROR(_xlfn.XLOOKUP(AI787, BS_ATIVIDADE[ATIVIDADE],BS_ATIVIDADE[UNIDADE] ), "*")</f>
        <v>*</v>
      </c>
      <c r="BC787" s="13" t="str" cm="1">
        <f t="array" aca="1" ref="BC7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aca="1" ref="BD7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aca="1" ref="BE7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 ca="1"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aca="1" ref="M7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aca="1" ref="N7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aca="1" ref="S7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aca="1" ref="T7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aca="1" ref="U7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 ca="1">IF(BS_CONTROLE[[#This Row],[Atividade]]=0, "-", BS_CONTROLE[[#This Row],[Atividade]])</f>
        <v>-</v>
      </c>
      <c r="AJ788" s="9" t="str">
        <f ca="1">IF(BS_CONTROLE[[#This Row],[Atividade]]=0, "-", BS_CONTROLE[[#This Row],[Atividade]])</f>
        <v>-</v>
      </c>
      <c r="AK788" s="31">
        <f ca="1">BS_CONTROLE[[#This Row],[Local - Partida]]</f>
        <v>0</v>
      </c>
      <c r="AL788" s="31">
        <f ca="1">BS_CONTROLE[[#This Row],[Local - Encerramento]]</f>
        <v>0</v>
      </c>
      <c r="AM788" s="105" t="str">
        <f ca="1">IF(BS_CONTROLE[[#This Row],[Entre - Estações]]=0, "-", BS_CONTROLE[[#This Row],[Entre - Estações]])</f>
        <v>-</v>
      </c>
      <c r="AN788" s="105" t="str">
        <f ca="1">IF(BS_CONTROLE[[#This Row],[SB]]=0, "-", BS_CONTROLE[[#This Row],[SB]])</f>
        <v>-</v>
      </c>
      <c r="AO788" s="105" t="str">
        <f ca="1">IF(BS_CONTROLE[[#This Row],[SUB]]=0, "-", BS_CONTROLE[[#This Row],[SUB]])</f>
        <v>-</v>
      </c>
      <c r="AP788" s="105">
        <f ca="1">BS_CONTROLE[[#This Row],[KM - Inicio]]</f>
        <v>0</v>
      </c>
      <c r="AQ788" s="105">
        <f ca="1"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 ca="1">IFERROR(_xlfn.XLOOKUP(AI788, BS_ATIVIDADE[ATIVIDADE],BS_ATIVIDADE[UNIDADE] ), "*")</f>
        <v>*</v>
      </c>
      <c r="BC788" s="13" t="str" cm="1">
        <f t="array" aca="1" ref="BC7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aca="1" ref="BD7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aca="1" ref="BE7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 ca="1"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aca="1" ref="M7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aca="1" ref="N7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aca="1" ref="S7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aca="1" ref="T7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aca="1" ref="U7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 ca="1">IF(BS_CONTROLE[[#This Row],[Atividade]]=0, "-", BS_CONTROLE[[#This Row],[Atividade]])</f>
        <v>-</v>
      </c>
      <c r="AJ789" s="9" t="str">
        <f ca="1">IF(BS_CONTROLE[[#This Row],[Atividade]]=0, "-", BS_CONTROLE[[#This Row],[Atividade]])</f>
        <v>-</v>
      </c>
      <c r="AK789" s="31">
        <f ca="1">BS_CONTROLE[[#This Row],[Local - Partida]]</f>
        <v>0</v>
      </c>
      <c r="AL789" s="31">
        <f ca="1">BS_CONTROLE[[#This Row],[Local - Encerramento]]</f>
        <v>0</v>
      </c>
      <c r="AM789" s="105" t="str">
        <f ca="1">IF(BS_CONTROLE[[#This Row],[Entre - Estações]]=0, "-", BS_CONTROLE[[#This Row],[Entre - Estações]])</f>
        <v>-</v>
      </c>
      <c r="AN789" s="105" t="str">
        <f ca="1">IF(BS_CONTROLE[[#This Row],[SB]]=0, "-", BS_CONTROLE[[#This Row],[SB]])</f>
        <v>-</v>
      </c>
      <c r="AO789" s="105" t="str">
        <f ca="1">IF(BS_CONTROLE[[#This Row],[SUB]]=0, "-", BS_CONTROLE[[#This Row],[SUB]])</f>
        <v>-</v>
      </c>
      <c r="AP789" s="105">
        <f ca="1">BS_CONTROLE[[#This Row],[KM - Inicio]]</f>
        <v>0</v>
      </c>
      <c r="AQ789" s="105">
        <f ca="1"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 ca="1">IFERROR(_xlfn.XLOOKUP(AI789, BS_ATIVIDADE[ATIVIDADE],BS_ATIVIDADE[UNIDADE] ), "*")</f>
        <v>*</v>
      </c>
      <c r="BC789" s="13" t="str" cm="1">
        <f t="array" aca="1" ref="BC7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aca="1" ref="BD7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aca="1" ref="BE7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 ca="1"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aca="1" ref="M7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aca="1" ref="N7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aca="1" ref="S7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aca="1" ref="T7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aca="1" ref="U7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 ca="1">IF(BS_CONTROLE[[#This Row],[Atividade]]=0, "-", BS_CONTROLE[[#This Row],[Atividade]])</f>
        <v>-</v>
      </c>
      <c r="AJ790" s="9" t="str">
        <f ca="1">IF(BS_CONTROLE[[#This Row],[Atividade]]=0, "-", BS_CONTROLE[[#This Row],[Atividade]])</f>
        <v>-</v>
      </c>
      <c r="AK790" s="31">
        <f ca="1">BS_CONTROLE[[#This Row],[Local - Partida]]</f>
        <v>0</v>
      </c>
      <c r="AL790" s="31">
        <f ca="1">BS_CONTROLE[[#This Row],[Local - Encerramento]]</f>
        <v>0</v>
      </c>
      <c r="AM790" s="105" t="str">
        <f ca="1">IF(BS_CONTROLE[[#This Row],[Entre - Estações]]=0, "-", BS_CONTROLE[[#This Row],[Entre - Estações]])</f>
        <v>-</v>
      </c>
      <c r="AN790" s="105" t="str">
        <f ca="1">IF(BS_CONTROLE[[#This Row],[SB]]=0, "-", BS_CONTROLE[[#This Row],[SB]])</f>
        <v>-</v>
      </c>
      <c r="AO790" s="105" t="str">
        <f ca="1">IF(BS_CONTROLE[[#This Row],[SUB]]=0, "-", BS_CONTROLE[[#This Row],[SUB]])</f>
        <v>-</v>
      </c>
      <c r="AP790" s="105">
        <f ca="1">BS_CONTROLE[[#This Row],[KM - Inicio]]</f>
        <v>0</v>
      </c>
      <c r="AQ790" s="105">
        <f ca="1"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 ca="1">IFERROR(_xlfn.XLOOKUP(AI790, BS_ATIVIDADE[ATIVIDADE],BS_ATIVIDADE[UNIDADE] ), "*")</f>
        <v>*</v>
      </c>
      <c r="BC790" s="13" t="str" cm="1">
        <f t="array" aca="1" ref="BC7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aca="1" ref="BD7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aca="1" ref="BE7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 ca="1"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aca="1" ref="M7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aca="1" ref="N7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aca="1" ref="S7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aca="1" ref="T7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aca="1" ref="U7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 ca="1">IF(BS_CONTROLE[[#This Row],[Atividade]]=0, "-", BS_CONTROLE[[#This Row],[Atividade]])</f>
        <v>-</v>
      </c>
      <c r="AJ791" s="9" t="str">
        <f ca="1">IF(BS_CONTROLE[[#This Row],[Atividade]]=0, "-", BS_CONTROLE[[#This Row],[Atividade]])</f>
        <v>-</v>
      </c>
      <c r="AK791" s="31">
        <f ca="1">BS_CONTROLE[[#This Row],[Local - Partida]]</f>
        <v>0</v>
      </c>
      <c r="AL791" s="31">
        <f ca="1">BS_CONTROLE[[#This Row],[Local - Encerramento]]</f>
        <v>0</v>
      </c>
      <c r="AM791" s="105" t="str">
        <f ca="1">IF(BS_CONTROLE[[#This Row],[Entre - Estações]]=0, "-", BS_CONTROLE[[#This Row],[Entre - Estações]])</f>
        <v>-</v>
      </c>
      <c r="AN791" s="105" t="str">
        <f ca="1">IF(BS_CONTROLE[[#This Row],[SB]]=0, "-", BS_CONTROLE[[#This Row],[SB]])</f>
        <v>-</v>
      </c>
      <c r="AO791" s="105" t="str">
        <f ca="1">IF(BS_CONTROLE[[#This Row],[SUB]]=0, "-", BS_CONTROLE[[#This Row],[SUB]])</f>
        <v>-</v>
      </c>
      <c r="AP791" s="105">
        <f ca="1">BS_CONTROLE[[#This Row],[KM - Inicio]]</f>
        <v>0</v>
      </c>
      <c r="AQ791" s="105">
        <f ca="1"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 ca="1">IFERROR(_xlfn.XLOOKUP(AI791, BS_ATIVIDADE[ATIVIDADE],BS_ATIVIDADE[UNIDADE] ), "*")</f>
        <v>*</v>
      </c>
      <c r="BC791" s="13" t="str" cm="1">
        <f t="array" aca="1" ref="BC7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aca="1" ref="BD7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aca="1" ref="BE7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 ca="1"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aca="1" ref="M7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aca="1" ref="N7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aca="1" ref="S7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aca="1" ref="T7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aca="1" ref="U7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 ca="1">IF(BS_CONTROLE[[#This Row],[Atividade]]=0, "-", BS_CONTROLE[[#This Row],[Atividade]])</f>
        <v>-</v>
      </c>
      <c r="AJ792" s="9" t="str">
        <f ca="1">IF(BS_CONTROLE[[#This Row],[Atividade]]=0, "-", BS_CONTROLE[[#This Row],[Atividade]])</f>
        <v>-</v>
      </c>
      <c r="AK792" s="31">
        <f ca="1">BS_CONTROLE[[#This Row],[Local - Partida]]</f>
        <v>0</v>
      </c>
      <c r="AL792" s="31">
        <f ca="1">BS_CONTROLE[[#This Row],[Local - Encerramento]]</f>
        <v>0</v>
      </c>
      <c r="AM792" s="105" t="str">
        <f ca="1">IF(BS_CONTROLE[[#This Row],[Entre - Estações]]=0, "-", BS_CONTROLE[[#This Row],[Entre - Estações]])</f>
        <v>-</v>
      </c>
      <c r="AN792" s="105" t="str">
        <f ca="1">IF(BS_CONTROLE[[#This Row],[SB]]=0, "-", BS_CONTROLE[[#This Row],[SB]])</f>
        <v>-</v>
      </c>
      <c r="AO792" s="105" t="str">
        <f ca="1">IF(BS_CONTROLE[[#This Row],[SUB]]=0, "-", BS_CONTROLE[[#This Row],[SUB]])</f>
        <v>-</v>
      </c>
      <c r="AP792" s="105">
        <f ca="1">BS_CONTROLE[[#This Row],[KM - Inicio]]</f>
        <v>0</v>
      </c>
      <c r="AQ792" s="105">
        <f ca="1"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 ca="1">IFERROR(_xlfn.XLOOKUP(AI792, BS_ATIVIDADE[ATIVIDADE],BS_ATIVIDADE[UNIDADE] ), "*")</f>
        <v>*</v>
      </c>
      <c r="BC792" s="13" t="str" cm="1">
        <f t="array" aca="1" ref="BC7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aca="1" ref="BD7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aca="1" ref="BE7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 ca="1"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aca="1" ref="M7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aca="1" ref="N7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aca="1" ref="S7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aca="1" ref="T7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aca="1" ref="U7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 ca="1">IF(BS_CONTROLE[[#This Row],[Atividade]]=0, "-", BS_CONTROLE[[#This Row],[Atividade]])</f>
        <v>-</v>
      </c>
      <c r="AJ794" s="9" t="str">
        <f ca="1">IF(BS_CONTROLE[[#This Row],[Atividade]]=0, "-", BS_CONTROLE[[#This Row],[Atividade]])</f>
        <v>-</v>
      </c>
      <c r="AK794" s="31">
        <f ca="1">BS_CONTROLE[[#This Row],[Local - Partida]]</f>
        <v>0</v>
      </c>
      <c r="AL794" s="31">
        <f ca="1">BS_CONTROLE[[#This Row],[Local - Encerramento]]</f>
        <v>0</v>
      </c>
      <c r="AM794" s="105" t="str">
        <f ca="1">IF(BS_CONTROLE[[#This Row],[Entre - Estações]]=0, "-", BS_CONTROLE[[#This Row],[Entre - Estações]])</f>
        <v>-</v>
      </c>
      <c r="AN794" s="105" t="str">
        <f ca="1">IF(BS_CONTROLE[[#This Row],[SB]]=0, "-", BS_CONTROLE[[#This Row],[SB]])</f>
        <v>-</v>
      </c>
      <c r="AO794" s="105" t="str">
        <f ca="1">IF(BS_CONTROLE[[#This Row],[SUB]]=0, "-", BS_CONTROLE[[#This Row],[SUB]])</f>
        <v>-</v>
      </c>
      <c r="AP794" s="105">
        <f ca="1">BS_CONTROLE[[#This Row],[KM - Inicio]]</f>
        <v>0</v>
      </c>
      <c r="AQ794" s="105">
        <f ca="1"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 ca="1">IFERROR(_xlfn.XLOOKUP(AI794, BS_ATIVIDADE[ATIVIDADE],BS_ATIVIDADE[UNIDADE] ), "*")</f>
        <v>*</v>
      </c>
      <c r="BC794" s="13" t="str" cm="1">
        <f t="array" aca="1" ref="BC7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aca="1" ref="BD7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aca="1" ref="BE7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 ca="1"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aca="1" ref="M7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aca="1" ref="N7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aca="1" ref="S7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aca="1" ref="T7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aca="1" ref="U7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 ca="1">IF(BS_CONTROLE[[#This Row],[Atividade]]=0, "-", BS_CONTROLE[[#This Row],[Atividade]])</f>
        <v>-</v>
      </c>
      <c r="AJ795" s="9" t="str">
        <f ca="1">IF(BS_CONTROLE[[#This Row],[Atividade]]=0, "-", BS_CONTROLE[[#This Row],[Atividade]])</f>
        <v>-</v>
      </c>
      <c r="AK795" s="31">
        <f ca="1">BS_CONTROLE[[#This Row],[Local - Partida]]</f>
        <v>0</v>
      </c>
      <c r="AL795" s="31">
        <f ca="1">BS_CONTROLE[[#This Row],[Local - Encerramento]]</f>
        <v>0</v>
      </c>
      <c r="AM795" s="105" t="str">
        <f ca="1">IF(BS_CONTROLE[[#This Row],[Entre - Estações]]=0, "-", BS_CONTROLE[[#This Row],[Entre - Estações]])</f>
        <v>-</v>
      </c>
      <c r="AN795" s="105" t="str">
        <f ca="1">IF(BS_CONTROLE[[#This Row],[SB]]=0, "-", BS_CONTROLE[[#This Row],[SB]])</f>
        <v>-</v>
      </c>
      <c r="AO795" s="105" t="str">
        <f ca="1">IF(BS_CONTROLE[[#This Row],[SUB]]=0, "-", BS_CONTROLE[[#This Row],[SUB]])</f>
        <v>-</v>
      </c>
      <c r="AP795" s="105">
        <f ca="1">BS_CONTROLE[[#This Row],[KM - Inicio]]</f>
        <v>0</v>
      </c>
      <c r="AQ795" s="105">
        <f ca="1"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 ca="1">IFERROR(_xlfn.XLOOKUP(AI795, BS_ATIVIDADE[ATIVIDADE],BS_ATIVIDADE[UNIDADE] ), "*")</f>
        <v>*</v>
      </c>
      <c r="BC795" s="13" t="str" cm="1">
        <f t="array" aca="1" ref="BC7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aca="1" ref="BD7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aca="1" ref="BE7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 ca="1"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aca="1" ref="M7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aca="1" ref="N7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aca="1" ref="S7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aca="1" ref="T7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aca="1" ref="U7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 ca="1">IF(BS_CONTROLE[[#This Row],[Atividade]]=0, "-", BS_CONTROLE[[#This Row],[Atividade]])</f>
        <v>-</v>
      </c>
      <c r="AJ796" s="9" t="str">
        <f ca="1">IF(BS_CONTROLE[[#This Row],[Atividade]]=0, "-", BS_CONTROLE[[#This Row],[Atividade]])</f>
        <v>-</v>
      </c>
      <c r="AK796" s="31">
        <f ca="1">BS_CONTROLE[[#This Row],[Local - Partida]]</f>
        <v>0</v>
      </c>
      <c r="AL796" s="31">
        <f ca="1">BS_CONTROLE[[#This Row],[Local - Encerramento]]</f>
        <v>0</v>
      </c>
      <c r="AM796" s="105" t="str">
        <f ca="1">IF(BS_CONTROLE[[#This Row],[Entre - Estações]]=0, "-", BS_CONTROLE[[#This Row],[Entre - Estações]])</f>
        <v>-</v>
      </c>
      <c r="AN796" s="105" t="str">
        <f ca="1">IF(BS_CONTROLE[[#This Row],[SB]]=0, "-", BS_CONTROLE[[#This Row],[SB]])</f>
        <v>-</v>
      </c>
      <c r="AO796" s="105" t="str">
        <f ca="1">IF(BS_CONTROLE[[#This Row],[SUB]]=0, "-", BS_CONTROLE[[#This Row],[SUB]])</f>
        <v>-</v>
      </c>
      <c r="AP796" s="105">
        <f ca="1">BS_CONTROLE[[#This Row],[KM - Inicio]]</f>
        <v>0</v>
      </c>
      <c r="AQ796" s="105">
        <f ca="1"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 ca="1">IFERROR(_xlfn.XLOOKUP(AI796, BS_ATIVIDADE[ATIVIDADE],BS_ATIVIDADE[UNIDADE] ), "*")</f>
        <v>*</v>
      </c>
      <c r="BC796" s="13" t="str" cm="1">
        <f t="array" aca="1" ref="BC7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aca="1" ref="BD7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aca="1" ref="BE7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 ca="1"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aca="1" ref="M7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aca="1" ref="N7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aca="1" ref="S7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aca="1" ref="T7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aca="1" ref="U7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 ca="1">IF(BS_CONTROLE[[#This Row],[Atividade]]=0, "-", BS_CONTROLE[[#This Row],[Atividade]])</f>
        <v>-</v>
      </c>
      <c r="AJ797" s="9" t="str">
        <f ca="1">IF(BS_CONTROLE[[#This Row],[Atividade]]=0, "-", BS_CONTROLE[[#This Row],[Atividade]])</f>
        <v>-</v>
      </c>
      <c r="AK797" s="31">
        <f ca="1">BS_CONTROLE[[#This Row],[Local - Partida]]</f>
        <v>0</v>
      </c>
      <c r="AL797" s="31">
        <f ca="1">BS_CONTROLE[[#This Row],[Local - Encerramento]]</f>
        <v>0</v>
      </c>
      <c r="AM797" s="105" t="str">
        <f ca="1">IF(BS_CONTROLE[[#This Row],[Entre - Estações]]=0, "-", BS_CONTROLE[[#This Row],[Entre - Estações]])</f>
        <v>-</v>
      </c>
      <c r="AN797" s="105" t="str">
        <f ca="1">IF(BS_CONTROLE[[#This Row],[SB]]=0, "-", BS_CONTROLE[[#This Row],[SB]])</f>
        <v>-</v>
      </c>
      <c r="AO797" s="105" t="str">
        <f ca="1">IF(BS_CONTROLE[[#This Row],[SUB]]=0, "-", BS_CONTROLE[[#This Row],[SUB]])</f>
        <v>-</v>
      </c>
      <c r="AP797" s="105">
        <f ca="1">BS_CONTROLE[[#This Row],[KM - Inicio]]</f>
        <v>0</v>
      </c>
      <c r="AQ797" s="105">
        <f ca="1"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 ca="1">IFERROR(_xlfn.XLOOKUP(AI797, BS_ATIVIDADE[ATIVIDADE],BS_ATIVIDADE[UNIDADE] ), "*")</f>
        <v>*</v>
      </c>
      <c r="BC797" s="13" t="str" cm="1">
        <f t="array" aca="1" ref="BC7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aca="1" ref="BD7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aca="1" ref="BE7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 ca="1"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aca="1" ref="M7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aca="1" ref="N7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aca="1" ref="S7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aca="1" ref="T7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aca="1" ref="U7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 ca="1">IF(BS_CONTROLE[[#This Row],[Atividade]]=0, "-", BS_CONTROLE[[#This Row],[Atividade]])</f>
        <v>-</v>
      </c>
      <c r="AJ798" s="9" t="str">
        <f ca="1">IF(BS_CONTROLE[[#This Row],[Atividade]]=0, "-", BS_CONTROLE[[#This Row],[Atividade]])</f>
        <v>-</v>
      </c>
      <c r="AK798" s="31">
        <f ca="1">BS_CONTROLE[[#This Row],[Local - Partida]]</f>
        <v>0</v>
      </c>
      <c r="AL798" s="31">
        <f ca="1">BS_CONTROLE[[#This Row],[Local - Encerramento]]</f>
        <v>0</v>
      </c>
      <c r="AM798" s="105" t="str">
        <f ca="1">IF(BS_CONTROLE[[#This Row],[Entre - Estações]]=0, "-", BS_CONTROLE[[#This Row],[Entre - Estações]])</f>
        <v>-</v>
      </c>
      <c r="AN798" s="105" t="str">
        <f ca="1">IF(BS_CONTROLE[[#This Row],[SB]]=0, "-", BS_CONTROLE[[#This Row],[SB]])</f>
        <v>-</v>
      </c>
      <c r="AO798" s="105" t="str">
        <f ca="1">IF(BS_CONTROLE[[#This Row],[SUB]]=0, "-", BS_CONTROLE[[#This Row],[SUB]])</f>
        <v>-</v>
      </c>
      <c r="AP798" s="105">
        <f ca="1">BS_CONTROLE[[#This Row],[KM - Inicio]]</f>
        <v>0</v>
      </c>
      <c r="AQ798" s="105">
        <f ca="1"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 ca="1">IFERROR(_xlfn.XLOOKUP(AI798, BS_ATIVIDADE[ATIVIDADE],BS_ATIVIDADE[UNIDADE] ), "*")</f>
        <v>*</v>
      </c>
      <c r="BC798" s="13" t="str" cm="1">
        <f t="array" aca="1" ref="BC7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aca="1" ref="BD7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aca="1" ref="BE7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 ca="1"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aca="1" ref="M7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aca="1" ref="N7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aca="1" ref="S7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aca="1" ref="T7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aca="1" ref="U7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 ca="1">IF(BS_CONTROLE[[#This Row],[Atividade]]=0, "-", BS_CONTROLE[[#This Row],[Atividade]])</f>
        <v>-</v>
      </c>
      <c r="AJ799" s="9" t="str">
        <f ca="1">IF(BS_CONTROLE[[#This Row],[Atividade]]=0, "-", BS_CONTROLE[[#This Row],[Atividade]])</f>
        <v>-</v>
      </c>
      <c r="AK799" s="31">
        <f ca="1">BS_CONTROLE[[#This Row],[Local - Partida]]</f>
        <v>0</v>
      </c>
      <c r="AL799" s="31">
        <f ca="1">BS_CONTROLE[[#This Row],[Local - Encerramento]]</f>
        <v>0</v>
      </c>
      <c r="AM799" s="105" t="str">
        <f ca="1">IF(BS_CONTROLE[[#This Row],[Entre - Estações]]=0, "-", BS_CONTROLE[[#This Row],[Entre - Estações]])</f>
        <v>-</v>
      </c>
      <c r="AN799" s="105" t="str">
        <f ca="1">IF(BS_CONTROLE[[#This Row],[SB]]=0, "-", BS_CONTROLE[[#This Row],[SB]])</f>
        <v>-</v>
      </c>
      <c r="AO799" s="105" t="str">
        <f ca="1">IF(BS_CONTROLE[[#This Row],[SUB]]=0, "-", BS_CONTROLE[[#This Row],[SUB]])</f>
        <v>-</v>
      </c>
      <c r="AP799" s="105">
        <f ca="1">BS_CONTROLE[[#This Row],[KM - Inicio]]</f>
        <v>0</v>
      </c>
      <c r="AQ799" s="105">
        <f ca="1"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 ca="1">IFERROR(_xlfn.XLOOKUP(AI799, BS_ATIVIDADE[ATIVIDADE],BS_ATIVIDADE[UNIDADE] ), "*")</f>
        <v>*</v>
      </c>
      <c r="BC799" s="13" t="str" cm="1">
        <f t="array" aca="1" ref="BC7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aca="1" ref="BD7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aca="1" ref="BE7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 ca="1"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aca="1" ref="M8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aca="1" ref="N8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aca="1" ref="S8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aca="1" ref="T8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aca="1" ref="U8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 ca="1">IF(BS_CONTROLE[[#This Row],[Atividade]]=0, "-", BS_CONTROLE[[#This Row],[Atividade]])</f>
        <v>-</v>
      </c>
      <c r="AJ800" s="9" t="str">
        <f ca="1">IF(BS_CONTROLE[[#This Row],[Atividade]]=0, "-", BS_CONTROLE[[#This Row],[Atividade]])</f>
        <v>-</v>
      </c>
      <c r="AK800" s="31">
        <f ca="1">BS_CONTROLE[[#This Row],[Local - Partida]]</f>
        <v>0</v>
      </c>
      <c r="AL800" s="31">
        <f ca="1">BS_CONTROLE[[#This Row],[Local - Encerramento]]</f>
        <v>0</v>
      </c>
      <c r="AM800" s="105" t="str">
        <f ca="1">IF(BS_CONTROLE[[#This Row],[Entre - Estações]]=0, "-", BS_CONTROLE[[#This Row],[Entre - Estações]])</f>
        <v>-</v>
      </c>
      <c r="AN800" s="105" t="str">
        <f ca="1">IF(BS_CONTROLE[[#This Row],[SB]]=0, "-", BS_CONTROLE[[#This Row],[SB]])</f>
        <v>-</v>
      </c>
      <c r="AO800" s="105" t="str">
        <f ca="1">IF(BS_CONTROLE[[#This Row],[SUB]]=0, "-", BS_CONTROLE[[#This Row],[SUB]])</f>
        <v>-</v>
      </c>
      <c r="AP800" s="105">
        <f ca="1">BS_CONTROLE[[#This Row],[KM - Inicio]]</f>
        <v>0</v>
      </c>
      <c r="AQ800" s="105">
        <f ca="1"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 ca="1">IFERROR(_xlfn.XLOOKUP(AI800, BS_ATIVIDADE[ATIVIDADE],BS_ATIVIDADE[UNIDADE] ), "*")</f>
        <v>*</v>
      </c>
      <c r="BC800" s="13" t="str" cm="1">
        <f t="array" aca="1" ref="BC8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aca="1" ref="BD8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aca="1" ref="BE8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 ca="1"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aca="1" ref="M8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aca="1" ref="N8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aca="1" ref="S8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aca="1" ref="T8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aca="1" ref="U8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 ca="1">IF(BS_CONTROLE[[#This Row],[Atividade]]=0, "-", BS_CONTROLE[[#This Row],[Atividade]])</f>
        <v>-</v>
      </c>
      <c r="AJ801" s="9" t="str">
        <f ca="1">IF(BS_CONTROLE[[#This Row],[Atividade]]=0, "-", BS_CONTROLE[[#This Row],[Atividade]])</f>
        <v>-</v>
      </c>
      <c r="AK801" s="31">
        <f ca="1">BS_CONTROLE[[#This Row],[Local - Partida]]</f>
        <v>0</v>
      </c>
      <c r="AL801" s="31">
        <f ca="1">BS_CONTROLE[[#This Row],[Local - Encerramento]]</f>
        <v>0</v>
      </c>
      <c r="AM801" s="105" t="str">
        <f ca="1">IF(BS_CONTROLE[[#This Row],[Entre - Estações]]=0, "-", BS_CONTROLE[[#This Row],[Entre - Estações]])</f>
        <v>-</v>
      </c>
      <c r="AN801" s="105" t="str">
        <f ca="1">IF(BS_CONTROLE[[#This Row],[SB]]=0, "-", BS_CONTROLE[[#This Row],[SB]])</f>
        <v>-</v>
      </c>
      <c r="AO801" s="105" t="str">
        <f ca="1">IF(BS_CONTROLE[[#This Row],[SUB]]=0, "-", BS_CONTROLE[[#This Row],[SUB]])</f>
        <v>-</v>
      </c>
      <c r="AP801" s="105">
        <f ca="1">BS_CONTROLE[[#This Row],[KM - Inicio]]</f>
        <v>0</v>
      </c>
      <c r="AQ801" s="105">
        <f ca="1"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 ca="1">IFERROR(_xlfn.XLOOKUP(AI801, BS_ATIVIDADE[ATIVIDADE],BS_ATIVIDADE[UNIDADE] ), "*")</f>
        <v>*</v>
      </c>
      <c r="BC801" s="13" t="str" cm="1">
        <f t="array" aca="1" ref="BC8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aca="1" ref="BD8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aca="1" ref="BE8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 ca="1"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aca="1" ref="M8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aca="1" ref="N8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aca="1" ref="S8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aca="1" ref="T8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aca="1" ref="U8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 ca="1">IF(BS_CONTROLE[[#This Row],[Atividade]]=0, "-", BS_CONTROLE[[#This Row],[Atividade]])</f>
        <v>-</v>
      </c>
      <c r="AJ802" s="9" t="str">
        <f ca="1">IF(BS_CONTROLE[[#This Row],[Atividade]]=0, "-", BS_CONTROLE[[#This Row],[Atividade]])</f>
        <v>-</v>
      </c>
      <c r="AK802" s="31">
        <f ca="1">BS_CONTROLE[[#This Row],[Local - Partida]]</f>
        <v>0</v>
      </c>
      <c r="AL802" s="31">
        <f ca="1">BS_CONTROLE[[#This Row],[Local - Encerramento]]</f>
        <v>0</v>
      </c>
      <c r="AM802" s="105" t="str">
        <f ca="1">IF(BS_CONTROLE[[#This Row],[Entre - Estações]]=0, "-", BS_CONTROLE[[#This Row],[Entre - Estações]])</f>
        <v>-</v>
      </c>
      <c r="AN802" s="105" t="str">
        <f ca="1">IF(BS_CONTROLE[[#This Row],[SB]]=0, "-", BS_CONTROLE[[#This Row],[SB]])</f>
        <v>-</v>
      </c>
      <c r="AO802" s="105" t="str">
        <f ca="1">IF(BS_CONTROLE[[#This Row],[SUB]]=0, "-", BS_CONTROLE[[#This Row],[SUB]])</f>
        <v>-</v>
      </c>
      <c r="AP802" s="105">
        <f ca="1">BS_CONTROLE[[#This Row],[KM - Inicio]]</f>
        <v>0</v>
      </c>
      <c r="AQ802" s="105">
        <f ca="1"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 ca="1">IFERROR(_xlfn.XLOOKUP(AI802, BS_ATIVIDADE[ATIVIDADE],BS_ATIVIDADE[UNIDADE] ), "*")</f>
        <v>*</v>
      </c>
      <c r="BC802" s="13" t="str" cm="1">
        <f t="array" aca="1" ref="BC8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aca="1" ref="BD8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aca="1" ref="BE8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 ca="1"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aca="1" ref="M8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aca="1" ref="N8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aca="1" ref="S8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aca="1" ref="T8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aca="1" ref="U8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 ca="1">IF(BS_CONTROLE[[#This Row],[Atividade]]=0, "-", BS_CONTROLE[[#This Row],[Atividade]])</f>
        <v>-</v>
      </c>
      <c r="AJ803" s="9" t="str">
        <f ca="1">IF(BS_CONTROLE[[#This Row],[Atividade]]=0, "-", BS_CONTROLE[[#This Row],[Atividade]])</f>
        <v>-</v>
      </c>
      <c r="AK803" s="31">
        <f ca="1">BS_CONTROLE[[#This Row],[Local - Partida]]</f>
        <v>0</v>
      </c>
      <c r="AL803" s="31">
        <f ca="1">BS_CONTROLE[[#This Row],[Local - Encerramento]]</f>
        <v>0</v>
      </c>
      <c r="AM803" s="105" t="str">
        <f ca="1">IF(BS_CONTROLE[[#This Row],[Entre - Estações]]=0, "-", BS_CONTROLE[[#This Row],[Entre - Estações]])</f>
        <v>-</v>
      </c>
      <c r="AN803" s="105" t="str">
        <f ca="1">IF(BS_CONTROLE[[#This Row],[SB]]=0, "-", BS_CONTROLE[[#This Row],[SB]])</f>
        <v>-</v>
      </c>
      <c r="AO803" s="105" t="str">
        <f ca="1">IF(BS_CONTROLE[[#This Row],[SUB]]=0, "-", BS_CONTROLE[[#This Row],[SUB]])</f>
        <v>-</v>
      </c>
      <c r="AP803" s="105">
        <f ca="1">BS_CONTROLE[[#This Row],[KM - Inicio]]</f>
        <v>0</v>
      </c>
      <c r="AQ803" s="105">
        <f ca="1"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 ca="1">IFERROR(_xlfn.XLOOKUP(AI803, BS_ATIVIDADE[ATIVIDADE],BS_ATIVIDADE[UNIDADE] ), "*")</f>
        <v>*</v>
      </c>
      <c r="BC803" s="13" t="str" cm="1">
        <f t="array" aca="1" ref="BC8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aca="1" ref="BD8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aca="1" ref="BE8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 ca="1"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aca="1" ref="M8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aca="1" ref="N8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aca="1" ref="S8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aca="1" ref="T8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aca="1" ref="U8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 ca="1">IF(BS_CONTROLE[[#This Row],[Atividade]]=0, "-", BS_CONTROLE[[#This Row],[Atividade]])</f>
        <v>-</v>
      </c>
      <c r="AJ804" s="9" t="str">
        <f ca="1">IF(BS_CONTROLE[[#This Row],[Atividade]]=0, "-", BS_CONTROLE[[#This Row],[Atividade]])</f>
        <v>-</v>
      </c>
      <c r="AK804" s="31">
        <f ca="1">BS_CONTROLE[[#This Row],[Local - Partida]]</f>
        <v>0</v>
      </c>
      <c r="AL804" s="31">
        <f ca="1">BS_CONTROLE[[#This Row],[Local - Encerramento]]</f>
        <v>0</v>
      </c>
      <c r="AM804" s="105" t="str">
        <f ca="1">IF(BS_CONTROLE[[#This Row],[Entre - Estações]]=0, "-", BS_CONTROLE[[#This Row],[Entre - Estações]])</f>
        <v>-</v>
      </c>
      <c r="AN804" s="105" t="str">
        <f ca="1">IF(BS_CONTROLE[[#This Row],[SB]]=0, "-", BS_CONTROLE[[#This Row],[SB]])</f>
        <v>-</v>
      </c>
      <c r="AO804" s="105" t="str">
        <f ca="1">IF(BS_CONTROLE[[#This Row],[SUB]]=0, "-", BS_CONTROLE[[#This Row],[SUB]])</f>
        <v>-</v>
      </c>
      <c r="AP804" s="105">
        <f ca="1">BS_CONTROLE[[#This Row],[KM - Inicio]]</f>
        <v>0</v>
      </c>
      <c r="AQ804" s="105">
        <f ca="1"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 ca="1">IFERROR(_xlfn.XLOOKUP(AI804, BS_ATIVIDADE[ATIVIDADE],BS_ATIVIDADE[UNIDADE] ), "*")</f>
        <v>*</v>
      </c>
      <c r="BC804" s="13" t="str" cm="1">
        <f t="array" aca="1" ref="BC8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aca="1" ref="BD8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aca="1" ref="BE8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 ca="1"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aca="1" ref="M8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aca="1" ref="N8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aca="1" ref="S8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aca="1" ref="T8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aca="1" ref="U8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 ca="1">IF(BS_CONTROLE[[#This Row],[Atividade]]=0, "-", BS_CONTROLE[[#This Row],[Atividade]])</f>
        <v>-</v>
      </c>
      <c r="AJ805" s="9" t="str">
        <f ca="1">IF(BS_CONTROLE[[#This Row],[Atividade]]=0, "-", BS_CONTROLE[[#This Row],[Atividade]])</f>
        <v>-</v>
      </c>
      <c r="AK805" s="31">
        <f ca="1">BS_CONTROLE[[#This Row],[Local - Partida]]</f>
        <v>0</v>
      </c>
      <c r="AL805" s="31">
        <f ca="1">BS_CONTROLE[[#This Row],[Local - Encerramento]]</f>
        <v>0</v>
      </c>
      <c r="AM805" s="105" t="str">
        <f ca="1">IF(BS_CONTROLE[[#This Row],[Entre - Estações]]=0, "-", BS_CONTROLE[[#This Row],[Entre - Estações]])</f>
        <v>-</v>
      </c>
      <c r="AN805" s="105" t="str">
        <f ca="1">IF(BS_CONTROLE[[#This Row],[SB]]=0, "-", BS_CONTROLE[[#This Row],[SB]])</f>
        <v>-</v>
      </c>
      <c r="AO805" s="105" t="str">
        <f ca="1">IF(BS_CONTROLE[[#This Row],[SUB]]=0, "-", BS_CONTROLE[[#This Row],[SUB]])</f>
        <v>-</v>
      </c>
      <c r="AP805" s="105">
        <f ca="1">BS_CONTROLE[[#This Row],[KM - Inicio]]</f>
        <v>0</v>
      </c>
      <c r="AQ805" s="105">
        <f ca="1"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 ca="1">IFERROR(_xlfn.XLOOKUP(AI805, BS_ATIVIDADE[ATIVIDADE],BS_ATIVIDADE[UNIDADE] ), "*")</f>
        <v>*</v>
      </c>
      <c r="BC805" s="13" t="str" cm="1">
        <f t="array" aca="1" ref="BC8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aca="1" ref="BD8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aca="1" ref="BE8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 ca="1"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aca="1" ref="M8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aca="1" ref="N8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aca="1" ref="S8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aca="1" ref="T8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aca="1" ref="U8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 ca="1">IF(BS_CONTROLE[[#This Row],[Atividade]]=0, "-", BS_CONTROLE[[#This Row],[Atividade]])</f>
        <v>-</v>
      </c>
      <c r="AJ806" s="9" t="str">
        <f ca="1">IF(BS_CONTROLE[[#This Row],[Atividade]]=0, "-", BS_CONTROLE[[#This Row],[Atividade]])</f>
        <v>-</v>
      </c>
      <c r="AK806" s="31">
        <f ca="1">BS_CONTROLE[[#This Row],[Local - Partida]]</f>
        <v>0</v>
      </c>
      <c r="AL806" s="31">
        <f ca="1">BS_CONTROLE[[#This Row],[Local - Encerramento]]</f>
        <v>0</v>
      </c>
      <c r="AM806" s="105" t="str">
        <f ca="1">IF(BS_CONTROLE[[#This Row],[Entre - Estações]]=0, "-", BS_CONTROLE[[#This Row],[Entre - Estações]])</f>
        <v>-</v>
      </c>
      <c r="AN806" s="105" t="str">
        <f ca="1">IF(BS_CONTROLE[[#This Row],[SB]]=0, "-", BS_CONTROLE[[#This Row],[SB]])</f>
        <v>-</v>
      </c>
      <c r="AO806" s="105" t="str">
        <f ca="1">IF(BS_CONTROLE[[#This Row],[SUB]]=0, "-", BS_CONTROLE[[#This Row],[SUB]])</f>
        <v>-</v>
      </c>
      <c r="AP806" s="105">
        <f ca="1">BS_CONTROLE[[#This Row],[KM - Inicio]]</f>
        <v>0</v>
      </c>
      <c r="AQ806" s="105">
        <f ca="1"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 ca="1">IFERROR(_xlfn.XLOOKUP(AI806, BS_ATIVIDADE[ATIVIDADE],BS_ATIVIDADE[UNIDADE] ), "*")</f>
        <v>*</v>
      </c>
      <c r="BC806" s="13" t="str" cm="1">
        <f t="array" aca="1" ref="BC8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aca="1" ref="BD8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aca="1" ref="BE8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 ca="1"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aca="1" ref="M8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aca="1" ref="N8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aca="1" ref="S8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aca="1" ref="T8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aca="1" ref="U8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 ca="1">IF(BS_CONTROLE[[#This Row],[Atividade]]=0, "-", BS_CONTROLE[[#This Row],[Atividade]])</f>
        <v>-</v>
      </c>
      <c r="AJ807" s="9" t="str">
        <f ca="1">IF(BS_CONTROLE[[#This Row],[Atividade]]=0, "-", BS_CONTROLE[[#This Row],[Atividade]])</f>
        <v>-</v>
      </c>
      <c r="AK807" s="31">
        <f ca="1">BS_CONTROLE[[#This Row],[Local - Partida]]</f>
        <v>0</v>
      </c>
      <c r="AL807" s="31">
        <f ca="1">BS_CONTROLE[[#This Row],[Local - Encerramento]]</f>
        <v>0</v>
      </c>
      <c r="AM807" s="105" t="str">
        <f ca="1">IF(BS_CONTROLE[[#This Row],[Entre - Estações]]=0, "-", BS_CONTROLE[[#This Row],[Entre - Estações]])</f>
        <v>-</v>
      </c>
      <c r="AN807" s="105" t="str">
        <f ca="1">IF(BS_CONTROLE[[#This Row],[SB]]=0, "-", BS_CONTROLE[[#This Row],[SB]])</f>
        <v>-</v>
      </c>
      <c r="AO807" s="105" t="str">
        <f ca="1">IF(BS_CONTROLE[[#This Row],[SUB]]=0, "-", BS_CONTROLE[[#This Row],[SUB]])</f>
        <v>-</v>
      </c>
      <c r="AP807" s="105">
        <f ca="1">BS_CONTROLE[[#This Row],[KM - Inicio]]</f>
        <v>0</v>
      </c>
      <c r="AQ807" s="105">
        <f ca="1"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 ca="1">IFERROR(_xlfn.XLOOKUP(AI807, BS_ATIVIDADE[ATIVIDADE],BS_ATIVIDADE[UNIDADE] ), "*")</f>
        <v>*</v>
      </c>
      <c r="BC807" s="13" t="str" cm="1">
        <f t="array" aca="1" ref="BC8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aca="1" ref="BD8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aca="1" ref="BE8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 ca="1"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aca="1" ref="M8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aca="1" ref="N8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aca="1" ref="S8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aca="1" ref="T8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aca="1" ref="U8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 ca="1">IF(BS_CONTROLE[[#This Row],[Atividade]]=0, "-", BS_CONTROLE[[#This Row],[Atividade]])</f>
        <v>-</v>
      </c>
      <c r="AJ808" s="9" t="str">
        <f ca="1">IF(BS_CONTROLE[[#This Row],[Atividade]]=0, "-", BS_CONTROLE[[#This Row],[Atividade]])</f>
        <v>-</v>
      </c>
      <c r="AK808" s="31">
        <f ca="1">BS_CONTROLE[[#This Row],[Local - Partida]]</f>
        <v>0</v>
      </c>
      <c r="AL808" s="31">
        <f ca="1">BS_CONTROLE[[#This Row],[Local - Encerramento]]</f>
        <v>0</v>
      </c>
      <c r="AM808" s="105" t="str">
        <f ca="1">IF(BS_CONTROLE[[#This Row],[Entre - Estações]]=0, "-", BS_CONTROLE[[#This Row],[Entre - Estações]])</f>
        <v>-</v>
      </c>
      <c r="AN808" s="105" t="str">
        <f ca="1">IF(BS_CONTROLE[[#This Row],[SB]]=0, "-", BS_CONTROLE[[#This Row],[SB]])</f>
        <v>-</v>
      </c>
      <c r="AO808" s="105" t="str">
        <f ca="1">IF(BS_CONTROLE[[#This Row],[SUB]]=0, "-", BS_CONTROLE[[#This Row],[SUB]])</f>
        <v>-</v>
      </c>
      <c r="AP808" s="105">
        <f ca="1">BS_CONTROLE[[#This Row],[KM - Inicio]]</f>
        <v>0</v>
      </c>
      <c r="AQ808" s="105">
        <f ca="1"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 ca="1">IFERROR(_xlfn.XLOOKUP(AI808, BS_ATIVIDADE[ATIVIDADE],BS_ATIVIDADE[UNIDADE] ), "*")</f>
        <v>*</v>
      </c>
      <c r="BC808" s="13" t="str" cm="1">
        <f t="array" aca="1" ref="BC8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aca="1" ref="BD8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aca="1" ref="BE8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 ca="1"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aca="1" ref="M8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aca="1" ref="N8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aca="1" ref="S8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aca="1" ref="T8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aca="1" ref="U8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 ca="1">IF(BS_CONTROLE[[#This Row],[Atividade]]=0, "-", BS_CONTROLE[[#This Row],[Atividade]])</f>
        <v>-</v>
      </c>
      <c r="AJ809" s="9" t="str">
        <f ca="1">IF(BS_CONTROLE[[#This Row],[Atividade]]=0, "-", BS_CONTROLE[[#This Row],[Atividade]])</f>
        <v>-</v>
      </c>
      <c r="AK809" s="31">
        <f ca="1">BS_CONTROLE[[#This Row],[Local - Partida]]</f>
        <v>0</v>
      </c>
      <c r="AL809" s="31">
        <f ca="1">BS_CONTROLE[[#This Row],[Local - Encerramento]]</f>
        <v>0</v>
      </c>
      <c r="AM809" s="105" t="str">
        <f ca="1">IF(BS_CONTROLE[[#This Row],[Entre - Estações]]=0, "-", BS_CONTROLE[[#This Row],[Entre - Estações]])</f>
        <v>-</v>
      </c>
      <c r="AN809" s="105" t="str">
        <f ca="1">IF(BS_CONTROLE[[#This Row],[SB]]=0, "-", BS_CONTROLE[[#This Row],[SB]])</f>
        <v>-</v>
      </c>
      <c r="AO809" s="105" t="str">
        <f ca="1">IF(BS_CONTROLE[[#This Row],[SUB]]=0, "-", BS_CONTROLE[[#This Row],[SUB]])</f>
        <v>-</v>
      </c>
      <c r="AP809" s="105">
        <f ca="1">BS_CONTROLE[[#This Row],[KM - Inicio]]</f>
        <v>0</v>
      </c>
      <c r="AQ809" s="105">
        <f ca="1"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 ca="1">IFERROR(_xlfn.XLOOKUP(AI809, BS_ATIVIDADE[ATIVIDADE],BS_ATIVIDADE[UNIDADE] ), "*")</f>
        <v>*</v>
      </c>
      <c r="BC809" s="13" t="str" cm="1">
        <f t="array" aca="1" ref="BC8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aca="1" ref="BD8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aca="1" ref="BE8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 ca="1"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aca="1" ref="M8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aca="1" ref="N8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aca="1" ref="S8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aca="1" ref="T8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aca="1" ref="U8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 ca="1">IF(BS_CONTROLE[[#This Row],[Atividade]]=0, "-", BS_CONTROLE[[#This Row],[Atividade]])</f>
        <v>-</v>
      </c>
      <c r="AJ810" s="9" t="str">
        <f ca="1">IF(BS_CONTROLE[[#This Row],[Atividade]]=0, "-", BS_CONTROLE[[#This Row],[Atividade]])</f>
        <v>-</v>
      </c>
      <c r="AK810" s="31">
        <f ca="1">BS_CONTROLE[[#This Row],[Local - Partida]]</f>
        <v>0</v>
      </c>
      <c r="AL810" s="31">
        <f ca="1">BS_CONTROLE[[#This Row],[Local - Encerramento]]</f>
        <v>0</v>
      </c>
      <c r="AM810" s="105" t="str">
        <f ca="1">IF(BS_CONTROLE[[#This Row],[Entre - Estações]]=0, "-", BS_CONTROLE[[#This Row],[Entre - Estações]])</f>
        <v>-</v>
      </c>
      <c r="AN810" s="105" t="str">
        <f ca="1">IF(BS_CONTROLE[[#This Row],[SB]]=0, "-", BS_CONTROLE[[#This Row],[SB]])</f>
        <v>-</v>
      </c>
      <c r="AO810" s="105" t="str">
        <f ca="1">IF(BS_CONTROLE[[#This Row],[SUB]]=0, "-", BS_CONTROLE[[#This Row],[SUB]])</f>
        <v>-</v>
      </c>
      <c r="AP810" s="105">
        <f ca="1">BS_CONTROLE[[#This Row],[KM - Inicio]]</f>
        <v>0</v>
      </c>
      <c r="AQ810" s="105">
        <f ca="1"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 ca="1">IFERROR(_xlfn.XLOOKUP(AI810, BS_ATIVIDADE[ATIVIDADE],BS_ATIVIDADE[UNIDADE] ), "*")</f>
        <v>*</v>
      </c>
      <c r="BC810" s="13" t="str" cm="1">
        <f t="array" aca="1" ref="BC8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aca="1" ref="BD8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aca="1" ref="BE8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 ca="1"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aca="1" ref="M8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aca="1" ref="N8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aca="1" ref="S8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aca="1" ref="T8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aca="1" ref="U8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 ca="1">IF(BS_CONTROLE[[#This Row],[Atividade]]=0, "-", BS_CONTROLE[[#This Row],[Atividade]])</f>
        <v>-</v>
      </c>
      <c r="AJ811" s="9" t="str">
        <f ca="1">IF(BS_CONTROLE[[#This Row],[Atividade]]=0, "-", BS_CONTROLE[[#This Row],[Atividade]])</f>
        <v>-</v>
      </c>
      <c r="AK811" s="31">
        <f ca="1">BS_CONTROLE[[#This Row],[Local - Partida]]</f>
        <v>0</v>
      </c>
      <c r="AL811" s="31">
        <f ca="1">BS_CONTROLE[[#This Row],[Local - Encerramento]]</f>
        <v>0</v>
      </c>
      <c r="AM811" s="105" t="str">
        <f ca="1">IF(BS_CONTROLE[[#This Row],[Entre - Estações]]=0, "-", BS_CONTROLE[[#This Row],[Entre - Estações]])</f>
        <v>-</v>
      </c>
      <c r="AN811" s="105" t="str">
        <f ca="1">IF(BS_CONTROLE[[#This Row],[SB]]=0, "-", BS_CONTROLE[[#This Row],[SB]])</f>
        <v>-</v>
      </c>
      <c r="AO811" s="105" t="str">
        <f ca="1">IF(BS_CONTROLE[[#This Row],[SUB]]=0, "-", BS_CONTROLE[[#This Row],[SUB]])</f>
        <v>-</v>
      </c>
      <c r="AP811" s="105">
        <f ca="1">BS_CONTROLE[[#This Row],[KM - Inicio]]</f>
        <v>0</v>
      </c>
      <c r="AQ811" s="105">
        <f ca="1"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 ca="1">IFERROR(_xlfn.XLOOKUP(AI811, BS_ATIVIDADE[ATIVIDADE],BS_ATIVIDADE[UNIDADE] ), "*")</f>
        <v>*</v>
      </c>
      <c r="BC811" s="13" t="str" cm="1">
        <f t="array" aca="1" ref="BC8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aca="1" ref="BD8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aca="1" ref="BE8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 ca="1"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aca="1" ref="M8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aca="1" ref="N8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aca="1" ref="S8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aca="1" ref="T8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aca="1" ref="U8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 ca="1">IF(BS_CONTROLE[[#This Row],[Atividade]]=0, "-", BS_CONTROLE[[#This Row],[Atividade]])</f>
        <v>-</v>
      </c>
      <c r="AJ812" s="9" t="str">
        <f ca="1">IF(BS_CONTROLE[[#This Row],[Atividade]]=0, "-", BS_CONTROLE[[#This Row],[Atividade]])</f>
        <v>-</v>
      </c>
      <c r="AK812" s="31">
        <f ca="1">BS_CONTROLE[[#This Row],[Local - Partida]]</f>
        <v>0</v>
      </c>
      <c r="AL812" s="31">
        <f ca="1">BS_CONTROLE[[#This Row],[Local - Encerramento]]</f>
        <v>0</v>
      </c>
      <c r="AM812" s="105" t="str">
        <f ca="1">IF(BS_CONTROLE[[#This Row],[Entre - Estações]]=0, "-", BS_CONTROLE[[#This Row],[Entre - Estações]])</f>
        <v>-</v>
      </c>
      <c r="AN812" s="105" t="str">
        <f ca="1">IF(BS_CONTROLE[[#This Row],[SB]]=0, "-", BS_CONTROLE[[#This Row],[SB]])</f>
        <v>-</v>
      </c>
      <c r="AO812" s="105" t="str">
        <f ca="1">IF(BS_CONTROLE[[#This Row],[SUB]]=0, "-", BS_CONTROLE[[#This Row],[SUB]])</f>
        <v>-</v>
      </c>
      <c r="AP812" s="105">
        <f ca="1">BS_CONTROLE[[#This Row],[KM - Inicio]]</f>
        <v>0</v>
      </c>
      <c r="AQ812" s="105">
        <f ca="1"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 ca="1">IFERROR(_xlfn.XLOOKUP(AI812, BS_ATIVIDADE[ATIVIDADE],BS_ATIVIDADE[UNIDADE] ), "*")</f>
        <v>*</v>
      </c>
      <c r="BC812" s="13" t="str" cm="1">
        <f t="array" aca="1" ref="BC8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aca="1" ref="BD8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aca="1" ref="BE8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 ca="1"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aca="1" ref="M8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aca="1" ref="N8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aca="1" ref="S8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aca="1" ref="T8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aca="1" ref="U8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 ca="1">IF(BS_CONTROLE[[#This Row],[Atividade]]=0, "-", BS_CONTROLE[[#This Row],[Atividade]])</f>
        <v>-</v>
      </c>
      <c r="AJ813" s="9" t="str">
        <f ca="1">IF(BS_CONTROLE[[#This Row],[Atividade]]=0, "-", BS_CONTROLE[[#This Row],[Atividade]])</f>
        <v>-</v>
      </c>
      <c r="AK813" s="31">
        <f ca="1">BS_CONTROLE[[#This Row],[Local - Partida]]</f>
        <v>0</v>
      </c>
      <c r="AL813" s="31">
        <f ca="1">BS_CONTROLE[[#This Row],[Local - Encerramento]]</f>
        <v>0</v>
      </c>
      <c r="AM813" s="105" t="str">
        <f ca="1">IF(BS_CONTROLE[[#This Row],[Entre - Estações]]=0, "-", BS_CONTROLE[[#This Row],[Entre - Estações]])</f>
        <v>-</v>
      </c>
      <c r="AN813" s="105" t="str">
        <f ca="1">IF(BS_CONTROLE[[#This Row],[SB]]=0, "-", BS_CONTROLE[[#This Row],[SB]])</f>
        <v>-</v>
      </c>
      <c r="AO813" s="105" t="str">
        <f ca="1">IF(BS_CONTROLE[[#This Row],[SUB]]=0, "-", BS_CONTROLE[[#This Row],[SUB]])</f>
        <v>-</v>
      </c>
      <c r="AP813" s="105">
        <f ca="1">BS_CONTROLE[[#This Row],[KM - Inicio]]</f>
        <v>0</v>
      </c>
      <c r="AQ813" s="105">
        <f ca="1"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 ca="1">IFERROR(_xlfn.XLOOKUP(AI813, BS_ATIVIDADE[ATIVIDADE],BS_ATIVIDADE[UNIDADE] ), "*")</f>
        <v>*</v>
      </c>
      <c r="BC813" s="13" t="str" cm="1">
        <f t="array" aca="1" ref="BC8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aca="1" ref="BD8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aca="1" ref="BE8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 ca="1"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aca="1" ref="M8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aca="1" ref="N8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aca="1" ref="S8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aca="1" ref="T8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aca="1" ref="U8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 ca="1">IF(BS_CONTROLE[[#This Row],[Atividade]]=0, "-", BS_CONTROLE[[#This Row],[Atividade]])</f>
        <v>-</v>
      </c>
      <c r="AJ814" s="9" t="str">
        <f ca="1">IF(BS_CONTROLE[[#This Row],[Atividade]]=0, "-", BS_CONTROLE[[#This Row],[Atividade]])</f>
        <v>-</v>
      </c>
      <c r="AK814" s="31">
        <f ca="1">BS_CONTROLE[[#This Row],[Local - Partida]]</f>
        <v>0</v>
      </c>
      <c r="AL814" s="31">
        <f ca="1">BS_CONTROLE[[#This Row],[Local - Encerramento]]</f>
        <v>0</v>
      </c>
      <c r="AM814" s="105" t="str">
        <f ca="1">IF(BS_CONTROLE[[#This Row],[Entre - Estações]]=0, "-", BS_CONTROLE[[#This Row],[Entre - Estações]])</f>
        <v>-</v>
      </c>
      <c r="AN814" s="105" t="str">
        <f ca="1">IF(BS_CONTROLE[[#This Row],[SB]]=0, "-", BS_CONTROLE[[#This Row],[SB]])</f>
        <v>-</v>
      </c>
      <c r="AO814" s="105" t="str">
        <f ca="1">IF(BS_CONTROLE[[#This Row],[SUB]]=0, "-", BS_CONTROLE[[#This Row],[SUB]])</f>
        <v>-</v>
      </c>
      <c r="AP814" s="105">
        <f ca="1">BS_CONTROLE[[#This Row],[KM - Inicio]]</f>
        <v>0</v>
      </c>
      <c r="AQ814" s="105">
        <f ca="1"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 ca="1">IFERROR(_xlfn.XLOOKUP(AI814, BS_ATIVIDADE[ATIVIDADE],BS_ATIVIDADE[UNIDADE] ), "*")</f>
        <v>*</v>
      </c>
      <c r="BC814" s="13" t="str" cm="1">
        <f t="array" aca="1" ref="BC8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aca="1" ref="BD8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aca="1" ref="BE8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 ca="1"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aca="1" ref="M8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aca="1" ref="N8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aca="1" ref="S8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aca="1" ref="T8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aca="1" ref="U8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 ca="1">IF(BS_CONTROLE[[#This Row],[Atividade]]=0, "-", BS_CONTROLE[[#This Row],[Atividade]])</f>
        <v>-</v>
      </c>
      <c r="AJ815" s="9" t="str">
        <f ca="1">IF(BS_CONTROLE[[#This Row],[Atividade]]=0, "-", BS_CONTROLE[[#This Row],[Atividade]])</f>
        <v>-</v>
      </c>
      <c r="AK815" s="31">
        <f ca="1">BS_CONTROLE[[#This Row],[Local - Partida]]</f>
        <v>0</v>
      </c>
      <c r="AL815" s="31">
        <f ca="1">BS_CONTROLE[[#This Row],[Local - Encerramento]]</f>
        <v>0</v>
      </c>
      <c r="AM815" s="105" t="str">
        <f ca="1">IF(BS_CONTROLE[[#This Row],[Entre - Estações]]=0, "-", BS_CONTROLE[[#This Row],[Entre - Estações]])</f>
        <v>-</v>
      </c>
      <c r="AN815" s="105" t="str">
        <f ca="1">IF(BS_CONTROLE[[#This Row],[SB]]=0, "-", BS_CONTROLE[[#This Row],[SB]])</f>
        <v>-</v>
      </c>
      <c r="AO815" s="105" t="str">
        <f ca="1">IF(BS_CONTROLE[[#This Row],[SUB]]=0, "-", BS_CONTROLE[[#This Row],[SUB]])</f>
        <v>-</v>
      </c>
      <c r="AP815" s="105">
        <f ca="1">BS_CONTROLE[[#This Row],[KM - Inicio]]</f>
        <v>0</v>
      </c>
      <c r="AQ815" s="105">
        <f ca="1"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 ca="1">IFERROR(_xlfn.XLOOKUP(AI815, BS_ATIVIDADE[ATIVIDADE],BS_ATIVIDADE[UNIDADE] ), "*")</f>
        <v>*</v>
      </c>
      <c r="BC815" s="13" t="str" cm="1">
        <f t="array" aca="1" ref="BC8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aca="1" ref="BD8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aca="1" ref="BE8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 ca="1"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aca="1" ref="M8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aca="1" ref="N8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aca="1" ref="S8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aca="1" ref="T8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aca="1" ref="U8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 ca="1">IF(BS_CONTROLE[[#This Row],[Atividade]]=0, "-", BS_CONTROLE[[#This Row],[Atividade]])</f>
        <v>-</v>
      </c>
      <c r="AJ816" s="9" t="str">
        <f ca="1">IF(BS_CONTROLE[[#This Row],[Atividade]]=0, "-", BS_CONTROLE[[#This Row],[Atividade]])</f>
        <v>-</v>
      </c>
      <c r="AK816" s="31">
        <f ca="1">BS_CONTROLE[[#This Row],[Local - Partida]]</f>
        <v>0</v>
      </c>
      <c r="AL816" s="31">
        <f ca="1">BS_CONTROLE[[#This Row],[Local - Encerramento]]</f>
        <v>0</v>
      </c>
      <c r="AM816" s="105" t="str">
        <f ca="1">IF(BS_CONTROLE[[#This Row],[Entre - Estações]]=0, "-", BS_CONTROLE[[#This Row],[Entre - Estações]])</f>
        <v>-</v>
      </c>
      <c r="AN816" s="105" t="str">
        <f ca="1">IF(BS_CONTROLE[[#This Row],[SB]]=0, "-", BS_CONTROLE[[#This Row],[SB]])</f>
        <v>-</v>
      </c>
      <c r="AO816" s="105" t="str">
        <f ca="1">IF(BS_CONTROLE[[#This Row],[SUB]]=0, "-", BS_CONTROLE[[#This Row],[SUB]])</f>
        <v>-</v>
      </c>
      <c r="AP816" s="105">
        <f ca="1">BS_CONTROLE[[#This Row],[KM - Inicio]]</f>
        <v>0</v>
      </c>
      <c r="AQ816" s="105">
        <f ca="1"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 ca="1">IFERROR(_xlfn.XLOOKUP(AI816, BS_ATIVIDADE[ATIVIDADE],BS_ATIVIDADE[UNIDADE] ), "*")</f>
        <v>*</v>
      </c>
      <c r="BC816" s="13" t="str" cm="1">
        <f t="array" aca="1" ref="BC8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aca="1" ref="BD8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aca="1" ref="BE8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 ca="1"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aca="1" ref="M8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aca="1" ref="N8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aca="1" ref="S8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aca="1" ref="T8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aca="1" ref="U8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 ca="1">IF(BS_CONTROLE[[#This Row],[Atividade]]=0, "-", BS_CONTROLE[[#This Row],[Atividade]])</f>
        <v>-</v>
      </c>
      <c r="AJ817" s="9" t="str">
        <f ca="1">IF(BS_CONTROLE[[#This Row],[Atividade]]=0, "-", BS_CONTROLE[[#This Row],[Atividade]])</f>
        <v>-</v>
      </c>
      <c r="AK817" s="31">
        <f ca="1">BS_CONTROLE[[#This Row],[Local - Partida]]</f>
        <v>0</v>
      </c>
      <c r="AL817" s="31">
        <f ca="1">BS_CONTROLE[[#This Row],[Local - Encerramento]]</f>
        <v>0</v>
      </c>
      <c r="AM817" s="105" t="str">
        <f ca="1">IF(BS_CONTROLE[[#This Row],[Entre - Estações]]=0, "-", BS_CONTROLE[[#This Row],[Entre - Estações]])</f>
        <v>-</v>
      </c>
      <c r="AN817" s="105" t="str">
        <f ca="1">IF(BS_CONTROLE[[#This Row],[SB]]=0, "-", BS_CONTROLE[[#This Row],[SB]])</f>
        <v>-</v>
      </c>
      <c r="AO817" s="105" t="str">
        <f ca="1">IF(BS_CONTROLE[[#This Row],[SUB]]=0, "-", BS_CONTROLE[[#This Row],[SUB]])</f>
        <v>-</v>
      </c>
      <c r="AP817" s="105">
        <f ca="1">BS_CONTROLE[[#This Row],[KM - Inicio]]</f>
        <v>0</v>
      </c>
      <c r="AQ817" s="105">
        <f ca="1"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 ca="1">IFERROR(_xlfn.XLOOKUP(AI817, BS_ATIVIDADE[ATIVIDADE],BS_ATIVIDADE[UNIDADE] ), "*")</f>
        <v>*</v>
      </c>
      <c r="BC817" s="13" t="str" cm="1">
        <f t="array" aca="1" ref="BC8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aca="1" ref="BD8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aca="1" ref="BE8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 ca="1"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aca="1" ref="M8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aca="1" ref="N8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aca="1" ref="S8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aca="1" ref="T8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aca="1" ref="U8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 ca="1">IF(BS_CONTROLE[[#This Row],[Atividade]]=0, "-", BS_CONTROLE[[#This Row],[Atividade]])</f>
        <v>-</v>
      </c>
      <c r="AJ818" s="9" t="str">
        <f ca="1">IF(BS_CONTROLE[[#This Row],[Atividade]]=0, "-", BS_CONTROLE[[#This Row],[Atividade]])</f>
        <v>-</v>
      </c>
      <c r="AK818" s="31">
        <f ca="1">BS_CONTROLE[[#This Row],[Local - Partida]]</f>
        <v>0</v>
      </c>
      <c r="AL818" s="31">
        <f ca="1">BS_CONTROLE[[#This Row],[Local - Encerramento]]</f>
        <v>0</v>
      </c>
      <c r="AM818" s="105" t="str">
        <f ca="1">IF(BS_CONTROLE[[#This Row],[Entre - Estações]]=0, "-", BS_CONTROLE[[#This Row],[Entre - Estações]])</f>
        <v>-</v>
      </c>
      <c r="AN818" s="105" t="str">
        <f ca="1">IF(BS_CONTROLE[[#This Row],[SB]]=0, "-", BS_CONTROLE[[#This Row],[SB]])</f>
        <v>-</v>
      </c>
      <c r="AO818" s="105" t="str">
        <f ca="1">IF(BS_CONTROLE[[#This Row],[SUB]]=0, "-", BS_CONTROLE[[#This Row],[SUB]])</f>
        <v>-</v>
      </c>
      <c r="AP818" s="105">
        <f ca="1">BS_CONTROLE[[#This Row],[KM - Inicio]]</f>
        <v>0</v>
      </c>
      <c r="AQ818" s="105">
        <f ca="1"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 ca="1">IFERROR(_xlfn.XLOOKUP(AI818, BS_ATIVIDADE[ATIVIDADE],BS_ATIVIDADE[UNIDADE] ), "*")</f>
        <v>*</v>
      </c>
      <c r="BC818" s="13" t="str" cm="1">
        <f t="array" aca="1" ref="BC8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aca="1" ref="BD8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aca="1" ref="BE8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 ca="1"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aca="1" ref="M8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aca="1" ref="N8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aca="1" ref="S8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aca="1" ref="T8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aca="1" ref="U8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 ca="1">IF(BS_CONTROLE[[#This Row],[Atividade]]=0, "-", BS_CONTROLE[[#This Row],[Atividade]])</f>
        <v>-</v>
      </c>
      <c r="AJ819" s="9" t="str">
        <f ca="1">IF(BS_CONTROLE[[#This Row],[Atividade]]=0, "-", BS_CONTROLE[[#This Row],[Atividade]])</f>
        <v>-</v>
      </c>
      <c r="AK819" s="31">
        <f ca="1">BS_CONTROLE[[#This Row],[Local - Partida]]</f>
        <v>0</v>
      </c>
      <c r="AL819" s="31">
        <f ca="1">BS_CONTROLE[[#This Row],[Local - Encerramento]]</f>
        <v>0</v>
      </c>
      <c r="AM819" s="105" t="str">
        <f ca="1">IF(BS_CONTROLE[[#This Row],[Entre - Estações]]=0, "-", BS_CONTROLE[[#This Row],[Entre - Estações]])</f>
        <v>-</v>
      </c>
      <c r="AN819" s="105" t="str">
        <f ca="1">IF(BS_CONTROLE[[#This Row],[SB]]=0, "-", BS_CONTROLE[[#This Row],[SB]])</f>
        <v>-</v>
      </c>
      <c r="AO819" s="105" t="str">
        <f ca="1">IF(BS_CONTROLE[[#This Row],[SUB]]=0, "-", BS_CONTROLE[[#This Row],[SUB]])</f>
        <v>-</v>
      </c>
      <c r="AP819" s="105">
        <f ca="1">BS_CONTROLE[[#This Row],[KM - Inicio]]</f>
        <v>0</v>
      </c>
      <c r="AQ819" s="105">
        <f ca="1"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 ca="1">IFERROR(_xlfn.XLOOKUP(AI819, BS_ATIVIDADE[ATIVIDADE],BS_ATIVIDADE[UNIDADE] ), "*")</f>
        <v>*</v>
      </c>
      <c r="BC819" s="13" t="str" cm="1">
        <f t="array" aca="1" ref="BC8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aca="1" ref="BD8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aca="1" ref="BE8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 ca="1"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aca="1" ref="M8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aca="1" ref="N8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aca="1" ref="S8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aca="1" ref="T8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aca="1" ref="U8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 ca="1">IF(BS_CONTROLE[[#This Row],[Atividade]]=0, "-", BS_CONTROLE[[#This Row],[Atividade]])</f>
        <v>-</v>
      </c>
      <c r="AJ820" s="9" t="str">
        <f ca="1">IF(BS_CONTROLE[[#This Row],[Atividade]]=0, "-", BS_CONTROLE[[#This Row],[Atividade]])</f>
        <v>-</v>
      </c>
      <c r="AK820" s="31">
        <f ca="1">BS_CONTROLE[[#This Row],[Local - Partida]]</f>
        <v>0</v>
      </c>
      <c r="AL820" s="31">
        <f ca="1">BS_CONTROLE[[#This Row],[Local - Encerramento]]</f>
        <v>0</v>
      </c>
      <c r="AM820" s="105" t="str">
        <f ca="1">IF(BS_CONTROLE[[#This Row],[Entre - Estações]]=0, "-", BS_CONTROLE[[#This Row],[Entre - Estações]])</f>
        <v>-</v>
      </c>
      <c r="AN820" s="105" t="str">
        <f ca="1">IF(BS_CONTROLE[[#This Row],[SB]]=0, "-", BS_CONTROLE[[#This Row],[SB]])</f>
        <v>-</v>
      </c>
      <c r="AO820" s="105" t="str">
        <f ca="1">IF(BS_CONTROLE[[#This Row],[SUB]]=0, "-", BS_CONTROLE[[#This Row],[SUB]])</f>
        <v>-</v>
      </c>
      <c r="AP820" s="105">
        <f ca="1">BS_CONTROLE[[#This Row],[KM - Inicio]]</f>
        <v>0</v>
      </c>
      <c r="AQ820" s="105">
        <f ca="1"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 ca="1">IFERROR(_xlfn.XLOOKUP(AI820, BS_ATIVIDADE[ATIVIDADE],BS_ATIVIDADE[UNIDADE] ), "*")</f>
        <v>*</v>
      </c>
      <c r="BC820" s="13" t="str" cm="1">
        <f t="array" aca="1" ref="BC8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aca="1" ref="BD8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aca="1" ref="BE8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 ca="1"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aca="1" ref="M8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aca="1" ref="N8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aca="1" ref="S8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aca="1" ref="T8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aca="1" ref="U8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 ca="1">IF(BS_CONTROLE[[#This Row],[Atividade]]=0, "-", BS_CONTROLE[[#This Row],[Atividade]])</f>
        <v>-</v>
      </c>
      <c r="AJ821" s="9" t="str">
        <f ca="1">IF(BS_CONTROLE[[#This Row],[Atividade]]=0, "-", BS_CONTROLE[[#This Row],[Atividade]])</f>
        <v>-</v>
      </c>
      <c r="AK821" s="31">
        <f ca="1">BS_CONTROLE[[#This Row],[Local - Partida]]</f>
        <v>0</v>
      </c>
      <c r="AL821" s="31">
        <f ca="1">BS_CONTROLE[[#This Row],[Local - Encerramento]]</f>
        <v>0</v>
      </c>
      <c r="AM821" s="105" t="str">
        <f ca="1">IF(BS_CONTROLE[[#This Row],[Entre - Estações]]=0, "-", BS_CONTROLE[[#This Row],[Entre - Estações]])</f>
        <v>-</v>
      </c>
      <c r="AN821" s="105" t="str">
        <f ca="1">IF(BS_CONTROLE[[#This Row],[SB]]=0, "-", BS_CONTROLE[[#This Row],[SB]])</f>
        <v>-</v>
      </c>
      <c r="AO821" s="105" t="str">
        <f ca="1">IF(BS_CONTROLE[[#This Row],[SUB]]=0, "-", BS_CONTROLE[[#This Row],[SUB]])</f>
        <v>-</v>
      </c>
      <c r="AP821" s="105">
        <f ca="1">BS_CONTROLE[[#This Row],[KM - Inicio]]</f>
        <v>0</v>
      </c>
      <c r="AQ821" s="105">
        <f ca="1"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 ca="1">IFERROR(_xlfn.XLOOKUP(AI821, BS_ATIVIDADE[ATIVIDADE],BS_ATIVIDADE[UNIDADE] ), "*")</f>
        <v>*</v>
      </c>
      <c r="BC821" s="13" t="str" cm="1">
        <f t="array" aca="1" ref="BC8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aca="1" ref="BD8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aca="1" ref="BE8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 ca="1"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aca="1" ref="M8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aca="1" ref="N8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aca="1" ref="S8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aca="1" ref="T8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aca="1" ref="U8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 ca="1">IF(BS_CONTROLE[[#This Row],[Atividade]]=0, "-", BS_CONTROLE[[#This Row],[Atividade]])</f>
        <v>-</v>
      </c>
      <c r="AJ822" s="9" t="str">
        <f ca="1">IF(BS_CONTROLE[[#This Row],[Atividade]]=0, "-", BS_CONTROLE[[#This Row],[Atividade]])</f>
        <v>-</v>
      </c>
      <c r="AK822" s="31">
        <f ca="1">BS_CONTROLE[[#This Row],[Local - Partida]]</f>
        <v>0</v>
      </c>
      <c r="AL822" s="31">
        <f ca="1">BS_CONTROLE[[#This Row],[Local - Encerramento]]</f>
        <v>0</v>
      </c>
      <c r="AM822" s="105" t="str">
        <f ca="1">IF(BS_CONTROLE[[#This Row],[Entre - Estações]]=0, "-", BS_CONTROLE[[#This Row],[Entre - Estações]])</f>
        <v>-</v>
      </c>
      <c r="AN822" s="105" t="str">
        <f ca="1">IF(BS_CONTROLE[[#This Row],[SB]]=0, "-", BS_CONTROLE[[#This Row],[SB]])</f>
        <v>-</v>
      </c>
      <c r="AO822" s="105" t="str">
        <f ca="1">IF(BS_CONTROLE[[#This Row],[SUB]]=0, "-", BS_CONTROLE[[#This Row],[SUB]])</f>
        <v>-</v>
      </c>
      <c r="AP822" s="105">
        <f ca="1">BS_CONTROLE[[#This Row],[KM - Inicio]]</f>
        <v>0</v>
      </c>
      <c r="AQ822" s="105">
        <f ca="1"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 ca="1">IFERROR(_xlfn.XLOOKUP(AI822, BS_ATIVIDADE[ATIVIDADE],BS_ATIVIDADE[UNIDADE] ), "*")</f>
        <v>*</v>
      </c>
      <c r="BC822" s="13" t="str" cm="1">
        <f t="array" aca="1" ref="BC8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aca="1" ref="BD8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aca="1" ref="BE8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 ca="1"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aca="1" ref="M8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aca="1" ref="N8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aca="1" ref="S8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aca="1" ref="T8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aca="1" ref="U8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 ca="1">IF(BS_CONTROLE[[#This Row],[Atividade]]=0, "-", BS_CONTROLE[[#This Row],[Atividade]])</f>
        <v>-</v>
      </c>
      <c r="AJ823" s="9" t="str">
        <f ca="1">IF(BS_CONTROLE[[#This Row],[Atividade]]=0, "-", BS_CONTROLE[[#This Row],[Atividade]])</f>
        <v>-</v>
      </c>
      <c r="AK823" s="31">
        <f ca="1">BS_CONTROLE[[#This Row],[Local - Partida]]</f>
        <v>0</v>
      </c>
      <c r="AL823" s="31">
        <f ca="1">BS_CONTROLE[[#This Row],[Local - Encerramento]]</f>
        <v>0</v>
      </c>
      <c r="AM823" s="105" t="str">
        <f ca="1">IF(BS_CONTROLE[[#This Row],[Entre - Estações]]=0, "-", BS_CONTROLE[[#This Row],[Entre - Estações]])</f>
        <v>-</v>
      </c>
      <c r="AN823" s="105" t="str">
        <f ca="1">IF(BS_CONTROLE[[#This Row],[SB]]=0, "-", BS_CONTROLE[[#This Row],[SB]])</f>
        <v>-</v>
      </c>
      <c r="AO823" s="105" t="str">
        <f ca="1">IF(BS_CONTROLE[[#This Row],[SUB]]=0, "-", BS_CONTROLE[[#This Row],[SUB]])</f>
        <v>-</v>
      </c>
      <c r="AP823" s="105">
        <f ca="1">BS_CONTROLE[[#This Row],[KM - Inicio]]</f>
        <v>0</v>
      </c>
      <c r="AQ823" s="105">
        <f ca="1"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 ca="1">IFERROR(_xlfn.XLOOKUP(AI823, BS_ATIVIDADE[ATIVIDADE],BS_ATIVIDADE[UNIDADE] ), "*")</f>
        <v>*</v>
      </c>
      <c r="BC823" s="13" t="str" cm="1">
        <f t="array" aca="1" ref="BC8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aca="1" ref="BD8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aca="1" ref="BE8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 ca="1"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aca="1" ref="M8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aca="1" ref="N8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aca="1" ref="S8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aca="1" ref="T8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aca="1" ref="U8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 ca="1">IF(BS_CONTROLE[[#This Row],[Atividade]]=0, "-", BS_CONTROLE[[#This Row],[Atividade]])</f>
        <v>-</v>
      </c>
      <c r="AJ824" s="9" t="str">
        <f ca="1">IF(BS_CONTROLE[[#This Row],[Atividade]]=0, "-", BS_CONTROLE[[#This Row],[Atividade]])</f>
        <v>-</v>
      </c>
      <c r="AK824" s="31">
        <f ca="1">BS_CONTROLE[[#This Row],[Local - Partida]]</f>
        <v>0</v>
      </c>
      <c r="AL824" s="31">
        <f ca="1">BS_CONTROLE[[#This Row],[Local - Encerramento]]</f>
        <v>0</v>
      </c>
      <c r="AM824" s="105" t="str">
        <f ca="1">IF(BS_CONTROLE[[#This Row],[Entre - Estações]]=0, "-", BS_CONTROLE[[#This Row],[Entre - Estações]])</f>
        <v>-</v>
      </c>
      <c r="AN824" s="105" t="str">
        <f ca="1">IF(BS_CONTROLE[[#This Row],[SB]]=0, "-", BS_CONTROLE[[#This Row],[SB]])</f>
        <v>-</v>
      </c>
      <c r="AO824" s="105" t="str">
        <f ca="1">IF(BS_CONTROLE[[#This Row],[SUB]]=0, "-", BS_CONTROLE[[#This Row],[SUB]])</f>
        <v>-</v>
      </c>
      <c r="AP824" s="105">
        <f ca="1">BS_CONTROLE[[#This Row],[KM - Inicio]]</f>
        <v>0</v>
      </c>
      <c r="AQ824" s="105">
        <f ca="1"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 ca="1">IFERROR(_xlfn.XLOOKUP(AI824, BS_ATIVIDADE[ATIVIDADE],BS_ATIVIDADE[UNIDADE] ), "*")</f>
        <v>*</v>
      </c>
      <c r="BC824" s="13" t="str" cm="1">
        <f t="array" aca="1" ref="BC8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aca="1" ref="BD8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aca="1" ref="BE8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 ca="1"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aca="1" ref="M8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aca="1" ref="N8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aca="1" ref="S8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aca="1" ref="T8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aca="1" ref="U8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 ca="1">IF(BS_CONTROLE[[#This Row],[Atividade]]=0, "-", BS_CONTROLE[[#This Row],[Atividade]])</f>
        <v>-</v>
      </c>
      <c r="AJ825" s="9" t="str">
        <f ca="1">IF(BS_CONTROLE[[#This Row],[Atividade]]=0, "-", BS_CONTROLE[[#This Row],[Atividade]])</f>
        <v>-</v>
      </c>
      <c r="AK825" s="31">
        <f ca="1">BS_CONTROLE[[#This Row],[Local - Partida]]</f>
        <v>0</v>
      </c>
      <c r="AL825" s="31">
        <f ca="1">BS_CONTROLE[[#This Row],[Local - Encerramento]]</f>
        <v>0</v>
      </c>
      <c r="AM825" s="105" t="str">
        <f ca="1">IF(BS_CONTROLE[[#This Row],[Entre - Estações]]=0, "-", BS_CONTROLE[[#This Row],[Entre - Estações]])</f>
        <v>-</v>
      </c>
      <c r="AN825" s="105" t="str">
        <f ca="1">IF(BS_CONTROLE[[#This Row],[SB]]=0, "-", BS_CONTROLE[[#This Row],[SB]])</f>
        <v>-</v>
      </c>
      <c r="AO825" s="105" t="str">
        <f ca="1">IF(BS_CONTROLE[[#This Row],[SUB]]=0, "-", BS_CONTROLE[[#This Row],[SUB]])</f>
        <v>-</v>
      </c>
      <c r="AP825" s="105">
        <f ca="1">BS_CONTROLE[[#This Row],[KM - Inicio]]</f>
        <v>0</v>
      </c>
      <c r="AQ825" s="105">
        <f ca="1"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 ca="1">IFERROR(_xlfn.XLOOKUP(AI825, BS_ATIVIDADE[ATIVIDADE],BS_ATIVIDADE[UNIDADE] ), "*")</f>
        <v>*</v>
      </c>
      <c r="BC825" s="13" t="str" cm="1">
        <f t="array" aca="1" ref="BC8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aca="1" ref="BD8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aca="1" ref="BE8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 ca="1"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aca="1" ref="M8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aca="1" ref="N8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aca="1" ref="S8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aca="1" ref="T8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aca="1" ref="U8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 ca="1">IF(BS_CONTROLE[[#This Row],[Atividade]]=0, "-", BS_CONTROLE[[#This Row],[Atividade]])</f>
        <v>-</v>
      </c>
      <c r="AJ826" s="9" t="str">
        <f ca="1">IF(BS_CONTROLE[[#This Row],[Atividade]]=0, "-", BS_CONTROLE[[#This Row],[Atividade]])</f>
        <v>-</v>
      </c>
      <c r="AK826" s="31">
        <f ca="1">BS_CONTROLE[[#This Row],[Local - Partida]]</f>
        <v>0</v>
      </c>
      <c r="AL826" s="31">
        <f ca="1">BS_CONTROLE[[#This Row],[Local - Encerramento]]</f>
        <v>0</v>
      </c>
      <c r="AM826" s="105" t="str">
        <f ca="1">IF(BS_CONTROLE[[#This Row],[Entre - Estações]]=0, "-", BS_CONTROLE[[#This Row],[Entre - Estações]])</f>
        <v>-</v>
      </c>
      <c r="AN826" s="105" t="str">
        <f ca="1">IF(BS_CONTROLE[[#This Row],[SB]]=0, "-", BS_CONTROLE[[#This Row],[SB]])</f>
        <v>-</v>
      </c>
      <c r="AO826" s="105" t="str">
        <f ca="1">IF(BS_CONTROLE[[#This Row],[SUB]]=0, "-", BS_CONTROLE[[#This Row],[SUB]])</f>
        <v>-</v>
      </c>
      <c r="AP826" s="105">
        <f ca="1">BS_CONTROLE[[#This Row],[KM - Inicio]]</f>
        <v>0</v>
      </c>
      <c r="AQ826" s="105">
        <f ca="1"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 ca="1">IFERROR(_xlfn.XLOOKUP(AI826, BS_ATIVIDADE[ATIVIDADE],BS_ATIVIDADE[UNIDADE] ), "*")</f>
        <v>*</v>
      </c>
      <c r="BC826" s="13" t="str" cm="1">
        <f t="array" aca="1" ref="BC8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aca="1" ref="BD8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aca="1" ref="BE8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 ca="1"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aca="1" ref="M8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aca="1" ref="N8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aca="1" ref="S8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aca="1" ref="T8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aca="1" ref="U8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 ca="1">IF(BS_CONTROLE[[#This Row],[Atividade]]=0, "-", BS_CONTROLE[[#This Row],[Atividade]])</f>
        <v>-</v>
      </c>
      <c r="AJ827" s="9" t="str">
        <f ca="1">IF(BS_CONTROLE[[#This Row],[Atividade]]=0, "-", BS_CONTROLE[[#This Row],[Atividade]])</f>
        <v>-</v>
      </c>
      <c r="AK827" s="31">
        <f ca="1">BS_CONTROLE[[#This Row],[Local - Partida]]</f>
        <v>0</v>
      </c>
      <c r="AL827" s="31">
        <f ca="1">BS_CONTROLE[[#This Row],[Local - Encerramento]]</f>
        <v>0</v>
      </c>
      <c r="AM827" s="105" t="str">
        <f ca="1">IF(BS_CONTROLE[[#This Row],[Entre - Estações]]=0, "-", BS_CONTROLE[[#This Row],[Entre - Estações]])</f>
        <v>-</v>
      </c>
      <c r="AN827" s="105" t="str">
        <f ca="1">IF(BS_CONTROLE[[#This Row],[SB]]=0, "-", BS_CONTROLE[[#This Row],[SB]])</f>
        <v>-</v>
      </c>
      <c r="AO827" s="105" t="str">
        <f ca="1">IF(BS_CONTROLE[[#This Row],[SUB]]=0, "-", BS_CONTROLE[[#This Row],[SUB]])</f>
        <v>-</v>
      </c>
      <c r="AP827" s="105">
        <f ca="1">BS_CONTROLE[[#This Row],[KM - Inicio]]</f>
        <v>0</v>
      </c>
      <c r="AQ827" s="105">
        <f ca="1"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 ca="1">IFERROR(_xlfn.XLOOKUP(AI827, BS_ATIVIDADE[ATIVIDADE],BS_ATIVIDADE[UNIDADE] ), "*")</f>
        <v>*</v>
      </c>
      <c r="BC827" s="13" t="str" cm="1">
        <f t="array" aca="1" ref="BC8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aca="1" ref="BD8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aca="1" ref="BE8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 ca="1"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aca="1" ref="M8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aca="1" ref="N8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aca="1" ref="S8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aca="1" ref="T8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aca="1" ref="U8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 ca="1">IF(BS_CONTROLE[[#This Row],[Atividade]]=0, "-", BS_CONTROLE[[#This Row],[Atividade]])</f>
        <v>-</v>
      </c>
      <c r="AJ828" s="9" t="str">
        <f ca="1">IF(BS_CONTROLE[[#This Row],[Atividade]]=0, "-", BS_CONTROLE[[#This Row],[Atividade]])</f>
        <v>-</v>
      </c>
      <c r="AK828" s="31">
        <f ca="1">BS_CONTROLE[[#This Row],[Local - Partida]]</f>
        <v>0</v>
      </c>
      <c r="AL828" s="31">
        <f ca="1">BS_CONTROLE[[#This Row],[Local - Encerramento]]</f>
        <v>0</v>
      </c>
      <c r="AM828" s="105" t="str">
        <f ca="1">IF(BS_CONTROLE[[#This Row],[Entre - Estações]]=0, "-", BS_CONTROLE[[#This Row],[Entre - Estações]])</f>
        <v>-</v>
      </c>
      <c r="AN828" s="105" t="str">
        <f ca="1">IF(BS_CONTROLE[[#This Row],[SB]]=0, "-", BS_CONTROLE[[#This Row],[SB]])</f>
        <v>-</v>
      </c>
      <c r="AO828" s="105" t="str">
        <f ca="1">IF(BS_CONTROLE[[#This Row],[SUB]]=0, "-", BS_CONTROLE[[#This Row],[SUB]])</f>
        <v>-</v>
      </c>
      <c r="AP828" s="105">
        <f ca="1">BS_CONTROLE[[#This Row],[KM - Inicio]]</f>
        <v>0</v>
      </c>
      <c r="AQ828" s="105">
        <f ca="1"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 ca="1">IFERROR(_xlfn.XLOOKUP(AI828, BS_ATIVIDADE[ATIVIDADE],BS_ATIVIDADE[UNIDADE] ), "*")</f>
        <v>*</v>
      </c>
      <c r="BC828" s="13" t="str" cm="1">
        <f t="array" aca="1" ref="BC8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aca="1" ref="BD8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aca="1" ref="BE8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 ca="1"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aca="1" ref="M8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aca="1" ref="N8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aca="1" ref="S8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aca="1" ref="T8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aca="1" ref="U8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 ca="1">IF(BS_CONTROLE[[#This Row],[Atividade]]=0, "-", BS_CONTROLE[[#This Row],[Atividade]])</f>
        <v>-</v>
      </c>
      <c r="AJ829" s="9" t="str">
        <f ca="1">IF(BS_CONTROLE[[#This Row],[Atividade]]=0, "-", BS_CONTROLE[[#This Row],[Atividade]])</f>
        <v>-</v>
      </c>
      <c r="AK829" s="31">
        <f ca="1">BS_CONTROLE[[#This Row],[Local - Partida]]</f>
        <v>0</v>
      </c>
      <c r="AL829" s="31">
        <f ca="1">BS_CONTROLE[[#This Row],[Local - Encerramento]]</f>
        <v>0</v>
      </c>
      <c r="AM829" s="105" t="str">
        <f ca="1">IF(BS_CONTROLE[[#This Row],[Entre - Estações]]=0, "-", BS_CONTROLE[[#This Row],[Entre - Estações]])</f>
        <v>-</v>
      </c>
      <c r="AN829" s="105" t="str">
        <f ca="1">IF(BS_CONTROLE[[#This Row],[SB]]=0, "-", BS_CONTROLE[[#This Row],[SB]])</f>
        <v>-</v>
      </c>
      <c r="AO829" s="105" t="str">
        <f ca="1">IF(BS_CONTROLE[[#This Row],[SUB]]=0, "-", BS_CONTROLE[[#This Row],[SUB]])</f>
        <v>-</v>
      </c>
      <c r="AP829" s="105">
        <f ca="1">BS_CONTROLE[[#This Row],[KM - Inicio]]</f>
        <v>0</v>
      </c>
      <c r="AQ829" s="105">
        <f ca="1"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 ca="1">IFERROR(_xlfn.XLOOKUP(AI829, BS_ATIVIDADE[ATIVIDADE],BS_ATIVIDADE[UNIDADE] ), "*")</f>
        <v>*</v>
      </c>
      <c r="BC829" s="13" t="str" cm="1">
        <f t="array" aca="1" ref="BC8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aca="1" ref="BD8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aca="1" ref="BE8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 ca="1"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aca="1" ref="M8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aca="1" ref="N8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aca="1" ref="S8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aca="1" ref="T8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aca="1" ref="U8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 ca="1">IF(BS_CONTROLE[[#This Row],[Atividade]]=0, "-", BS_CONTROLE[[#This Row],[Atividade]])</f>
        <v>-</v>
      </c>
      <c r="AJ830" s="9" t="str">
        <f ca="1">IF(BS_CONTROLE[[#This Row],[Atividade]]=0, "-", BS_CONTROLE[[#This Row],[Atividade]])</f>
        <v>-</v>
      </c>
      <c r="AK830" s="31">
        <f ca="1">BS_CONTROLE[[#This Row],[Local - Partida]]</f>
        <v>0</v>
      </c>
      <c r="AL830" s="31">
        <f ca="1">BS_CONTROLE[[#This Row],[Local - Encerramento]]</f>
        <v>0</v>
      </c>
      <c r="AM830" s="105" t="str">
        <f ca="1">IF(BS_CONTROLE[[#This Row],[Entre - Estações]]=0, "-", BS_CONTROLE[[#This Row],[Entre - Estações]])</f>
        <v>-</v>
      </c>
      <c r="AN830" s="105" t="str">
        <f ca="1">IF(BS_CONTROLE[[#This Row],[SB]]=0, "-", BS_CONTROLE[[#This Row],[SB]])</f>
        <v>-</v>
      </c>
      <c r="AO830" s="105" t="str">
        <f ca="1">IF(BS_CONTROLE[[#This Row],[SUB]]=0, "-", BS_CONTROLE[[#This Row],[SUB]])</f>
        <v>-</v>
      </c>
      <c r="AP830" s="105">
        <f ca="1">BS_CONTROLE[[#This Row],[KM - Inicio]]</f>
        <v>0</v>
      </c>
      <c r="AQ830" s="105">
        <f ca="1"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 ca="1">IFERROR(_xlfn.XLOOKUP(AI830, BS_ATIVIDADE[ATIVIDADE],BS_ATIVIDADE[UNIDADE] ), "*")</f>
        <v>*</v>
      </c>
      <c r="BC830" s="13" t="str" cm="1">
        <f t="array" aca="1" ref="BC8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aca="1" ref="BD8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aca="1" ref="BE8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 ca="1"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aca="1" ref="M8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aca="1" ref="N8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aca="1" ref="S8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aca="1" ref="T8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aca="1" ref="U8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 ca="1">IF(BS_CONTROLE[[#This Row],[Atividade]]=0, "-", BS_CONTROLE[[#This Row],[Atividade]])</f>
        <v>-</v>
      </c>
      <c r="AJ831" s="9" t="str">
        <f ca="1">IF(BS_CONTROLE[[#This Row],[Atividade]]=0, "-", BS_CONTROLE[[#This Row],[Atividade]])</f>
        <v>-</v>
      </c>
      <c r="AK831" s="31">
        <f ca="1">BS_CONTROLE[[#This Row],[Local - Partida]]</f>
        <v>0</v>
      </c>
      <c r="AL831" s="31">
        <f ca="1">BS_CONTROLE[[#This Row],[Local - Encerramento]]</f>
        <v>0</v>
      </c>
      <c r="AM831" s="105" t="str">
        <f ca="1">IF(BS_CONTROLE[[#This Row],[Entre - Estações]]=0, "-", BS_CONTROLE[[#This Row],[Entre - Estações]])</f>
        <v>-</v>
      </c>
      <c r="AN831" s="105" t="str">
        <f ca="1">IF(BS_CONTROLE[[#This Row],[SB]]=0, "-", BS_CONTROLE[[#This Row],[SB]])</f>
        <v>-</v>
      </c>
      <c r="AO831" s="105" t="str">
        <f ca="1">IF(BS_CONTROLE[[#This Row],[SUB]]=0, "-", BS_CONTROLE[[#This Row],[SUB]])</f>
        <v>-</v>
      </c>
      <c r="AP831" s="105">
        <f ca="1">BS_CONTROLE[[#This Row],[KM - Inicio]]</f>
        <v>0</v>
      </c>
      <c r="AQ831" s="105">
        <f ca="1"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 ca="1">IFERROR(_xlfn.XLOOKUP(AI831, BS_ATIVIDADE[ATIVIDADE],BS_ATIVIDADE[UNIDADE] ), "*")</f>
        <v>*</v>
      </c>
      <c r="BC831" s="13" t="str" cm="1">
        <f t="array" aca="1" ref="BC8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aca="1" ref="BD8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aca="1" ref="BE8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 ca="1"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aca="1" ref="M8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aca="1" ref="N8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aca="1" ref="S8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aca="1" ref="T8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aca="1" ref="U8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 ca="1">IF(BS_CONTROLE[[#This Row],[Atividade]]=0, "-", BS_CONTROLE[[#This Row],[Atividade]])</f>
        <v>-</v>
      </c>
      <c r="AJ832" s="9" t="str">
        <f ca="1">IF(BS_CONTROLE[[#This Row],[Atividade]]=0, "-", BS_CONTROLE[[#This Row],[Atividade]])</f>
        <v>-</v>
      </c>
      <c r="AK832" s="31">
        <f ca="1">BS_CONTROLE[[#This Row],[Local - Partida]]</f>
        <v>0</v>
      </c>
      <c r="AL832" s="31">
        <f ca="1">BS_CONTROLE[[#This Row],[Local - Encerramento]]</f>
        <v>0</v>
      </c>
      <c r="AM832" s="105" t="str">
        <f ca="1">IF(BS_CONTROLE[[#This Row],[Entre - Estações]]=0, "-", BS_CONTROLE[[#This Row],[Entre - Estações]])</f>
        <v>-</v>
      </c>
      <c r="AN832" s="105" t="str">
        <f ca="1">IF(BS_CONTROLE[[#This Row],[SB]]=0, "-", BS_CONTROLE[[#This Row],[SB]])</f>
        <v>-</v>
      </c>
      <c r="AO832" s="105" t="str">
        <f ca="1">IF(BS_CONTROLE[[#This Row],[SUB]]=0, "-", BS_CONTROLE[[#This Row],[SUB]])</f>
        <v>-</v>
      </c>
      <c r="AP832" s="105">
        <f ca="1">BS_CONTROLE[[#This Row],[KM - Inicio]]</f>
        <v>0</v>
      </c>
      <c r="AQ832" s="105">
        <f ca="1"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 ca="1">IFERROR(_xlfn.XLOOKUP(AI832, BS_ATIVIDADE[ATIVIDADE],BS_ATIVIDADE[UNIDADE] ), "*")</f>
        <v>*</v>
      </c>
      <c r="BC832" s="13" t="str" cm="1">
        <f t="array" aca="1" ref="BC8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aca="1" ref="BD8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aca="1" ref="BE8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 ca="1"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aca="1" ref="M8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aca="1" ref="N8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aca="1" ref="S8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aca="1" ref="T8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aca="1" ref="U8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 ca="1">IF(BS_CONTROLE[[#This Row],[Atividade]]=0, "-", BS_CONTROLE[[#This Row],[Atividade]])</f>
        <v>-</v>
      </c>
      <c r="AJ833" s="9" t="str">
        <f ca="1">IF(BS_CONTROLE[[#This Row],[Atividade]]=0, "-", BS_CONTROLE[[#This Row],[Atividade]])</f>
        <v>-</v>
      </c>
      <c r="AK833" s="31">
        <f ca="1">BS_CONTROLE[[#This Row],[Local - Partida]]</f>
        <v>0</v>
      </c>
      <c r="AL833" s="31">
        <f ca="1">BS_CONTROLE[[#This Row],[Local - Encerramento]]</f>
        <v>0</v>
      </c>
      <c r="AM833" s="105" t="str">
        <f ca="1">IF(BS_CONTROLE[[#This Row],[Entre - Estações]]=0, "-", BS_CONTROLE[[#This Row],[Entre - Estações]])</f>
        <v>-</v>
      </c>
      <c r="AN833" s="105" t="str">
        <f ca="1">IF(BS_CONTROLE[[#This Row],[SB]]=0, "-", BS_CONTROLE[[#This Row],[SB]])</f>
        <v>-</v>
      </c>
      <c r="AO833" s="105" t="str">
        <f ca="1">IF(BS_CONTROLE[[#This Row],[SUB]]=0, "-", BS_CONTROLE[[#This Row],[SUB]])</f>
        <v>-</v>
      </c>
      <c r="AP833" s="105">
        <f ca="1">BS_CONTROLE[[#This Row],[KM - Inicio]]</f>
        <v>0</v>
      </c>
      <c r="AQ833" s="105">
        <f ca="1"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 ca="1">IFERROR(_xlfn.XLOOKUP(AI833, BS_ATIVIDADE[ATIVIDADE],BS_ATIVIDADE[UNIDADE] ), "*")</f>
        <v>*</v>
      </c>
      <c r="BC833" s="13" t="str" cm="1">
        <f t="array" aca="1" ref="BC8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aca="1" ref="BD8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aca="1" ref="BE8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 ca="1"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aca="1" ref="M8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aca="1" ref="N8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aca="1" ref="S8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aca="1" ref="T8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aca="1" ref="U8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 ca="1">IF(BS_CONTROLE[[#This Row],[Atividade]]=0, "-", BS_CONTROLE[[#This Row],[Atividade]])</f>
        <v>-</v>
      </c>
      <c r="AJ834" s="9" t="str">
        <f ca="1">IF(BS_CONTROLE[[#This Row],[Atividade]]=0, "-", BS_CONTROLE[[#This Row],[Atividade]])</f>
        <v>-</v>
      </c>
      <c r="AK834" s="31">
        <f ca="1">BS_CONTROLE[[#This Row],[Local - Partida]]</f>
        <v>0</v>
      </c>
      <c r="AL834" s="31">
        <f ca="1">BS_CONTROLE[[#This Row],[Local - Encerramento]]</f>
        <v>0</v>
      </c>
      <c r="AM834" s="105" t="str">
        <f ca="1">IF(BS_CONTROLE[[#This Row],[Entre - Estações]]=0, "-", BS_CONTROLE[[#This Row],[Entre - Estações]])</f>
        <v>-</v>
      </c>
      <c r="AN834" s="105" t="str">
        <f ca="1">IF(BS_CONTROLE[[#This Row],[SB]]=0, "-", BS_CONTROLE[[#This Row],[SB]])</f>
        <v>-</v>
      </c>
      <c r="AO834" s="105" t="str">
        <f ca="1">IF(BS_CONTROLE[[#This Row],[SUB]]=0, "-", BS_CONTROLE[[#This Row],[SUB]])</f>
        <v>-</v>
      </c>
      <c r="AP834" s="105">
        <f ca="1">BS_CONTROLE[[#This Row],[KM - Inicio]]</f>
        <v>0</v>
      </c>
      <c r="AQ834" s="105">
        <f ca="1"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 ca="1">IFERROR(_xlfn.XLOOKUP(AI834, BS_ATIVIDADE[ATIVIDADE],BS_ATIVIDADE[UNIDADE] ), "*")</f>
        <v>*</v>
      </c>
      <c r="BC834" s="13" t="str" cm="1">
        <f t="array" aca="1" ref="BC8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aca="1" ref="BD8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aca="1" ref="BE8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 ca="1"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aca="1" ref="M8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aca="1" ref="N8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aca="1" ref="S8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aca="1" ref="T8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aca="1" ref="U8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 ca="1">IF(BS_CONTROLE[[#This Row],[Atividade]]=0, "-", BS_CONTROLE[[#This Row],[Atividade]])</f>
        <v>-</v>
      </c>
      <c r="AJ835" s="9" t="str">
        <f ca="1">IF(BS_CONTROLE[[#This Row],[Atividade]]=0, "-", BS_CONTROLE[[#This Row],[Atividade]])</f>
        <v>-</v>
      </c>
      <c r="AK835" s="31">
        <f ca="1">BS_CONTROLE[[#This Row],[Local - Partida]]</f>
        <v>0</v>
      </c>
      <c r="AL835" s="31">
        <f ca="1">BS_CONTROLE[[#This Row],[Local - Encerramento]]</f>
        <v>0</v>
      </c>
      <c r="AM835" s="105" t="str">
        <f ca="1">IF(BS_CONTROLE[[#This Row],[Entre - Estações]]=0, "-", BS_CONTROLE[[#This Row],[Entre - Estações]])</f>
        <v>-</v>
      </c>
      <c r="AN835" s="105" t="str">
        <f ca="1">IF(BS_CONTROLE[[#This Row],[SB]]=0, "-", BS_CONTROLE[[#This Row],[SB]])</f>
        <v>-</v>
      </c>
      <c r="AO835" s="105" t="str">
        <f ca="1">IF(BS_CONTROLE[[#This Row],[SUB]]=0, "-", BS_CONTROLE[[#This Row],[SUB]])</f>
        <v>-</v>
      </c>
      <c r="AP835" s="105">
        <f ca="1">BS_CONTROLE[[#This Row],[KM - Inicio]]</f>
        <v>0</v>
      </c>
      <c r="AQ835" s="105">
        <f ca="1"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 ca="1">IFERROR(_xlfn.XLOOKUP(AI835, BS_ATIVIDADE[ATIVIDADE],BS_ATIVIDADE[UNIDADE] ), "*")</f>
        <v>*</v>
      </c>
      <c r="BC835" s="13" t="str" cm="1">
        <f t="array" aca="1" ref="BC8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aca="1" ref="BD8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aca="1" ref="BE8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 ca="1"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aca="1" ref="M8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aca="1" ref="N8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aca="1" ref="S8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aca="1" ref="T8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aca="1" ref="U8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 ca="1">IF(BS_CONTROLE[[#This Row],[Atividade]]=0, "-", BS_CONTROLE[[#This Row],[Atividade]])</f>
        <v>-</v>
      </c>
      <c r="AJ836" s="9" t="str">
        <f ca="1">IF(BS_CONTROLE[[#This Row],[Atividade]]=0, "-", BS_CONTROLE[[#This Row],[Atividade]])</f>
        <v>-</v>
      </c>
      <c r="AK836" s="31">
        <f ca="1">BS_CONTROLE[[#This Row],[Local - Partida]]</f>
        <v>0</v>
      </c>
      <c r="AL836" s="31">
        <f ca="1">BS_CONTROLE[[#This Row],[Local - Encerramento]]</f>
        <v>0</v>
      </c>
      <c r="AM836" s="105" t="str">
        <f ca="1">IF(BS_CONTROLE[[#This Row],[Entre - Estações]]=0, "-", BS_CONTROLE[[#This Row],[Entre - Estações]])</f>
        <v>-</v>
      </c>
      <c r="AN836" s="105" t="str">
        <f ca="1">IF(BS_CONTROLE[[#This Row],[SB]]=0, "-", BS_CONTROLE[[#This Row],[SB]])</f>
        <v>-</v>
      </c>
      <c r="AO836" s="105" t="str">
        <f ca="1">IF(BS_CONTROLE[[#This Row],[SUB]]=0, "-", BS_CONTROLE[[#This Row],[SUB]])</f>
        <v>-</v>
      </c>
      <c r="AP836" s="105">
        <f ca="1">BS_CONTROLE[[#This Row],[KM - Inicio]]</f>
        <v>0</v>
      </c>
      <c r="AQ836" s="105">
        <f ca="1"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 ca="1">IFERROR(_xlfn.XLOOKUP(AI836, BS_ATIVIDADE[ATIVIDADE],BS_ATIVIDADE[UNIDADE] ), "*")</f>
        <v>*</v>
      </c>
      <c r="BC836" s="13" t="str" cm="1">
        <f t="array" aca="1" ref="BC8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aca="1" ref="BD8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aca="1" ref="BE8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 ca="1"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aca="1" ref="M8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aca="1" ref="N8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aca="1" ref="S8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aca="1" ref="T8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aca="1" ref="U8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 ca="1">IF(BS_CONTROLE[[#This Row],[Atividade]]=0, "-", BS_CONTROLE[[#This Row],[Atividade]])</f>
        <v>-</v>
      </c>
      <c r="AJ837" s="9" t="str">
        <f ca="1">IF(BS_CONTROLE[[#This Row],[Atividade]]=0, "-", BS_CONTROLE[[#This Row],[Atividade]])</f>
        <v>-</v>
      </c>
      <c r="AK837" s="31">
        <f ca="1">BS_CONTROLE[[#This Row],[Local - Partida]]</f>
        <v>0</v>
      </c>
      <c r="AL837" s="31">
        <f ca="1">BS_CONTROLE[[#This Row],[Local - Encerramento]]</f>
        <v>0</v>
      </c>
      <c r="AM837" s="105" t="str">
        <f ca="1">IF(BS_CONTROLE[[#This Row],[Entre - Estações]]=0, "-", BS_CONTROLE[[#This Row],[Entre - Estações]])</f>
        <v>-</v>
      </c>
      <c r="AN837" s="105" t="str">
        <f ca="1">IF(BS_CONTROLE[[#This Row],[SB]]=0, "-", BS_CONTROLE[[#This Row],[SB]])</f>
        <v>-</v>
      </c>
      <c r="AO837" s="105" t="str">
        <f ca="1">IF(BS_CONTROLE[[#This Row],[SUB]]=0, "-", BS_CONTROLE[[#This Row],[SUB]])</f>
        <v>-</v>
      </c>
      <c r="AP837" s="105">
        <f ca="1">BS_CONTROLE[[#This Row],[KM - Inicio]]</f>
        <v>0</v>
      </c>
      <c r="AQ837" s="105">
        <f ca="1"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 ca="1">IFERROR(_xlfn.XLOOKUP(AI837, BS_ATIVIDADE[ATIVIDADE],BS_ATIVIDADE[UNIDADE] ), "*")</f>
        <v>*</v>
      </c>
      <c r="BC837" s="13" t="str" cm="1">
        <f t="array" aca="1" ref="BC8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aca="1" ref="BD8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aca="1" ref="BE8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 ca="1"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aca="1" ref="M8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aca="1" ref="N8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aca="1" ref="S8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aca="1" ref="T8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aca="1" ref="U8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 ca="1">IF(BS_CONTROLE[[#This Row],[Atividade]]=0, "-", BS_CONTROLE[[#This Row],[Atividade]])</f>
        <v>-</v>
      </c>
      <c r="AJ838" s="9" t="str">
        <f ca="1">IF(BS_CONTROLE[[#This Row],[Atividade]]=0, "-", BS_CONTROLE[[#This Row],[Atividade]])</f>
        <v>-</v>
      </c>
      <c r="AK838" s="31">
        <f ca="1">BS_CONTROLE[[#This Row],[Local - Partida]]</f>
        <v>0</v>
      </c>
      <c r="AL838" s="31">
        <f ca="1">BS_CONTROLE[[#This Row],[Local - Encerramento]]</f>
        <v>0</v>
      </c>
      <c r="AM838" s="105" t="str">
        <f ca="1">IF(BS_CONTROLE[[#This Row],[Entre - Estações]]=0, "-", BS_CONTROLE[[#This Row],[Entre - Estações]])</f>
        <v>-</v>
      </c>
      <c r="AN838" s="105" t="str">
        <f ca="1">IF(BS_CONTROLE[[#This Row],[SB]]=0, "-", BS_CONTROLE[[#This Row],[SB]])</f>
        <v>-</v>
      </c>
      <c r="AO838" s="105" t="str">
        <f ca="1">IF(BS_CONTROLE[[#This Row],[SUB]]=0, "-", BS_CONTROLE[[#This Row],[SUB]])</f>
        <v>-</v>
      </c>
      <c r="AP838" s="105">
        <f ca="1">BS_CONTROLE[[#This Row],[KM - Inicio]]</f>
        <v>0</v>
      </c>
      <c r="AQ838" s="105">
        <f ca="1"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 ca="1">IFERROR(_xlfn.XLOOKUP(AI838, BS_ATIVIDADE[ATIVIDADE],BS_ATIVIDADE[UNIDADE] ), "*")</f>
        <v>*</v>
      </c>
      <c r="BC838" s="13" t="str" cm="1">
        <f t="array" aca="1" ref="BC8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aca="1" ref="BD8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aca="1" ref="BE8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 ca="1"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aca="1" ref="M8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aca="1" ref="N8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aca="1" ref="S8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aca="1" ref="T8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aca="1" ref="U8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 ca="1">IF(BS_CONTROLE[[#This Row],[Atividade]]=0, "-", BS_CONTROLE[[#This Row],[Atividade]])</f>
        <v>-</v>
      </c>
      <c r="AJ839" s="9" t="str">
        <f ca="1">IF(BS_CONTROLE[[#This Row],[Atividade]]=0, "-", BS_CONTROLE[[#This Row],[Atividade]])</f>
        <v>-</v>
      </c>
      <c r="AK839" s="31">
        <f ca="1">BS_CONTROLE[[#This Row],[Local - Partida]]</f>
        <v>0</v>
      </c>
      <c r="AL839" s="31">
        <f ca="1">BS_CONTROLE[[#This Row],[Local - Encerramento]]</f>
        <v>0</v>
      </c>
      <c r="AM839" s="105" t="str">
        <f ca="1">IF(BS_CONTROLE[[#This Row],[Entre - Estações]]=0, "-", BS_CONTROLE[[#This Row],[Entre - Estações]])</f>
        <v>-</v>
      </c>
      <c r="AN839" s="105" t="str">
        <f ca="1">IF(BS_CONTROLE[[#This Row],[SB]]=0, "-", BS_CONTROLE[[#This Row],[SB]])</f>
        <v>-</v>
      </c>
      <c r="AO839" s="105" t="str">
        <f ca="1">IF(BS_CONTROLE[[#This Row],[SUB]]=0, "-", BS_CONTROLE[[#This Row],[SUB]])</f>
        <v>-</v>
      </c>
      <c r="AP839" s="105">
        <f ca="1">BS_CONTROLE[[#This Row],[KM - Inicio]]</f>
        <v>0</v>
      </c>
      <c r="AQ839" s="105">
        <f ca="1"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 ca="1">IFERROR(_xlfn.XLOOKUP(AI839, BS_ATIVIDADE[ATIVIDADE],BS_ATIVIDADE[UNIDADE] ), "*")</f>
        <v>*</v>
      </c>
      <c r="BC839" s="13" t="str" cm="1">
        <f t="array" aca="1" ref="BC8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aca="1" ref="BD8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aca="1" ref="BE8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 ca="1"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aca="1" ref="M8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aca="1" ref="N8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aca="1" ref="S8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aca="1" ref="T8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aca="1" ref="U8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 ca="1">IF(BS_CONTROLE[[#This Row],[Atividade]]=0, "-", BS_CONTROLE[[#This Row],[Atividade]])</f>
        <v>-</v>
      </c>
      <c r="AJ840" s="9" t="str">
        <f ca="1">IF(BS_CONTROLE[[#This Row],[Atividade]]=0, "-", BS_CONTROLE[[#This Row],[Atividade]])</f>
        <v>-</v>
      </c>
      <c r="AK840" s="31">
        <f ca="1">BS_CONTROLE[[#This Row],[Local - Partida]]</f>
        <v>0</v>
      </c>
      <c r="AL840" s="31">
        <f ca="1">BS_CONTROLE[[#This Row],[Local - Encerramento]]</f>
        <v>0</v>
      </c>
      <c r="AM840" s="105" t="str">
        <f ca="1">IF(BS_CONTROLE[[#This Row],[Entre - Estações]]=0, "-", BS_CONTROLE[[#This Row],[Entre - Estações]])</f>
        <v>-</v>
      </c>
      <c r="AN840" s="105" t="str">
        <f ca="1">IF(BS_CONTROLE[[#This Row],[SB]]=0, "-", BS_CONTROLE[[#This Row],[SB]])</f>
        <v>-</v>
      </c>
      <c r="AO840" s="105" t="str">
        <f ca="1">IF(BS_CONTROLE[[#This Row],[SUB]]=0, "-", BS_CONTROLE[[#This Row],[SUB]])</f>
        <v>-</v>
      </c>
      <c r="AP840" s="105">
        <f ca="1">BS_CONTROLE[[#This Row],[KM - Inicio]]</f>
        <v>0</v>
      </c>
      <c r="AQ840" s="105">
        <f ca="1"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 ca="1">IFERROR(_xlfn.XLOOKUP(AI840, BS_ATIVIDADE[ATIVIDADE],BS_ATIVIDADE[UNIDADE] ), "*")</f>
        <v>*</v>
      </c>
      <c r="BC840" s="13" t="str" cm="1">
        <f t="array" aca="1" ref="BC8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aca="1" ref="BD8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aca="1" ref="BE8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 ca="1"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aca="1" ref="M8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aca="1" ref="N8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aca="1" ref="S8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aca="1" ref="T8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aca="1" ref="U8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 ca="1">IF(BS_CONTROLE[[#This Row],[Atividade]]=0, "-", BS_CONTROLE[[#This Row],[Atividade]])</f>
        <v>-</v>
      </c>
      <c r="AJ841" s="9" t="str">
        <f ca="1">IF(BS_CONTROLE[[#This Row],[Atividade]]=0, "-", BS_CONTROLE[[#This Row],[Atividade]])</f>
        <v>-</v>
      </c>
      <c r="AK841" s="31">
        <f ca="1">BS_CONTROLE[[#This Row],[Local - Partida]]</f>
        <v>0</v>
      </c>
      <c r="AL841" s="31">
        <f ca="1">BS_CONTROLE[[#This Row],[Local - Encerramento]]</f>
        <v>0</v>
      </c>
      <c r="AM841" s="105" t="str">
        <f ca="1">IF(BS_CONTROLE[[#This Row],[Entre - Estações]]=0, "-", BS_CONTROLE[[#This Row],[Entre - Estações]])</f>
        <v>-</v>
      </c>
      <c r="AN841" s="105" t="str">
        <f ca="1">IF(BS_CONTROLE[[#This Row],[SB]]=0, "-", BS_CONTROLE[[#This Row],[SB]])</f>
        <v>-</v>
      </c>
      <c r="AO841" s="105" t="str">
        <f ca="1">IF(BS_CONTROLE[[#This Row],[SUB]]=0, "-", BS_CONTROLE[[#This Row],[SUB]])</f>
        <v>-</v>
      </c>
      <c r="AP841" s="105">
        <f ca="1">BS_CONTROLE[[#This Row],[KM - Inicio]]</f>
        <v>0</v>
      </c>
      <c r="AQ841" s="105">
        <f ca="1"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 ca="1">IFERROR(_xlfn.XLOOKUP(AI841, BS_ATIVIDADE[ATIVIDADE],BS_ATIVIDADE[UNIDADE] ), "*")</f>
        <v>*</v>
      </c>
      <c r="BC841" s="13" t="str" cm="1">
        <f t="array" aca="1" ref="BC8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aca="1" ref="BD8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aca="1" ref="BE8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 ca="1"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aca="1" ref="M8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aca="1" ref="N8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aca="1" ref="S8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aca="1" ref="T8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aca="1" ref="U8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 ca="1">IF(BS_CONTROLE[[#This Row],[Atividade]]=0, "-", BS_CONTROLE[[#This Row],[Atividade]])</f>
        <v>-</v>
      </c>
      <c r="AJ842" s="9" t="str">
        <f ca="1">IF(BS_CONTROLE[[#This Row],[Atividade]]=0, "-", BS_CONTROLE[[#This Row],[Atividade]])</f>
        <v>-</v>
      </c>
      <c r="AK842" s="31">
        <f ca="1">BS_CONTROLE[[#This Row],[Local - Partida]]</f>
        <v>0</v>
      </c>
      <c r="AL842" s="31">
        <f ca="1">BS_CONTROLE[[#This Row],[Local - Encerramento]]</f>
        <v>0</v>
      </c>
      <c r="AM842" s="105" t="str">
        <f ca="1">IF(BS_CONTROLE[[#This Row],[Entre - Estações]]=0, "-", BS_CONTROLE[[#This Row],[Entre - Estações]])</f>
        <v>-</v>
      </c>
      <c r="AN842" s="105" t="str">
        <f ca="1">IF(BS_CONTROLE[[#This Row],[SB]]=0, "-", BS_CONTROLE[[#This Row],[SB]])</f>
        <v>-</v>
      </c>
      <c r="AO842" s="105" t="str">
        <f ca="1">IF(BS_CONTROLE[[#This Row],[SUB]]=0, "-", BS_CONTROLE[[#This Row],[SUB]])</f>
        <v>-</v>
      </c>
      <c r="AP842" s="105">
        <f ca="1">BS_CONTROLE[[#This Row],[KM - Inicio]]</f>
        <v>0</v>
      </c>
      <c r="AQ842" s="105">
        <f ca="1"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 ca="1">IFERROR(_xlfn.XLOOKUP(AI842, BS_ATIVIDADE[ATIVIDADE],BS_ATIVIDADE[UNIDADE] ), "*")</f>
        <v>*</v>
      </c>
      <c r="BC842" s="13" t="str" cm="1">
        <f t="array" aca="1" ref="BC8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aca="1" ref="BD8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aca="1" ref="BE8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 ca="1"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aca="1" ref="M8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aca="1" ref="N8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aca="1" ref="S8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aca="1" ref="T8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aca="1" ref="U8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 ca="1">IF(BS_CONTROLE[[#This Row],[Atividade]]=0, "-", BS_CONTROLE[[#This Row],[Atividade]])</f>
        <v>-</v>
      </c>
      <c r="AJ843" s="9" t="str">
        <f ca="1">IF(BS_CONTROLE[[#This Row],[Atividade]]=0, "-", BS_CONTROLE[[#This Row],[Atividade]])</f>
        <v>-</v>
      </c>
      <c r="AK843" s="31">
        <f ca="1">BS_CONTROLE[[#This Row],[Local - Partida]]</f>
        <v>0</v>
      </c>
      <c r="AL843" s="31">
        <f ca="1">BS_CONTROLE[[#This Row],[Local - Encerramento]]</f>
        <v>0</v>
      </c>
      <c r="AM843" s="105" t="str">
        <f ca="1">IF(BS_CONTROLE[[#This Row],[Entre - Estações]]=0, "-", BS_CONTROLE[[#This Row],[Entre - Estações]])</f>
        <v>-</v>
      </c>
      <c r="AN843" s="105" t="str">
        <f ca="1">IF(BS_CONTROLE[[#This Row],[SB]]=0, "-", BS_CONTROLE[[#This Row],[SB]])</f>
        <v>-</v>
      </c>
      <c r="AO843" s="105" t="str">
        <f ca="1">IF(BS_CONTROLE[[#This Row],[SUB]]=0, "-", BS_CONTROLE[[#This Row],[SUB]])</f>
        <v>-</v>
      </c>
      <c r="AP843" s="105">
        <f ca="1">BS_CONTROLE[[#This Row],[KM - Inicio]]</f>
        <v>0</v>
      </c>
      <c r="AQ843" s="105">
        <f ca="1"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 ca="1">IFERROR(_xlfn.XLOOKUP(AI843, BS_ATIVIDADE[ATIVIDADE],BS_ATIVIDADE[UNIDADE] ), "*")</f>
        <v>*</v>
      </c>
      <c r="BC843" s="13" t="str" cm="1">
        <f t="array" aca="1" ref="BC8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aca="1" ref="BD8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aca="1" ref="BE8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 ca="1"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aca="1" ref="M8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aca="1" ref="N8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aca="1" ref="S8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aca="1" ref="T8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aca="1" ref="U8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 ca="1">IF(BS_CONTROLE[[#This Row],[Atividade]]=0, "-", BS_CONTROLE[[#This Row],[Atividade]])</f>
        <v>-</v>
      </c>
      <c r="AJ844" s="9" t="str">
        <f ca="1">IF(BS_CONTROLE[[#This Row],[Atividade]]=0, "-", BS_CONTROLE[[#This Row],[Atividade]])</f>
        <v>-</v>
      </c>
      <c r="AK844" s="31">
        <f ca="1">BS_CONTROLE[[#This Row],[Local - Partida]]</f>
        <v>0</v>
      </c>
      <c r="AL844" s="31">
        <f ca="1">BS_CONTROLE[[#This Row],[Local - Encerramento]]</f>
        <v>0</v>
      </c>
      <c r="AM844" s="105" t="str">
        <f ca="1">IF(BS_CONTROLE[[#This Row],[Entre - Estações]]=0, "-", BS_CONTROLE[[#This Row],[Entre - Estações]])</f>
        <v>-</v>
      </c>
      <c r="AN844" s="105" t="str">
        <f ca="1">IF(BS_CONTROLE[[#This Row],[SB]]=0, "-", BS_CONTROLE[[#This Row],[SB]])</f>
        <v>-</v>
      </c>
      <c r="AO844" s="105" t="str">
        <f ca="1">IF(BS_CONTROLE[[#This Row],[SUB]]=0, "-", BS_CONTROLE[[#This Row],[SUB]])</f>
        <v>-</v>
      </c>
      <c r="AP844" s="105">
        <f ca="1">BS_CONTROLE[[#This Row],[KM - Inicio]]</f>
        <v>0</v>
      </c>
      <c r="AQ844" s="105">
        <f ca="1"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 ca="1">IFERROR(_xlfn.XLOOKUP(AI844, BS_ATIVIDADE[ATIVIDADE],BS_ATIVIDADE[UNIDADE] ), "*")</f>
        <v>*</v>
      </c>
      <c r="BC844" s="13" t="str" cm="1">
        <f t="array" aca="1" ref="BC8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aca="1" ref="BD8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aca="1" ref="BE8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 ca="1"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aca="1" ref="M8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aca="1" ref="N8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aca="1" ref="S8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aca="1" ref="T8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aca="1" ref="U8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 ca="1">IF(BS_CONTROLE[[#This Row],[Atividade]]=0, "-", BS_CONTROLE[[#This Row],[Atividade]])</f>
        <v>-</v>
      </c>
      <c r="AJ845" s="9" t="str">
        <f ca="1">IF(BS_CONTROLE[[#This Row],[Atividade]]=0, "-", BS_CONTROLE[[#This Row],[Atividade]])</f>
        <v>-</v>
      </c>
      <c r="AK845" s="31">
        <f ca="1">BS_CONTROLE[[#This Row],[Local - Partida]]</f>
        <v>0</v>
      </c>
      <c r="AL845" s="31">
        <f ca="1">BS_CONTROLE[[#This Row],[Local - Encerramento]]</f>
        <v>0</v>
      </c>
      <c r="AM845" s="105" t="str">
        <f ca="1">IF(BS_CONTROLE[[#This Row],[Entre - Estações]]=0, "-", BS_CONTROLE[[#This Row],[Entre - Estações]])</f>
        <v>-</v>
      </c>
      <c r="AN845" s="105" t="str">
        <f ca="1">IF(BS_CONTROLE[[#This Row],[SB]]=0, "-", BS_CONTROLE[[#This Row],[SB]])</f>
        <v>-</v>
      </c>
      <c r="AO845" s="105" t="str">
        <f ca="1">IF(BS_CONTROLE[[#This Row],[SUB]]=0, "-", BS_CONTROLE[[#This Row],[SUB]])</f>
        <v>-</v>
      </c>
      <c r="AP845" s="105">
        <f ca="1">BS_CONTROLE[[#This Row],[KM - Inicio]]</f>
        <v>0</v>
      </c>
      <c r="AQ845" s="105">
        <f ca="1"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 ca="1">IFERROR(_xlfn.XLOOKUP(AI845, BS_ATIVIDADE[ATIVIDADE],BS_ATIVIDADE[UNIDADE] ), "*")</f>
        <v>*</v>
      </c>
      <c r="BC845" s="13" t="str" cm="1">
        <f t="array" aca="1" ref="BC8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aca="1" ref="BD8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aca="1" ref="BE8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 ca="1"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aca="1" ref="M8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aca="1" ref="N8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aca="1" ref="S8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aca="1" ref="T8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aca="1" ref="U8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 ca="1">IF(BS_CONTROLE[[#This Row],[Atividade]]=0, "-", BS_CONTROLE[[#This Row],[Atividade]])</f>
        <v>-</v>
      </c>
      <c r="AJ846" s="9" t="str">
        <f ca="1">IF(BS_CONTROLE[[#This Row],[Atividade]]=0, "-", BS_CONTROLE[[#This Row],[Atividade]])</f>
        <v>-</v>
      </c>
      <c r="AK846" s="31">
        <f ca="1">BS_CONTROLE[[#This Row],[Local - Partida]]</f>
        <v>0</v>
      </c>
      <c r="AL846" s="31">
        <f ca="1">BS_CONTROLE[[#This Row],[Local - Encerramento]]</f>
        <v>0</v>
      </c>
      <c r="AM846" s="105" t="str">
        <f ca="1">IF(BS_CONTROLE[[#This Row],[Entre - Estações]]=0, "-", BS_CONTROLE[[#This Row],[Entre - Estações]])</f>
        <v>-</v>
      </c>
      <c r="AN846" s="105" t="str">
        <f ca="1">IF(BS_CONTROLE[[#This Row],[SB]]=0, "-", BS_CONTROLE[[#This Row],[SB]])</f>
        <v>-</v>
      </c>
      <c r="AO846" s="105" t="str">
        <f ca="1">IF(BS_CONTROLE[[#This Row],[SUB]]=0, "-", BS_CONTROLE[[#This Row],[SUB]])</f>
        <v>-</v>
      </c>
      <c r="AP846" s="105">
        <f ca="1">BS_CONTROLE[[#This Row],[KM - Inicio]]</f>
        <v>0</v>
      </c>
      <c r="AQ846" s="105">
        <f ca="1"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 ca="1">IFERROR(_xlfn.XLOOKUP(AI846, BS_ATIVIDADE[ATIVIDADE],BS_ATIVIDADE[UNIDADE] ), "*")</f>
        <v>*</v>
      </c>
      <c r="BC846" s="13" t="str" cm="1">
        <f t="array" aca="1" ref="BC8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aca="1" ref="BD8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aca="1" ref="BE8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 ca="1"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aca="1" ref="M8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aca="1" ref="N8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aca="1" ref="S8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aca="1" ref="T8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aca="1" ref="U8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 ca="1">IF(BS_CONTROLE[[#This Row],[Atividade]]=0, "-", BS_CONTROLE[[#This Row],[Atividade]])</f>
        <v>-</v>
      </c>
      <c r="AJ847" s="9" t="str">
        <f ca="1">IF(BS_CONTROLE[[#This Row],[Atividade]]=0, "-", BS_CONTROLE[[#This Row],[Atividade]])</f>
        <v>-</v>
      </c>
      <c r="AK847" s="31">
        <f ca="1">BS_CONTROLE[[#This Row],[Local - Partida]]</f>
        <v>0</v>
      </c>
      <c r="AL847" s="31">
        <f ca="1">BS_CONTROLE[[#This Row],[Local - Encerramento]]</f>
        <v>0</v>
      </c>
      <c r="AM847" s="105" t="str">
        <f ca="1">IF(BS_CONTROLE[[#This Row],[Entre - Estações]]=0, "-", BS_CONTROLE[[#This Row],[Entre - Estações]])</f>
        <v>-</v>
      </c>
      <c r="AN847" s="105" t="str">
        <f ca="1">IF(BS_CONTROLE[[#This Row],[SB]]=0, "-", BS_CONTROLE[[#This Row],[SB]])</f>
        <v>-</v>
      </c>
      <c r="AO847" s="105" t="str">
        <f ca="1">IF(BS_CONTROLE[[#This Row],[SUB]]=0, "-", BS_CONTROLE[[#This Row],[SUB]])</f>
        <v>-</v>
      </c>
      <c r="AP847" s="105">
        <f ca="1">BS_CONTROLE[[#This Row],[KM - Inicio]]</f>
        <v>0</v>
      </c>
      <c r="AQ847" s="105">
        <f ca="1"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 ca="1">IFERROR(_xlfn.XLOOKUP(AI847, BS_ATIVIDADE[ATIVIDADE],BS_ATIVIDADE[UNIDADE] ), "*")</f>
        <v>*</v>
      </c>
      <c r="BC847" s="13" t="str" cm="1">
        <f t="array" aca="1" ref="BC8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aca="1" ref="BD8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aca="1" ref="BE8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 ca="1"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aca="1" ref="M8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aca="1" ref="N8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aca="1" ref="S8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aca="1" ref="T8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aca="1" ref="U8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 ca="1">IF(BS_CONTROLE[[#This Row],[Atividade]]=0, "-", BS_CONTROLE[[#This Row],[Atividade]])</f>
        <v>-</v>
      </c>
      <c r="AJ848" s="9" t="str">
        <f ca="1">IF(BS_CONTROLE[[#This Row],[Atividade]]=0, "-", BS_CONTROLE[[#This Row],[Atividade]])</f>
        <v>-</v>
      </c>
      <c r="AK848" s="31">
        <f ca="1">BS_CONTROLE[[#This Row],[Local - Partida]]</f>
        <v>0</v>
      </c>
      <c r="AL848" s="31">
        <f ca="1">BS_CONTROLE[[#This Row],[Local - Encerramento]]</f>
        <v>0</v>
      </c>
      <c r="AM848" s="105" t="str">
        <f ca="1">IF(BS_CONTROLE[[#This Row],[Entre - Estações]]=0, "-", BS_CONTROLE[[#This Row],[Entre - Estações]])</f>
        <v>-</v>
      </c>
      <c r="AN848" s="105" t="str">
        <f ca="1">IF(BS_CONTROLE[[#This Row],[SB]]=0, "-", BS_CONTROLE[[#This Row],[SB]])</f>
        <v>-</v>
      </c>
      <c r="AO848" s="105" t="str">
        <f ca="1">IF(BS_CONTROLE[[#This Row],[SUB]]=0, "-", BS_CONTROLE[[#This Row],[SUB]])</f>
        <v>-</v>
      </c>
      <c r="AP848" s="105">
        <f ca="1">BS_CONTROLE[[#This Row],[KM - Inicio]]</f>
        <v>0</v>
      </c>
      <c r="AQ848" s="105">
        <f ca="1"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 ca="1">IFERROR(_xlfn.XLOOKUP(AI848, BS_ATIVIDADE[ATIVIDADE],BS_ATIVIDADE[UNIDADE] ), "*")</f>
        <v>*</v>
      </c>
      <c r="BC848" s="13" t="str" cm="1">
        <f t="array" aca="1" ref="BC8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aca="1" ref="BD8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aca="1" ref="BE8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 ca="1"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aca="1" ref="M8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aca="1" ref="N8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aca="1" ref="S8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aca="1" ref="T8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aca="1" ref="U8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 ca="1">IF(BS_CONTROLE[[#This Row],[Atividade]]=0, "-", BS_CONTROLE[[#This Row],[Atividade]])</f>
        <v>-</v>
      </c>
      <c r="AJ849" s="9" t="str">
        <f ca="1">IF(BS_CONTROLE[[#This Row],[Atividade]]=0, "-", BS_CONTROLE[[#This Row],[Atividade]])</f>
        <v>-</v>
      </c>
      <c r="AK849" s="31">
        <f ca="1">BS_CONTROLE[[#This Row],[Local - Partida]]</f>
        <v>0</v>
      </c>
      <c r="AL849" s="31">
        <f ca="1">BS_CONTROLE[[#This Row],[Local - Encerramento]]</f>
        <v>0</v>
      </c>
      <c r="AM849" s="105" t="str">
        <f ca="1">IF(BS_CONTROLE[[#This Row],[Entre - Estações]]=0, "-", BS_CONTROLE[[#This Row],[Entre - Estações]])</f>
        <v>-</v>
      </c>
      <c r="AN849" s="105" t="str">
        <f ca="1">IF(BS_CONTROLE[[#This Row],[SB]]=0, "-", BS_CONTROLE[[#This Row],[SB]])</f>
        <v>-</v>
      </c>
      <c r="AO849" s="105" t="str">
        <f ca="1">IF(BS_CONTROLE[[#This Row],[SUB]]=0, "-", BS_CONTROLE[[#This Row],[SUB]])</f>
        <v>-</v>
      </c>
      <c r="AP849" s="105">
        <f ca="1">BS_CONTROLE[[#This Row],[KM - Inicio]]</f>
        <v>0</v>
      </c>
      <c r="AQ849" s="105">
        <f ca="1"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 ca="1">IFERROR(_xlfn.XLOOKUP(AI849, BS_ATIVIDADE[ATIVIDADE],BS_ATIVIDADE[UNIDADE] ), "*")</f>
        <v>*</v>
      </c>
      <c r="BC849" s="13" t="str" cm="1">
        <f t="array" aca="1" ref="BC8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aca="1" ref="BD8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aca="1" ref="BE8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 ca="1"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aca="1" ref="M8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aca="1" ref="N8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aca="1" ref="S8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aca="1" ref="T8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aca="1" ref="U8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 ca="1">IF(BS_CONTROLE[[#This Row],[Atividade]]=0, "-", BS_CONTROLE[[#This Row],[Atividade]])</f>
        <v>-</v>
      </c>
      <c r="AJ850" s="9" t="str">
        <f ca="1">IF(BS_CONTROLE[[#This Row],[Atividade]]=0, "-", BS_CONTROLE[[#This Row],[Atividade]])</f>
        <v>-</v>
      </c>
      <c r="AK850" s="31">
        <f ca="1">BS_CONTROLE[[#This Row],[Local - Partida]]</f>
        <v>0</v>
      </c>
      <c r="AL850" s="31">
        <f ca="1">BS_CONTROLE[[#This Row],[Local - Encerramento]]</f>
        <v>0</v>
      </c>
      <c r="AM850" s="105" t="str">
        <f ca="1">IF(BS_CONTROLE[[#This Row],[Entre - Estações]]=0, "-", BS_CONTROLE[[#This Row],[Entre - Estações]])</f>
        <v>-</v>
      </c>
      <c r="AN850" s="105" t="str">
        <f ca="1">IF(BS_CONTROLE[[#This Row],[SB]]=0, "-", BS_CONTROLE[[#This Row],[SB]])</f>
        <v>-</v>
      </c>
      <c r="AO850" s="105" t="str">
        <f ca="1">IF(BS_CONTROLE[[#This Row],[SUB]]=0, "-", BS_CONTROLE[[#This Row],[SUB]])</f>
        <v>-</v>
      </c>
      <c r="AP850" s="105">
        <f ca="1">BS_CONTROLE[[#This Row],[KM - Inicio]]</f>
        <v>0</v>
      </c>
      <c r="AQ850" s="105">
        <f ca="1"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 ca="1">IFERROR(_xlfn.XLOOKUP(AI850, BS_ATIVIDADE[ATIVIDADE],BS_ATIVIDADE[UNIDADE] ), "*")</f>
        <v>*</v>
      </c>
      <c r="BC850" s="13" t="str" cm="1">
        <f t="array" aca="1" ref="BC8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aca="1" ref="BD8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aca="1" ref="BE8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 ca="1"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aca="1" ref="M8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aca="1" ref="N8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aca="1" ref="S8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aca="1" ref="T8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aca="1" ref="U8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 ca="1">IF(BS_CONTROLE[[#This Row],[Atividade]]=0, "-", BS_CONTROLE[[#This Row],[Atividade]])</f>
        <v>-</v>
      </c>
      <c r="AJ851" s="9" t="str">
        <f ca="1">IF(BS_CONTROLE[[#This Row],[Atividade]]=0, "-", BS_CONTROLE[[#This Row],[Atividade]])</f>
        <v>-</v>
      </c>
      <c r="AK851" s="31">
        <f ca="1">BS_CONTROLE[[#This Row],[Local - Partida]]</f>
        <v>0</v>
      </c>
      <c r="AL851" s="31">
        <f ca="1">BS_CONTROLE[[#This Row],[Local - Encerramento]]</f>
        <v>0</v>
      </c>
      <c r="AM851" s="105" t="str">
        <f ca="1">IF(BS_CONTROLE[[#This Row],[Entre - Estações]]=0, "-", BS_CONTROLE[[#This Row],[Entre - Estações]])</f>
        <v>-</v>
      </c>
      <c r="AN851" s="105" t="str">
        <f ca="1">IF(BS_CONTROLE[[#This Row],[SB]]=0, "-", BS_CONTROLE[[#This Row],[SB]])</f>
        <v>-</v>
      </c>
      <c r="AO851" s="105" t="str">
        <f ca="1">IF(BS_CONTROLE[[#This Row],[SUB]]=0, "-", BS_CONTROLE[[#This Row],[SUB]])</f>
        <v>-</v>
      </c>
      <c r="AP851" s="105">
        <f ca="1">BS_CONTROLE[[#This Row],[KM - Inicio]]</f>
        <v>0</v>
      </c>
      <c r="AQ851" s="105">
        <f ca="1"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 ca="1">IFERROR(_xlfn.XLOOKUP(AI851, BS_ATIVIDADE[ATIVIDADE],BS_ATIVIDADE[UNIDADE] ), "*")</f>
        <v>*</v>
      </c>
      <c r="BC851" s="13" t="str" cm="1">
        <f t="array" aca="1" ref="BC8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aca="1" ref="BD8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aca="1" ref="BE8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 ca="1"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aca="1" ref="M8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aca="1" ref="N8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aca="1" ref="S8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aca="1" ref="T8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aca="1" ref="U8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 ca="1">IF(BS_CONTROLE[[#This Row],[Atividade]]=0, "-", BS_CONTROLE[[#This Row],[Atividade]])</f>
        <v>-</v>
      </c>
      <c r="AJ852" s="9" t="str">
        <f ca="1">IF(BS_CONTROLE[[#This Row],[Atividade]]=0, "-", BS_CONTROLE[[#This Row],[Atividade]])</f>
        <v>-</v>
      </c>
      <c r="AK852" s="31">
        <f ca="1">BS_CONTROLE[[#This Row],[Local - Partida]]</f>
        <v>0</v>
      </c>
      <c r="AL852" s="31">
        <f ca="1">BS_CONTROLE[[#This Row],[Local - Encerramento]]</f>
        <v>0</v>
      </c>
      <c r="AM852" s="105" t="str">
        <f ca="1">IF(BS_CONTROLE[[#This Row],[Entre - Estações]]=0, "-", BS_CONTROLE[[#This Row],[Entre - Estações]])</f>
        <v>-</v>
      </c>
      <c r="AN852" s="105" t="str">
        <f ca="1">IF(BS_CONTROLE[[#This Row],[SB]]=0, "-", BS_CONTROLE[[#This Row],[SB]])</f>
        <v>-</v>
      </c>
      <c r="AO852" s="105" t="str">
        <f ca="1">IF(BS_CONTROLE[[#This Row],[SUB]]=0, "-", BS_CONTROLE[[#This Row],[SUB]])</f>
        <v>-</v>
      </c>
      <c r="AP852" s="105">
        <f ca="1">BS_CONTROLE[[#This Row],[KM - Inicio]]</f>
        <v>0</v>
      </c>
      <c r="AQ852" s="105">
        <f ca="1"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 ca="1">IFERROR(_xlfn.XLOOKUP(AI852, BS_ATIVIDADE[ATIVIDADE],BS_ATIVIDADE[UNIDADE] ), "*")</f>
        <v>*</v>
      </c>
      <c r="BC852" s="13" t="str" cm="1">
        <f t="array" aca="1" ref="BC8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aca="1" ref="BD8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aca="1" ref="BE8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 ca="1"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aca="1" ref="M8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aca="1" ref="N8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aca="1" ref="S8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aca="1" ref="T8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aca="1" ref="U8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 ca="1">IF(BS_CONTROLE[[#This Row],[Atividade]]=0, "-", BS_CONTROLE[[#This Row],[Atividade]])</f>
        <v>-</v>
      </c>
      <c r="AJ853" s="9" t="str">
        <f ca="1">IF(BS_CONTROLE[[#This Row],[Atividade]]=0, "-", BS_CONTROLE[[#This Row],[Atividade]])</f>
        <v>-</v>
      </c>
      <c r="AK853" s="31">
        <f ca="1">BS_CONTROLE[[#This Row],[Local - Partida]]</f>
        <v>0</v>
      </c>
      <c r="AL853" s="31">
        <f ca="1">BS_CONTROLE[[#This Row],[Local - Encerramento]]</f>
        <v>0</v>
      </c>
      <c r="AM853" s="105" t="str">
        <f ca="1">IF(BS_CONTROLE[[#This Row],[Entre - Estações]]=0, "-", BS_CONTROLE[[#This Row],[Entre - Estações]])</f>
        <v>-</v>
      </c>
      <c r="AN853" s="105" t="str">
        <f ca="1">IF(BS_CONTROLE[[#This Row],[SB]]=0, "-", BS_CONTROLE[[#This Row],[SB]])</f>
        <v>-</v>
      </c>
      <c r="AO853" s="105" t="str">
        <f ca="1">IF(BS_CONTROLE[[#This Row],[SUB]]=0, "-", BS_CONTROLE[[#This Row],[SUB]])</f>
        <v>-</v>
      </c>
      <c r="AP853" s="105">
        <f ca="1">BS_CONTROLE[[#This Row],[KM - Inicio]]</f>
        <v>0</v>
      </c>
      <c r="AQ853" s="105">
        <f ca="1"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 ca="1">IFERROR(_xlfn.XLOOKUP(AI853, BS_ATIVIDADE[ATIVIDADE],BS_ATIVIDADE[UNIDADE] ), "*")</f>
        <v>*</v>
      </c>
      <c r="BC853" s="13" t="str" cm="1">
        <f t="array" aca="1" ref="BC8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aca="1" ref="BD8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aca="1" ref="BE8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 ca="1"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aca="1" ref="M8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aca="1" ref="N8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aca="1" ref="S8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aca="1" ref="T8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aca="1" ref="U8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 ca="1">IF(BS_CONTROLE[[#This Row],[Atividade]]=0, "-", BS_CONTROLE[[#This Row],[Atividade]])</f>
        <v>-</v>
      </c>
      <c r="AJ854" s="9" t="str">
        <f ca="1">IF(BS_CONTROLE[[#This Row],[Atividade]]=0, "-", BS_CONTROLE[[#This Row],[Atividade]])</f>
        <v>-</v>
      </c>
      <c r="AK854" s="31">
        <f ca="1">BS_CONTROLE[[#This Row],[Local - Partida]]</f>
        <v>0</v>
      </c>
      <c r="AL854" s="31">
        <f ca="1">BS_CONTROLE[[#This Row],[Local - Encerramento]]</f>
        <v>0</v>
      </c>
      <c r="AM854" s="105" t="str">
        <f ca="1">IF(BS_CONTROLE[[#This Row],[Entre - Estações]]=0, "-", BS_CONTROLE[[#This Row],[Entre - Estações]])</f>
        <v>-</v>
      </c>
      <c r="AN854" s="105" t="str">
        <f ca="1">IF(BS_CONTROLE[[#This Row],[SB]]=0, "-", BS_CONTROLE[[#This Row],[SB]])</f>
        <v>-</v>
      </c>
      <c r="AO854" s="105" t="str">
        <f ca="1">IF(BS_CONTROLE[[#This Row],[SUB]]=0, "-", BS_CONTROLE[[#This Row],[SUB]])</f>
        <v>-</v>
      </c>
      <c r="AP854" s="105">
        <f ca="1">BS_CONTROLE[[#This Row],[KM - Inicio]]</f>
        <v>0</v>
      </c>
      <c r="AQ854" s="105">
        <f ca="1"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 ca="1">IFERROR(_xlfn.XLOOKUP(AI854, BS_ATIVIDADE[ATIVIDADE],BS_ATIVIDADE[UNIDADE] ), "*")</f>
        <v>*</v>
      </c>
      <c r="BC854" s="13" t="str" cm="1">
        <f t="array" aca="1" ref="BC8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aca="1" ref="BD8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aca="1" ref="BE8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 ca="1"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aca="1" ref="M8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aca="1" ref="N8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aca="1" ref="S8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aca="1" ref="T8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aca="1" ref="U8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 ca="1">IF(BS_CONTROLE[[#This Row],[Atividade]]=0, "-", BS_CONTROLE[[#This Row],[Atividade]])</f>
        <v>-</v>
      </c>
      <c r="AJ855" s="9" t="str">
        <f ca="1">IF(BS_CONTROLE[[#This Row],[Atividade]]=0, "-", BS_CONTROLE[[#This Row],[Atividade]])</f>
        <v>-</v>
      </c>
      <c r="AK855" s="31">
        <f ca="1">BS_CONTROLE[[#This Row],[Local - Partida]]</f>
        <v>0</v>
      </c>
      <c r="AL855" s="31">
        <f ca="1">BS_CONTROLE[[#This Row],[Local - Encerramento]]</f>
        <v>0</v>
      </c>
      <c r="AM855" s="105" t="str">
        <f ca="1">IF(BS_CONTROLE[[#This Row],[Entre - Estações]]=0, "-", BS_CONTROLE[[#This Row],[Entre - Estações]])</f>
        <v>-</v>
      </c>
      <c r="AN855" s="105" t="str">
        <f ca="1">IF(BS_CONTROLE[[#This Row],[SB]]=0, "-", BS_CONTROLE[[#This Row],[SB]])</f>
        <v>-</v>
      </c>
      <c r="AO855" s="105" t="str">
        <f ca="1">IF(BS_CONTROLE[[#This Row],[SUB]]=0, "-", BS_CONTROLE[[#This Row],[SUB]])</f>
        <v>-</v>
      </c>
      <c r="AP855" s="105">
        <f ca="1">BS_CONTROLE[[#This Row],[KM - Inicio]]</f>
        <v>0</v>
      </c>
      <c r="AQ855" s="105">
        <f ca="1"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 ca="1">IFERROR(_xlfn.XLOOKUP(AI855, BS_ATIVIDADE[ATIVIDADE],BS_ATIVIDADE[UNIDADE] ), "*")</f>
        <v>*</v>
      </c>
      <c r="BC855" s="13" t="str" cm="1">
        <f t="array" aca="1" ref="BC8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aca="1" ref="BD8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aca="1" ref="BE8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 ca="1"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aca="1" ref="M8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aca="1" ref="N8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aca="1" ref="S8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aca="1" ref="T8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aca="1" ref="U8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 ca="1">IF(BS_CONTROLE[[#This Row],[Atividade]]=0, "-", BS_CONTROLE[[#This Row],[Atividade]])</f>
        <v>-</v>
      </c>
      <c r="AJ856" s="9" t="str">
        <f ca="1">IF(BS_CONTROLE[[#This Row],[Atividade]]=0, "-", BS_CONTROLE[[#This Row],[Atividade]])</f>
        <v>-</v>
      </c>
      <c r="AK856" s="31">
        <f ca="1">BS_CONTROLE[[#This Row],[Local - Partida]]</f>
        <v>0</v>
      </c>
      <c r="AL856" s="31">
        <f ca="1">BS_CONTROLE[[#This Row],[Local - Encerramento]]</f>
        <v>0</v>
      </c>
      <c r="AM856" s="105" t="str">
        <f ca="1">IF(BS_CONTROLE[[#This Row],[Entre - Estações]]=0, "-", BS_CONTROLE[[#This Row],[Entre - Estações]])</f>
        <v>-</v>
      </c>
      <c r="AN856" s="105" t="str">
        <f ca="1">IF(BS_CONTROLE[[#This Row],[SB]]=0, "-", BS_CONTROLE[[#This Row],[SB]])</f>
        <v>-</v>
      </c>
      <c r="AO856" s="105" t="str">
        <f ca="1">IF(BS_CONTROLE[[#This Row],[SUB]]=0, "-", BS_CONTROLE[[#This Row],[SUB]])</f>
        <v>-</v>
      </c>
      <c r="AP856" s="105">
        <f ca="1">BS_CONTROLE[[#This Row],[KM - Inicio]]</f>
        <v>0</v>
      </c>
      <c r="AQ856" s="105">
        <f ca="1"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 ca="1">IFERROR(_xlfn.XLOOKUP(AI856, BS_ATIVIDADE[ATIVIDADE],BS_ATIVIDADE[UNIDADE] ), "*")</f>
        <v>*</v>
      </c>
      <c r="BC856" s="13" t="str" cm="1">
        <f t="array" aca="1" ref="BC8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aca="1" ref="BD8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aca="1" ref="BE8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 ca="1"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aca="1" ref="M8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aca="1" ref="N8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aca="1" ref="S8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aca="1" ref="T8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aca="1" ref="U8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 ca="1">IF(BS_CONTROLE[[#This Row],[Atividade]]=0, "-", BS_CONTROLE[[#This Row],[Atividade]])</f>
        <v>-</v>
      </c>
      <c r="AJ857" s="9" t="str">
        <f ca="1">IF(BS_CONTROLE[[#This Row],[Atividade]]=0, "-", BS_CONTROLE[[#This Row],[Atividade]])</f>
        <v>-</v>
      </c>
      <c r="AK857" s="31">
        <f ca="1">BS_CONTROLE[[#This Row],[Local - Partida]]</f>
        <v>0</v>
      </c>
      <c r="AL857" s="31">
        <f ca="1">BS_CONTROLE[[#This Row],[Local - Encerramento]]</f>
        <v>0</v>
      </c>
      <c r="AM857" s="105" t="str">
        <f ca="1">IF(BS_CONTROLE[[#This Row],[Entre - Estações]]=0, "-", BS_CONTROLE[[#This Row],[Entre - Estações]])</f>
        <v>-</v>
      </c>
      <c r="AN857" s="105" t="str">
        <f ca="1">IF(BS_CONTROLE[[#This Row],[SB]]=0, "-", BS_CONTROLE[[#This Row],[SB]])</f>
        <v>-</v>
      </c>
      <c r="AO857" s="105" t="str">
        <f ca="1">IF(BS_CONTROLE[[#This Row],[SUB]]=0, "-", BS_CONTROLE[[#This Row],[SUB]])</f>
        <v>-</v>
      </c>
      <c r="AP857" s="105">
        <f ca="1">BS_CONTROLE[[#This Row],[KM - Inicio]]</f>
        <v>0</v>
      </c>
      <c r="AQ857" s="105">
        <f ca="1"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 ca="1">IFERROR(_xlfn.XLOOKUP(AI857, BS_ATIVIDADE[ATIVIDADE],BS_ATIVIDADE[UNIDADE] ), "*")</f>
        <v>*</v>
      </c>
      <c r="BC857" s="13" t="str" cm="1">
        <f t="array" aca="1" ref="BC8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aca="1" ref="BD8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aca="1" ref="BE8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 ca="1"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aca="1" ref="M8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aca="1" ref="N8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aca="1" ref="S8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aca="1" ref="T8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aca="1" ref="U8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 ca="1">IF(BS_CONTROLE[[#This Row],[Atividade]]=0, "-", BS_CONTROLE[[#This Row],[Atividade]])</f>
        <v>-</v>
      </c>
      <c r="AJ858" s="9" t="str">
        <f ca="1">IF(BS_CONTROLE[[#This Row],[Atividade]]=0, "-", BS_CONTROLE[[#This Row],[Atividade]])</f>
        <v>-</v>
      </c>
      <c r="AK858" s="31">
        <f ca="1">BS_CONTROLE[[#This Row],[Local - Partida]]</f>
        <v>0</v>
      </c>
      <c r="AL858" s="31">
        <f ca="1">BS_CONTROLE[[#This Row],[Local - Encerramento]]</f>
        <v>0</v>
      </c>
      <c r="AM858" s="105" t="str">
        <f ca="1">IF(BS_CONTROLE[[#This Row],[Entre - Estações]]=0, "-", BS_CONTROLE[[#This Row],[Entre - Estações]])</f>
        <v>-</v>
      </c>
      <c r="AN858" s="105" t="str">
        <f ca="1">IF(BS_CONTROLE[[#This Row],[SB]]=0, "-", BS_CONTROLE[[#This Row],[SB]])</f>
        <v>-</v>
      </c>
      <c r="AO858" s="105" t="str">
        <f ca="1">IF(BS_CONTROLE[[#This Row],[SUB]]=0, "-", BS_CONTROLE[[#This Row],[SUB]])</f>
        <v>-</v>
      </c>
      <c r="AP858" s="105">
        <f ca="1">BS_CONTROLE[[#This Row],[KM - Inicio]]</f>
        <v>0</v>
      </c>
      <c r="AQ858" s="105">
        <f ca="1"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 ca="1">IFERROR(_xlfn.XLOOKUP(AI858, BS_ATIVIDADE[ATIVIDADE],BS_ATIVIDADE[UNIDADE] ), "*")</f>
        <v>*</v>
      </c>
      <c r="BC858" s="13" t="str" cm="1">
        <f t="array" aca="1" ref="BC8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aca="1" ref="BD8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aca="1" ref="BE8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 ca="1"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aca="1" ref="M8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aca="1" ref="N8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aca="1" ref="S8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aca="1" ref="T8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aca="1" ref="U8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 ca="1">IF(BS_CONTROLE[[#This Row],[Atividade]]=0, "-", BS_CONTROLE[[#This Row],[Atividade]])</f>
        <v>-</v>
      </c>
      <c r="AJ859" s="9" t="str">
        <f ca="1">IF(BS_CONTROLE[[#This Row],[Atividade]]=0, "-", BS_CONTROLE[[#This Row],[Atividade]])</f>
        <v>-</v>
      </c>
      <c r="AK859" s="31">
        <f ca="1">BS_CONTROLE[[#This Row],[Local - Partida]]</f>
        <v>0</v>
      </c>
      <c r="AL859" s="31">
        <f ca="1">BS_CONTROLE[[#This Row],[Local - Encerramento]]</f>
        <v>0</v>
      </c>
      <c r="AM859" s="105" t="str">
        <f ca="1">IF(BS_CONTROLE[[#This Row],[Entre - Estações]]=0, "-", BS_CONTROLE[[#This Row],[Entre - Estações]])</f>
        <v>-</v>
      </c>
      <c r="AN859" s="105" t="str">
        <f ca="1">IF(BS_CONTROLE[[#This Row],[SB]]=0, "-", BS_CONTROLE[[#This Row],[SB]])</f>
        <v>-</v>
      </c>
      <c r="AO859" s="105" t="str">
        <f ca="1">IF(BS_CONTROLE[[#This Row],[SUB]]=0, "-", BS_CONTROLE[[#This Row],[SUB]])</f>
        <v>-</v>
      </c>
      <c r="AP859" s="105">
        <f ca="1">BS_CONTROLE[[#This Row],[KM - Inicio]]</f>
        <v>0</v>
      </c>
      <c r="AQ859" s="105">
        <f ca="1"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 ca="1">IFERROR(_xlfn.XLOOKUP(AI859, BS_ATIVIDADE[ATIVIDADE],BS_ATIVIDADE[UNIDADE] ), "*")</f>
        <v>*</v>
      </c>
      <c r="BC859" s="13" t="str" cm="1">
        <f t="array" aca="1" ref="BC8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aca="1" ref="BD8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aca="1" ref="BE8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 ca="1"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aca="1" ref="M8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aca="1" ref="N8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aca="1" ref="S8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aca="1" ref="T8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aca="1" ref="U8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 ca="1">IF(BS_CONTROLE[[#This Row],[Atividade]]=0, "-", BS_CONTROLE[[#This Row],[Atividade]])</f>
        <v>-</v>
      </c>
      <c r="AJ860" s="9" t="str">
        <f ca="1">IF(BS_CONTROLE[[#This Row],[Atividade]]=0, "-", BS_CONTROLE[[#This Row],[Atividade]])</f>
        <v>-</v>
      </c>
      <c r="AK860" s="31">
        <f ca="1">BS_CONTROLE[[#This Row],[Local - Partida]]</f>
        <v>0</v>
      </c>
      <c r="AL860" s="31">
        <f ca="1">BS_CONTROLE[[#This Row],[Local - Encerramento]]</f>
        <v>0</v>
      </c>
      <c r="AM860" s="105" t="str">
        <f ca="1">IF(BS_CONTROLE[[#This Row],[Entre - Estações]]=0, "-", BS_CONTROLE[[#This Row],[Entre - Estações]])</f>
        <v>-</v>
      </c>
      <c r="AN860" s="105" t="str">
        <f ca="1">IF(BS_CONTROLE[[#This Row],[SB]]=0, "-", BS_CONTROLE[[#This Row],[SB]])</f>
        <v>-</v>
      </c>
      <c r="AO860" s="105" t="str">
        <f ca="1">IF(BS_CONTROLE[[#This Row],[SUB]]=0, "-", BS_CONTROLE[[#This Row],[SUB]])</f>
        <v>-</v>
      </c>
      <c r="AP860" s="105">
        <f ca="1">BS_CONTROLE[[#This Row],[KM - Inicio]]</f>
        <v>0</v>
      </c>
      <c r="AQ860" s="105">
        <f ca="1"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 ca="1">IFERROR(_xlfn.XLOOKUP(AI860, BS_ATIVIDADE[ATIVIDADE],BS_ATIVIDADE[UNIDADE] ), "*")</f>
        <v>*</v>
      </c>
      <c r="BC860" s="13" t="str" cm="1">
        <f t="array" aca="1" ref="BC8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aca="1" ref="BD8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aca="1" ref="BE8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 ca="1"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aca="1" ref="M8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aca="1" ref="N8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aca="1" ref="S8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aca="1" ref="T8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aca="1" ref="U8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 ca="1">IF(BS_CONTROLE[[#This Row],[Atividade]]=0, "-", BS_CONTROLE[[#This Row],[Atividade]])</f>
        <v>-</v>
      </c>
      <c r="AJ861" s="9" t="str">
        <f ca="1">IF(BS_CONTROLE[[#This Row],[Atividade]]=0, "-", BS_CONTROLE[[#This Row],[Atividade]])</f>
        <v>-</v>
      </c>
      <c r="AK861" s="31">
        <f ca="1">BS_CONTROLE[[#This Row],[Local - Partida]]</f>
        <v>0</v>
      </c>
      <c r="AL861" s="31">
        <f ca="1">BS_CONTROLE[[#This Row],[Local - Encerramento]]</f>
        <v>0</v>
      </c>
      <c r="AM861" s="105" t="str">
        <f ca="1">IF(BS_CONTROLE[[#This Row],[Entre - Estações]]=0, "-", BS_CONTROLE[[#This Row],[Entre - Estações]])</f>
        <v>-</v>
      </c>
      <c r="AN861" s="105" t="str">
        <f ca="1">IF(BS_CONTROLE[[#This Row],[SB]]=0, "-", BS_CONTROLE[[#This Row],[SB]])</f>
        <v>-</v>
      </c>
      <c r="AO861" s="105" t="str">
        <f ca="1">IF(BS_CONTROLE[[#This Row],[SUB]]=0, "-", BS_CONTROLE[[#This Row],[SUB]])</f>
        <v>-</v>
      </c>
      <c r="AP861" s="105">
        <f ca="1">BS_CONTROLE[[#This Row],[KM - Inicio]]</f>
        <v>0</v>
      </c>
      <c r="AQ861" s="105">
        <f ca="1"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 ca="1">IFERROR(_xlfn.XLOOKUP(AI861, BS_ATIVIDADE[ATIVIDADE],BS_ATIVIDADE[UNIDADE] ), "*")</f>
        <v>*</v>
      </c>
      <c r="BC861" s="13" t="str" cm="1">
        <f t="array" aca="1" ref="BC8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aca="1" ref="BD8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aca="1" ref="BE8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 ca="1"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aca="1" ref="M8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aca="1" ref="N8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aca="1" ref="S8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aca="1" ref="T8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aca="1" ref="U8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 ca="1">IF(BS_CONTROLE[[#This Row],[Atividade]]=0, "-", BS_CONTROLE[[#This Row],[Atividade]])</f>
        <v>-</v>
      </c>
      <c r="AJ862" s="9" t="str">
        <f ca="1">IF(BS_CONTROLE[[#This Row],[Atividade]]=0, "-", BS_CONTROLE[[#This Row],[Atividade]])</f>
        <v>-</v>
      </c>
      <c r="AK862" s="31">
        <f ca="1">BS_CONTROLE[[#This Row],[Local - Partida]]</f>
        <v>0</v>
      </c>
      <c r="AL862" s="31">
        <f ca="1">BS_CONTROLE[[#This Row],[Local - Encerramento]]</f>
        <v>0</v>
      </c>
      <c r="AM862" s="105" t="str">
        <f ca="1">IF(BS_CONTROLE[[#This Row],[Entre - Estações]]=0, "-", BS_CONTROLE[[#This Row],[Entre - Estações]])</f>
        <v>-</v>
      </c>
      <c r="AN862" s="105" t="str">
        <f ca="1">IF(BS_CONTROLE[[#This Row],[SB]]=0, "-", BS_CONTROLE[[#This Row],[SB]])</f>
        <v>-</v>
      </c>
      <c r="AO862" s="105" t="str">
        <f ca="1">IF(BS_CONTROLE[[#This Row],[SUB]]=0, "-", BS_CONTROLE[[#This Row],[SUB]])</f>
        <v>-</v>
      </c>
      <c r="AP862" s="105">
        <f ca="1">BS_CONTROLE[[#This Row],[KM - Inicio]]</f>
        <v>0</v>
      </c>
      <c r="AQ862" s="105">
        <f ca="1"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 ca="1">IFERROR(_xlfn.XLOOKUP(AI862, BS_ATIVIDADE[ATIVIDADE],BS_ATIVIDADE[UNIDADE] ), "*")</f>
        <v>*</v>
      </c>
      <c r="BC862" s="13" t="str" cm="1">
        <f t="array" aca="1" ref="BC8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aca="1" ref="BD8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aca="1" ref="BE8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 ca="1"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aca="1" ref="M8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aca="1" ref="N8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aca="1" ref="S8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aca="1" ref="T8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aca="1" ref="U8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 ca="1">IF(BS_CONTROLE[[#This Row],[Atividade]]=0, "-", BS_CONTROLE[[#This Row],[Atividade]])</f>
        <v>-</v>
      </c>
      <c r="AJ863" s="9" t="str">
        <f ca="1">IF(BS_CONTROLE[[#This Row],[Atividade]]=0, "-", BS_CONTROLE[[#This Row],[Atividade]])</f>
        <v>-</v>
      </c>
      <c r="AK863" s="31">
        <f ca="1">BS_CONTROLE[[#This Row],[Local - Partida]]</f>
        <v>0</v>
      </c>
      <c r="AL863" s="31">
        <f ca="1">BS_CONTROLE[[#This Row],[Local - Encerramento]]</f>
        <v>0</v>
      </c>
      <c r="AM863" s="105" t="str">
        <f ca="1">IF(BS_CONTROLE[[#This Row],[Entre - Estações]]=0, "-", BS_CONTROLE[[#This Row],[Entre - Estações]])</f>
        <v>-</v>
      </c>
      <c r="AN863" s="105" t="str">
        <f ca="1">IF(BS_CONTROLE[[#This Row],[SB]]=0, "-", BS_CONTROLE[[#This Row],[SB]])</f>
        <v>-</v>
      </c>
      <c r="AO863" s="105" t="str">
        <f ca="1">IF(BS_CONTROLE[[#This Row],[SUB]]=0, "-", BS_CONTROLE[[#This Row],[SUB]])</f>
        <v>-</v>
      </c>
      <c r="AP863" s="105">
        <f ca="1">BS_CONTROLE[[#This Row],[KM - Inicio]]</f>
        <v>0</v>
      </c>
      <c r="AQ863" s="105">
        <f ca="1"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 ca="1">IFERROR(_xlfn.XLOOKUP(AI863, BS_ATIVIDADE[ATIVIDADE],BS_ATIVIDADE[UNIDADE] ), "*")</f>
        <v>*</v>
      </c>
      <c r="BC863" s="13" t="str" cm="1">
        <f t="array" aca="1" ref="BC8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aca="1" ref="BD8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aca="1" ref="BE8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 ca="1"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aca="1" ref="M8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aca="1" ref="N8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aca="1" ref="S8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aca="1" ref="T8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aca="1" ref="U8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 ca="1">IF(BS_CONTROLE[[#This Row],[Atividade]]=0, "-", BS_CONTROLE[[#This Row],[Atividade]])</f>
        <v>-</v>
      </c>
      <c r="AJ864" s="9" t="str">
        <f ca="1">IF(BS_CONTROLE[[#This Row],[Atividade]]=0, "-", BS_CONTROLE[[#This Row],[Atividade]])</f>
        <v>-</v>
      </c>
      <c r="AK864" s="31">
        <f ca="1">BS_CONTROLE[[#This Row],[Local - Partida]]</f>
        <v>0</v>
      </c>
      <c r="AL864" s="31">
        <f ca="1">BS_CONTROLE[[#This Row],[Local - Encerramento]]</f>
        <v>0</v>
      </c>
      <c r="AM864" s="105" t="str">
        <f ca="1">IF(BS_CONTROLE[[#This Row],[Entre - Estações]]=0, "-", BS_CONTROLE[[#This Row],[Entre - Estações]])</f>
        <v>-</v>
      </c>
      <c r="AN864" s="105" t="str">
        <f ca="1">IF(BS_CONTROLE[[#This Row],[SB]]=0, "-", BS_CONTROLE[[#This Row],[SB]])</f>
        <v>-</v>
      </c>
      <c r="AO864" s="105" t="str">
        <f ca="1">IF(BS_CONTROLE[[#This Row],[SUB]]=0, "-", BS_CONTROLE[[#This Row],[SUB]])</f>
        <v>-</v>
      </c>
      <c r="AP864" s="105">
        <f ca="1">BS_CONTROLE[[#This Row],[KM - Inicio]]</f>
        <v>0</v>
      </c>
      <c r="AQ864" s="105">
        <f ca="1"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 ca="1">IFERROR(_xlfn.XLOOKUP(AI864, BS_ATIVIDADE[ATIVIDADE],BS_ATIVIDADE[UNIDADE] ), "*")</f>
        <v>*</v>
      </c>
      <c r="BC864" s="13" t="str" cm="1">
        <f t="array" aca="1" ref="BC8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aca="1" ref="BD8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aca="1" ref="BE8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 ca="1"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aca="1" ref="M8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aca="1" ref="N8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aca="1" ref="S8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aca="1" ref="T8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aca="1" ref="U8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 ca="1">IF(BS_CONTROLE[[#This Row],[Atividade]]=0, "-", BS_CONTROLE[[#This Row],[Atividade]])</f>
        <v>-</v>
      </c>
      <c r="AJ865" s="9" t="str">
        <f ca="1">IF(BS_CONTROLE[[#This Row],[Atividade]]=0, "-", BS_CONTROLE[[#This Row],[Atividade]])</f>
        <v>-</v>
      </c>
      <c r="AK865" s="31">
        <f ca="1">BS_CONTROLE[[#This Row],[Local - Partida]]</f>
        <v>0</v>
      </c>
      <c r="AL865" s="31">
        <f ca="1">BS_CONTROLE[[#This Row],[Local - Encerramento]]</f>
        <v>0</v>
      </c>
      <c r="AM865" s="105" t="str">
        <f ca="1">IF(BS_CONTROLE[[#This Row],[Entre - Estações]]=0, "-", BS_CONTROLE[[#This Row],[Entre - Estações]])</f>
        <v>-</v>
      </c>
      <c r="AN865" s="105" t="str">
        <f ca="1">IF(BS_CONTROLE[[#This Row],[SB]]=0, "-", BS_CONTROLE[[#This Row],[SB]])</f>
        <v>-</v>
      </c>
      <c r="AO865" s="105" t="str">
        <f ca="1">IF(BS_CONTROLE[[#This Row],[SUB]]=0, "-", BS_CONTROLE[[#This Row],[SUB]])</f>
        <v>-</v>
      </c>
      <c r="AP865" s="105">
        <f ca="1">BS_CONTROLE[[#This Row],[KM - Inicio]]</f>
        <v>0</v>
      </c>
      <c r="AQ865" s="105">
        <f ca="1"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 ca="1">IFERROR(_xlfn.XLOOKUP(AI865, BS_ATIVIDADE[ATIVIDADE],BS_ATIVIDADE[UNIDADE] ), "*")</f>
        <v>*</v>
      </c>
      <c r="BC865" s="13" t="str" cm="1">
        <f t="array" aca="1" ref="BC8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aca="1" ref="BD8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aca="1" ref="BE8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 ca="1"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aca="1" ref="M8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aca="1" ref="N8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aca="1" ref="S8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aca="1" ref="T8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aca="1" ref="U8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 ca="1">IF(BS_CONTROLE[[#This Row],[Atividade]]=0, "-", BS_CONTROLE[[#This Row],[Atividade]])</f>
        <v>-</v>
      </c>
      <c r="AJ866" s="9" t="str">
        <f ca="1">IF(BS_CONTROLE[[#This Row],[Atividade]]=0, "-", BS_CONTROLE[[#This Row],[Atividade]])</f>
        <v>-</v>
      </c>
      <c r="AK866" s="31">
        <f ca="1">BS_CONTROLE[[#This Row],[Local - Partida]]</f>
        <v>0</v>
      </c>
      <c r="AL866" s="31">
        <f ca="1">BS_CONTROLE[[#This Row],[Local - Encerramento]]</f>
        <v>0</v>
      </c>
      <c r="AM866" s="105" t="str">
        <f ca="1">IF(BS_CONTROLE[[#This Row],[Entre - Estações]]=0, "-", BS_CONTROLE[[#This Row],[Entre - Estações]])</f>
        <v>-</v>
      </c>
      <c r="AN866" s="105" t="str">
        <f ca="1">IF(BS_CONTROLE[[#This Row],[SB]]=0, "-", BS_CONTROLE[[#This Row],[SB]])</f>
        <v>-</v>
      </c>
      <c r="AO866" s="105" t="str">
        <f ca="1">IF(BS_CONTROLE[[#This Row],[SUB]]=0, "-", BS_CONTROLE[[#This Row],[SUB]])</f>
        <v>-</v>
      </c>
      <c r="AP866" s="105">
        <f ca="1">BS_CONTROLE[[#This Row],[KM - Inicio]]</f>
        <v>0</v>
      </c>
      <c r="AQ866" s="105">
        <f ca="1"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 ca="1">IFERROR(_xlfn.XLOOKUP(AI866, BS_ATIVIDADE[ATIVIDADE],BS_ATIVIDADE[UNIDADE] ), "*")</f>
        <v>*</v>
      </c>
      <c r="BC866" s="13" t="str" cm="1">
        <f t="array" aca="1" ref="BC8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aca="1" ref="BD8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aca="1" ref="BE8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 ca="1"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aca="1" ref="M8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aca="1" ref="N8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aca="1" ref="S8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aca="1" ref="T8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aca="1" ref="U8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 ca="1">IF(BS_CONTROLE[[#This Row],[Atividade]]=0, "-", BS_CONTROLE[[#This Row],[Atividade]])</f>
        <v>-</v>
      </c>
      <c r="AJ867" s="9" t="str">
        <f ca="1">IF(BS_CONTROLE[[#This Row],[Atividade]]=0, "-", BS_CONTROLE[[#This Row],[Atividade]])</f>
        <v>-</v>
      </c>
      <c r="AK867" s="31">
        <f ca="1">BS_CONTROLE[[#This Row],[Local - Partida]]</f>
        <v>0</v>
      </c>
      <c r="AL867" s="31">
        <f ca="1">BS_CONTROLE[[#This Row],[Local - Encerramento]]</f>
        <v>0</v>
      </c>
      <c r="AM867" s="105" t="str">
        <f ca="1">IF(BS_CONTROLE[[#This Row],[Entre - Estações]]=0, "-", BS_CONTROLE[[#This Row],[Entre - Estações]])</f>
        <v>-</v>
      </c>
      <c r="AN867" s="105" t="str">
        <f ca="1">IF(BS_CONTROLE[[#This Row],[SB]]=0, "-", BS_CONTROLE[[#This Row],[SB]])</f>
        <v>-</v>
      </c>
      <c r="AO867" s="105" t="str">
        <f ca="1">IF(BS_CONTROLE[[#This Row],[SUB]]=0, "-", BS_CONTROLE[[#This Row],[SUB]])</f>
        <v>-</v>
      </c>
      <c r="AP867" s="105">
        <f ca="1">BS_CONTROLE[[#This Row],[KM - Inicio]]</f>
        <v>0</v>
      </c>
      <c r="AQ867" s="105">
        <f ca="1"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 ca="1">IFERROR(_xlfn.XLOOKUP(AI867, BS_ATIVIDADE[ATIVIDADE],BS_ATIVIDADE[UNIDADE] ), "*")</f>
        <v>*</v>
      </c>
      <c r="BC867" s="13" t="str" cm="1">
        <f t="array" aca="1" ref="BC8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aca="1" ref="BD8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aca="1" ref="BE8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 ca="1"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aca="1" ref="M8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aca="1" ref="N8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aca="1" ref="S8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aca="1" ref="T8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aca="1" ref="U8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 ca="1">IF(BS_CONTROLE[[#This Row],[Atividade]]=0, "-", BS_CONTROLE[[#This Row],[Atividade]])</f>
        <v>-</v>
      </c>
      <c r="AJ868" s="9" t="str">
        <f ca="1">IF(BS_CONTROLE[[#This Row],[Atividade]]=0, "-", BS_CONTROLE[[#This Row],[Atividade]])</f>
        <v>-</v>
      </c>
      <c r="AK868" s="31">
        <f ca="1">BS_CONTROLE[[#This Row],[Local - Partida]]</f>
        <v>0</v>
      </c>
      <c r="AL868" s="31">
        <f ca="1">BS_CONTROLE[[#This Row],[Local - Encerramento]]</f>
        <v>0</v>
      </c>
      <c r="AM868" s="105" t="str">
        <f ca="1">IF(BS_CONTROLE[[#This Row],[Entre - Estações]]=0, "-", BS_CONTROLE[[#This Row],[Entre - Estações]])</f>
        <v>-</v>
      </c>
      <c r="AN868" s="105" t="str">
        <f ca="1">IF(BS_CONTROLE[[#This Row],[SB]]=0, "-", BS_CONTROLE[[#This Row],[SB]])</f>
        <v>-</v>
      </c>
      <c r="AO868" s="105" t="str">
        <f ca="1">IF(BS_CONTROLE[[#This Row],[SUB]]=0, "-", BS_CONTROLE[[#This Row],[SUB]])</f>
        <v>-</v>
      </c>
      <c r="AP868" s="105">
        <f ca="1">BS_CONTROLE[[#This Row],[KM - Inicio]]</f>
        <v>0</v>
      </c>
      <c r="AQ868" s="105">
        <f ca="1"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 ca="1">IFERROR(_xlfn.XLOOKUP(AI868, BS_ATIVIDADE[ATIVIDADE],BS_ATIVIDADE[UNIDADE] ), "*")</f>
        <v>*</v>
      </c>
      <c r="BC868" s="13" t="str" cm="1">
        <f t="array" aca="1" ref="BC8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aca="1" ref="BD8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aca="1" ref="BE8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 ca="1"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aca="1" ref="M8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aca="1" ref="N8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aca="1" ref="S8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aca="1" ref="T8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aca="1" ref="U8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 ca="1">IF(BS_CONTROLE[[#This Row],[Atividade]]=0, "-", BS_CONTROLE[[#This Row],[Atividade]])</f>
        <v>-</v>
      </c>
      <c r="AJ869" s="9" t="str">
        <f ca="1">IF(BS_CONTROLE[[#This Row],[Atividade]]=0, "-", BS_CONTROLE[[#This Row],[Atividade]])</f>
        <v>-</v>
      </c>
      <c r="AK869" s="31">
        <f ca="1">BS_CONTROLE[[#This Row],[Local - Partida]]</f>
        <v>0</v>
      </c>
      <c r="AL869" s="31">
        <f ca="1">BS_CONTROLE[[#This Row],[Local - Encerramento]]</f>
        <v>0</v>
      </c>
      <c r="AM869" s="105" t="str">
        <f ca="1">IF(BS_CONTROLE[[#This Row],[Entre - Estações]]=0, "-", BS_CONTROLE[[#This Row],[Entre - Estações]])</f>
        <v>-</v>
      </c>
      <c r="AN869" s="105" t="str">
        <f ca="1">IF(BS_CONTROLE[[#This Row],[SB]]=0, "-", BS_CONTROLE[[#This Row],[SB]])</f>
        <v>-</v>
      </c>
      <c r="AO869" s="105" t="str">
        <f ca="1">IF(BS_CONTROLE[[#This Row],[SUB]]=0, "-", BS_CONTROLE[[#This Row],[SUB]])</f>
        <v>-</v>
      </c>
      <c r="AP869" s="105">
        <f ca="1">BS_CONTROLE[[#This Row],[KM - Inicio]]</f>
        <v>0</v>
      </c>
      <c r="AQ869" s="105">
        <f ca="1"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 ca="1">IFERROR(_xlfn.XLOOKUP(AI869, BS_ATIVIDADE[ATIVIDADE],BS_ATIVIDADE[UNIDADE] ), "*")</f>
        <v>*</v>
      </c>
      <c r="BC869" s="13" t="str" cm="1">
        <f t="array" aca="1" ref="BC8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aca="1" ref="BD8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aca="1" ref="BE8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 ca="1"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aca="1" ref="M8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aca="1" ref="N8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aca="1" ref="S8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aca="1" ref="T8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aca="1" ref="U8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 ca="1">IF(BS_CONTROLE[[#This Row],[Atividade]]=0, "-", BS_CONTROLE[[#This Row],[Atividade]])</f>
        <v>-</v>
      </c>
      <c r="AJ870" s="9" t="str">
        <f ca="1">IF(BS_CONTROLE[[#This Row],[Atividade]]=0, "-", BS_CONTROLE[[#This Row],[Atividade]])</f>
        <v>-</v>
      </c>
      <c r="AK870" s="31">
        <f ca="1">BS_CONTROLE[[#This Row],[Local - Partida]]</f>
        <v>0</v>
      </c>
      <c r="AL870" s="31">
        <f ca="1">BS_CONTROLE[[#This Row],[Local - Encerramento]]</f>
        <v>0</v>
      </c>
      <c r="AM870" s="105" t="str">
        <f ca="1">IF(BS_CONTROLE[[#This Row],[Entre - Estações]]=0, "-", BS_CONTROLE[[#This Row],[Entre - Estações]])</f>
        <v>-</v>
      </c>
      <c r="AN870" s="105" t="str">
        <f ca="1">IF(BS_CONTROLE[[#This Row],[SB]]=0, "-", BS_CONTROLE[[#This Row],[SB]])</f>
        <v>-</v>
      </c>
      <c r="AO870" s="105" t="str">
        <f ca="1">IF(BS_CONTROLE[[#This Row],[SUB]]=0, "-", BS_CONTROLE[[#This Row],[SUB]])</f>
        <v>-</v>
      </c>
      <c r="AP870" s="105">
        <f ca="1">BS_CONTROLE[[#This Row],[KM - Inicio]]</f>
        <v>0</v>
      </c>
      <c r="AQ870" s="105">
        <f ca="1"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 ca="1">IFERROR(_xlfn.XLOOKUP(AI870, BS_ATIVIDADE[ATIVIDADE],BS_ATIVIDADE[UNIDADE] ), "*")</f>
        <v>*</v>
      </c>
      <c r="BC870" s="13" t="str" cm="1">
        <f t="array" aca="1" ref="BC8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aca="1" ref="BD8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aca="1" ref="BE8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 ca="1"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aca="1" ref="M8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aca="1" ref="N8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aca="1" ref="S8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aca="1" ref="T8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aca="1" ref="U8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 ca="1">IF(BS_CONTROLE[[#This Row],[Atividade]]=0, "-", BS_CONTROLE[[#This Row],[Atividade]])</f>
        <v>-</v>
      </c>
      <c r="AJ871" s="9" t="str">
        <f ca="1">IF(BS_CONTROLE[[#This Row],[Atividade]]=0, "-", BS_CONTROLE[[#This Row],[Atividade]])</f>
        <v>-</v>
      </c>
      <c r="AK871" s="31">
        <f ca="1">BS_CONTROLE[[#This Row],[Local - Partida]]</f>
        <v>0</v>
      </c>
      <c r="AL871" s="31">
        <f ca="1">BS_CONTROLE[[#This Row],[Local - Encerramento]]</f>
        <v>0</v>
      </c>
      <c r="AM871" s="105" t="str">
        <f ca="1">IF(BS_CONTROLE[[#This Row],[Entre - Estações]]=0, "-", BS_CONTROLE[[#This Row],[Entre - Estações]])</f>
        <v>-</v>
      </c>
      <c r="AN871" s="105" t="str">
        <f ca="1">IF(BS_CONTROLE[[#This Row],[SB]]=0, "-", BS_CONTROLE[[#This Row],[SB]])</f>
        <v>-</v>
      </c>
      <c r="AO871" s="105" t="str">
        <f ca="1">IF(BS_CONTROLE[[#This Row],[SUB]]=0, "-", BS_CONTROLE[[#This Row],[SUB]])</f>
        <v>-</v>
      </c>
      <c r="AP871" s="105">
        <f ca="1">BS_CONTROLE[[#This Row],[KM - Inicio]]</f>
        <v>0</v>
      </c>
      <c r="AQ871" s="105">
        <f ca="1"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 ca="1">IFERROR(_xlfn.XLOOKUP(AI871, BS_ATIVIDADE[ATIVIDADE],BS_ATIVIDADE[UNIDADE] ), "*")</f>
        <v>*</v>
      </c>
      <c r="BC871" s="13" t="str" cm="1">
        <f t="array" aca="1" ref="BC8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aca="1" ref="BD8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aca="1" ref="BE8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 ca="1"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aca="1" ref="M8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aca="1" ref="N8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aca="1" ref="S8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aca="1" ref="T8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aca="1" ref="U8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 ca="1">IF(BS_CONTROLE[[#This Row],[Atividade]]=0, "-", BS_CONTROLE[[#This Row],[Atividade]])</f>
        <v>-</v>
      </c>
      <c r="AJ872" s="9" t="str">
        <f ca="1">IF(BS_CONTROLE[[#This Row],[Atividade]]=0, "-", BS_CONTROLE[[#This Row],[Atividade]])</f>
        <v>-</v>
      </c>
      <c r="AK872" s="31">
        <f ca="1">BS_CONTROLE[[#This Row],[Local - Partida]]</f>
        <v>0</v>
      </c>
      <c r="AL872" s="31">
        <f ca="1">BS_CONTROLE[[#This Row],[Local - Encerramento]]</f>
        <v>0</v>
      </c>
      <c r="AM872" s="105" t="str">
        <f ca="1">IF(BS_CONTROLE[[#This Row],[Entre - Estações]]=0, "-", BS_CONTROLE[[#This Row],[Entre - Estações]])</f>
        <v>-</v>
      </c>
      <c r="AN872" s="105" t="str">
        <f ca="1">IF(BS_CONTROLE[[#This Row],[SB]]=0, "-", BS_CONTROLE[[#This Row],[SB]])</f>
        <v>-</v>
      </c>
      <c r="AO872" s="105" t="str">
        <f ca="1">IF(BS_CONTROLE[[#This Row],[SUB]]=0, "-", BS_CONTROLE[[#This Row],[SUB]])</f>
        <v>-</v>
      </c>
      <c r="AP872" s="105">
        <f ca="1">BS_CONTROLE[[#This Row],[KM - Inicio]]</f>
        <v>0</v>
      </c>
      <c r="AQ872" s="105">
        <f ca="1"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 ca="1">IFERROR(_xlfn.XLOOKUP(AI872, BS_ATIVIDADE[ATIVIDADE],BS_ATIVIDADE[UNIDADE] ), "*")</f>
        <v>*</v>
      </c>
      <c r="BC872" s="13" t="str" cm="1">
        <f t="array" aca="1" ref="BC8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aca="1" ref="BD8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aca="1" ref="BE8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 ca="1"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aca="1" ref="M8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aca="1" ref="N8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aca="1" ref="S8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aca="1" ref="T8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aca="1" ref="U8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 ca="1">IF(BS_CONTROLE[[#This Row],[Atividade]]=0, "-", BS_CONTROLE[[#This Row],[Atividade]])</f>
        <v>-</v>
      </c>
      <c r="AJ873" s="9" t="str">
        <f ca="1">IF(BS_CONTROLE[[#This Row],[Atividade]]=0, "-", BS_CONTROLE[[#This Row],[Atividade]])</f>
        <v>-</v>
      </c>
      <c r="AK873" s="31">
        <f ca="1">BS_CONTROLE[[#This Row],[Local - Partida]]</f>
        <v>0</v>
      </c>
      <c r="AL873" s="31">
        <f ca="1">BS_CONTROLE[[#This Row],[Local - Encerramento]]</f>
        <v>0</v>
      </c>
      <c r="AM873" s="105" t="str">
        <f ca="1">IF(BS_CONTROLE[[#This Row],[Entre - Estações]]=0, "-", BS_CONTROLE[[#This Row],[Entre - Estações]])</f>
        <v>-</v>
      </c>
      <c r="AN873" s="105" t="str">
        <f ca="1">IF(BS_CONTROLE[[#This Row],[SB]]=0, "-", BS_CONTROLE[[#This Row],[SB]])</f>
        <v>-</v>
      </c>
      <c r="AO873" s="105" t="str">
        <f ca="1">IF(BS_CONTROLE[[#This Row],[SUB]]=0, "-", BS_CONTROLE[[#This Row],[SUB]])</f>
        <v>-</v>
      </c>
      <c r="AP873" s="105">
        <f ca="1">BS_CONTROLE[[#This Row],[KM - Inicio]]</f>
        <v>0</v>
      </c>
      <c r="AQ873" s="105">
        <f ca="1"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 ca="1">IFERROR(_xlfn.XLOOKUP(AI873, BS_ATIVIDADE[ATIVIDADE],BS_ATIVIDADE[UNIDADE] ), "*")</f>
        <v>*</v>
      </c>
      <c r="BC873" s="13" t="str" cm="1">
        <f t="array" aca="1" ref="BC8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aca="1" ref="BD8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aca="1" ref="BE8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 ca="1"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aca="1" ref="M8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aca="1" ref="N8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aca="1" ref="S8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aca="1" ref="T8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aca="1" ref="U8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 ca="1">IF(BS_CONTROLE[[#This Row],[Atividade]]=0, "-", BS_CONTROLE[[#This Row],[Atividade]])</f>
        <v>-</v>
      </c>
      <c r="AJ874" s="9" t="str">
        <f ca="1">IF(BS_CONTROLE[[#This Row],[Atividade]]=0, "-", BS_CONTROLE[[#This Row],[Atividade]])</f>
        <v>-</v>
      </c>
      <c r="AK874" s="31">
        <f ca="1">BS_CONTROLE[[#This Row],[Local - Partida]]</f>
        <v>0</v>
      </c>
      <c r="AL874" s="31">
        <f ca="1">BS_CONTROLE[[#This Row],[Local - Encerramento]]</f>
        <v>0</v>
      </c>
      <c r="AM874" s="105" t="str">
        <f ca="1">IF(BS_CONTROLE[[#This Row],[Entre - Estações]]=0, "-", BS_CONTROLE[[#This Row],[Entre - Estações]])</f>
        <v>-</v>
      </c>
      <c r="AN874" s="105" t="str">
        <f ca="1">IF(BS_CONTROLE[[#This Row],[SB]]=0, "-", BS_CONTROLE[[#This Row],[SB]])</f>
        <v>-</v>
      </c>
      <c r="AO874" s="105" t="str">
        <f ca="1">IF(BS_CONTROLE[[#This Row],[SUB]]=0, "-", BS_CONTROLE[[#This Row],[SUB]])</f>
        <v>-</v>
      </c>
      <c r="AP874" s="105">
        <f ca="1">BS_CONTROLE[[#This Row],[KM - Inicio]]</f>
        <v>0</v>
      </c>
      <c r="AQ874" s="105">
        <f ca="1"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 ca="1">IFERROR(_xlfn.XLOOKUP(AI874, BS_ATIVIDADE[ATIVIDADE],BS_ATIVIDADE[UNIDADE] ), "*")</f>
        <v>*</v>
      </c>
      <c r="BC874" s="13" t="str" cm="1">
        <f t="array" aca="1" ref="BC8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aca="1" ref="BD8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aca="1" ref="BE8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 ca="1"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aca="1" ref="M8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aca="1" ref="N8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aca="1" ref="S8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aca="1" ref="T8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aca="1" ref="U8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 ca="1">IF(BS_CONTROLE[[#This Row],[Atividade]]=0, "-", BS_CONTROLE[[#This Row],[Atividade]])</f>
        <v>-</v>
      </c>
      <c r="AJ875" s="9" t="str">
        <f ca="1">IF(BS_CONTROLE[[#This Row],[Atividade]]=0, "-", BS_CONTROLE[[#This Row],[Atividade]])</f>
        <v>-</v>
      </c>
      <c r="AK875" s="31">
        <f ca="1">BS_CONTROLE[[#This Row],[Local - Partida]]</f>
        <v>0</v>
      </c>
      <c r="AL875" s="31">
        <f ca="1">BS_CONTROLE[[#This Row],[Local - Encerramento]]</f>
        <v>0</v>
      </c>
      <c r="AM875" s="105" t="str">
        <f ca="1">IF(BS_CONTROLE[[#This Row],[Entre - Estações]]=0, "-", BS_CONTROLE[[#This Row],[Entre - Estações]])</f>
        <v>-</v>
      </c>
      <c r="AN875" s="105" t="str">
        <f ca="1">IF(BS_CONTROLE[[#This Row],[SB]]=0, "-", BS_CONTROLE[[#This Row],[SB]])</f>
        <v>-</v>
      </c>
      <c r="AO875" s="105" t="str">
        <f ca="1">IF(BS_CONTROLE[[#This Row],[SUB]]=0, "-", BS_CONTROLE[[#This Row],[SUB]])</f>
        <v>-</v>
      </c>
      <c r="AP875" s="105">
        <f ca="1">BS_CONTROLE[[#This Row],[KM - Inicio]]</f>
        <v>0</v>
      </c>
      <c r="AQ875" s="105">
        <f ca="1"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 ca="1">IFERROR(_xlfn.XLOOKUP(AI875, BS_ATIVIDADE[ATIVIDADE],BS_ATIVIDADE[UNIDADE] ), "*")</f>
        <v>*</v>
      </c>
      <c r="BC875" s="13" t="str" cm="1">
        <f t="array" aca="1" ref="BC8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aca="1" ref="BD8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aca="1" ref="BE8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 ca="1"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aca="1" ref="M8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aca="1" ref="N8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aca="1" ref="S8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aca="1" ref="T8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aca="1" ref="U8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 ca="1">IF(BS_CONTROLE[[#This Row],[Atividade]]=0, "-", BS_CONTROLE[[#This Row],[Atividade]])</f>
        <v>-</v>
      </c>
      <c r="AJ876" s="9" t="str">
        <f ca="1">IF(BS_CONTROLE[[#This Row],[Atividade]]=0, "-", BS_CONTROLE[[#This Row],[Atividade]])</f>
        <v>-</v>
      </c>
      <c r="AK876" s="31">
        <f ca="1">BS_CONTROLE[[#This Row],[Local - Partida]]</f>
        <v>0</v>
      </c>
      <c r="AL876" s="31">
        <f ca="1">BS_CONTROLE[[#This Row],[Local - Encerramento]]</f>
        <v>0</v>
      </c>
      <c r="AM876" s="105" t="str">
        <f ca="1">IF(BS_CONTROLE[[#This Row],[Entre - Estações]]=0, "-", BS_CONTROLE[[#This Row],[Entre - Estações]])</f>
        <v>-</v>
      </c>
      <c r="AN876" s="105" t="str">
        <f ca="1">IF(BS_CONTROLE[[#This Row],[SB]]=0, "-", BS_CONTROLE[[#This Row],[SB]])</f>
        <v>-</v>
      </c>
      <c r="AO876" s="105" t="str">
        <f ca="1">IF(BS_CONTROLE[[#This Row],[SUB]]=0, "-", BS_CONTROLE[[#This Row],[SUB]])</f>
        <v>-</v>
      </c>
      <c r="AP876" s="105">
        <f ca="1">BS_CONTROLE[[#This Row],[KM - Inicio]]</f>
        <v>0</v>
      </c>
      <c r="AQ876" s="105">
        <f ca="1"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 ca="1">IFERROR(_xlfn.XLOOKUP(AI876, BS_ATIVIDADE[ATIVIDADE],BS_ATIVIDADE[UNIDADE] ), "*")</f>
        <v>*</v>
      </c>
      <c r="BC876" s="13" t="str" cm="1">
        <f t="array" aca="1" ref="BC8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aca="1" ref="BD8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aca="1" ref="BE8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 ca="1"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aca="1" ref="M8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aca="1" ref="N8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aca="1" ref="S8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aca="1" ref="T8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aca="1" ref="U8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 ca="1">IF(BS_CONTROLE[[#This Row],[Atividade]]=0, "-", BS_CONTROLE[[#This Row],[Atividade]])</f>
        <v>-</v>
      </c>
      <c r="AJ877" s="9" t="str">
        <f ca="1">IF(BS_CONTROLE[[#This Row],[Atividade]]=0, "-", BS_CONTROLE[[#This Row],[Atividade]])</f>
        <v>-</v>
      </c>
      <c r="AK877" s="31">
        <f ca="1">BS_CONTROLE[[#This Row],[Local - Partida]]</f>
        <v>0</v>
      </c>
      <c r="AL877" s="31">
        <f ca="1">BS_CONTROLE[[#This Row],[Local - Encerramento]]</f>
        <v>0</v>
      </c>
      <c r="AM877" s="105" t="str">
        <f ca="1">IF(BS_CONTROLE[[#This Row],[Entre - Estações]]=0, "-", BS_CONTROLE[[#This Row],[Entre - Estações]])</f>
        <v>-</v>
      </c>
      <c r="AN877" s="105" t="str">
        <f ca="1">IF(BS_CONTROLE[[#This Row],[SB]]=0, "-", BS_CONTROLE[[#This Row],[SB]])</f>
        <v>-</v>
      </c>
      <c r="AO877" s="105" t="str">
        <f ca="1">IF(BS_CONTROLE[[#This Row],[SUB]]=0, "-", BS_CONTROLE[[#This Row],[SUB]])</f>
        <v>-</v>
      </c>
      <c r="AP877" s="105">
        <f ca="1">BS_CONTROLE[[#This Row],[KM - Inicio]]</f>
        <v>0</v>
      </c>
      <c r="AQ877" s="105">
        <f ca="1"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 ca="1">IFERROR(_xlfn.XLOOKUP(AI877, BS_ATIVIDADE[ATIVIDADE],BS_ATIVIDADE[UNIDADE] ), "*")</f>
        <v>*</v>
      </c>
      <c r="BC877" s="13" t="str" cm="1">
        <f t="array" aca="1" ref="BC8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aca="1" ref="BD8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aca="1" ref="BE8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 ca="1"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aca="1" ref="M8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aca="1" ref="N8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aca="1" ref="S8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aca="1" ref="T8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aca="1" ref="U8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 ca="1">IF(BS_CONTROLE[[#This Row],[Atividade]]=0, "-", BS_CONTROLE[[#This Row],[Atividade]])</f>
        <v>-</v>
      </c>
      <c r="AJ878" s="9" t="str">
        <f ca="1">IF(BS_CONTROLE[[#This Row],[Atividade]]=0, "-", BS_CONTROLE[[#This Row],[Atividade]])</f>
        <v>-</v>
      </c>
      <c r="AK878" s="31">
        <f ca="1">BS_CONTROLE[[#This Row],[Local - Partida]]</f>
        <v>0</v>
      </c>
      <c r="AL878" s="31">
        <f ca="1">BS_CONTROLE[[#This Row],[Local - Encerramento]]</f>
        <v>0</v>
      </c>
      <c r="AM878" s="105" t="str">
        <f ca="1">IF(BS_CONTROLE[[#This Row],[Entre - Estações]]=0, "-", BS_CONTROLE[[#This Row],[Entre - Estações]])</f>
        <v>-</v>
      </c>
      <c r="AN878" s="105" t="str">
        <f ca="1">IF(BS_CONTROLE[[#This Row],[SB]]=0, "-", BS_CONTROLE[[#This Row],[SB]])</f>
        <v>-</v>
      </c>
      <c r="AO878" s="105" t="str">
        <f ca="1">IF(BS_CONTROLE[[#This Row],[SUB]]=0, "-", BS_CONTROLE[[#This Row],[SUB]])</f>
        <v>-</v>
      </c>
      <c r="AP878" s="105">
        <f ca="1">BS_CONTROLE[[#This Row],[KM - Inicio]]</f>
        <v>0</v>
      </c>
      <c r="AQ878" s="105">
        <f ca="1"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 ca="1">IFERROR(_xlfn.XLOOKUP(AI878, BS_ATIVIDADE[ATIVIDADE],BS_ATIVIDADE[UNIDADE] ), "*")</f>
        <v>*</v>
      </c>
      <c r="BC878" s="13" t="str" cm="1">
        <f t="array" aca="1" ref="BC8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aca="1" ref="BD8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aca="1" ref="BE8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 ca="1"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aca="1" ref="M8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aca="1" ref="N8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aca="1" ref="S8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aca="1" ref="T8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aca="1" ref="U8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 ca="1">IF(BS_CONTROLE[[#This Row],[Atividade]]=0, "-", BS_CONTROLE[[#This Row],[Atividade]])</f>
        <v>-</v>
      </c>
      <c r="AJ879" s="9" t="str">
        <f ca="1">IF(BS_CONTROLE[[#This Row],[Atividade]]=0, "-", BS_CONTROLE[[#This Row],[Atividade]])</f>
        <v>-</v>
      </c>
      <c r="AK879" s="31">
        <f ca="1">BS_CONTROLE[[#This Row],[Local - Partida]]</f>
        <v>0</v>
      </c>
      <c r="AL879" s="31">
        <f ca="1">BS_CONTROLE[[#This Row],[Local - Encerramento]]</f>
        <v>0</v>
      </c>
      <c r="AM879" s="105" t="str">
        <f ca="1">IF(BS_CONTROLE[[#This Row],[Entre - Estações]]=0, "-", BS_CONTROLE[[#This Row],[Entre - Estações]])</f>
        <v>-</v>
      </c>
      <c r="AN879" s="105" t="str">
        <f ca="1">IF(BS_CONTROLE[[#This Row],[SB]]=0, "-", BS_CONTROLE[[#This Row],[SB]])</f>
        <v>-</v>
      </c>
      <c r="AO879" s="105" t="str">
        <f ca="1">IF(BS_CONTROLE[[#This Row],[SUB]]=0, "-", BS_CONTROLE[[#This Row],[SUB]])</f>
        <v>-</v>
      </c>
      <c r="AP879" s="105">
        <f ca="1">BS_CONTROLE[[#This Row],[KM - Inicio]]</f>
        <v>0</v>
      </c>
      <c r="AQ879" s="105">
        <f ca="1"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 ca="1">IFERROR(_xlfn.XLOOKUP(AI879, BS_ATIVIDADE[ATIVIDADE],BS_ATIVIDADE[UNIDADE] ), "*")</f>
        <v>*</v>
      </c>
      <c r="BC879" s="13" t="str" cm="1">
        <f t="array" aca="1" ref="BC8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aca="1" ref="BD8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aca="1" ref="BE8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 ca="1"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aca="1" ref="M8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aca="1" ref="N8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aca="1" ref="S8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aca="1" ref="T8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aca="1" ref="U8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 ca="1">IF(BS_CONTROLE[[#This Row],[Atividade]]=0, "-", BS_CONTROLE[[#This Row],[Atividade]])</f>
        <v>-</v>
      </c>
      <c r="AJ880" s="9" t="str">
        <f ca="1">IF(BS_CONTROLE[[#This Row],[Atividade]]=0, "-", BS_CONTROLE[[#This Row],[Atividade]])</f>
        <v>-</v>
      </c>
      <c r="AK880" s="31">
        <f ca="1">BS_CONTROLE[[#This Row],[Local - Partida]]</f>
        <v>0</v>
      </c>
      <c r="AL880" s="31">
        <f ca="1">BS_CONTROLE[[#This Row],[Local - Encerramento]]</f>
        <v>0</v>
      </c>
      <c r="AM880" s="105" t="str">
        <f ca="1">IF(BS_CONTROLE[[#This Row],[Entre - Estações]]=0, "-", BS_CONTROLE[[#This Row],[Entre - Estações]])</f>
        <v>-</v>
      </c>
      <c r="AN880" s="105" t="str">
        <f ca="1">IF(BS_CONTROLE[[#This Row],[SB]]=0, "-", BS_CONTROLE[[#This Row],[SB]])</f>
        <v>-</v>
      </c>
      <c r="AO880" s="105" t="str">
        <f ca="1">IF(BS_CONTROLE[[#This Row],[SUB]]=0, "-", BS_CONTROLE[[#This Row],[SUB]])</f>
        <v>-</v>
      </c>
      <c r="AP880" s="105">
        <f ca="1">BS_CONTROLE[[#This Row],[KM - Inicio]]</f>
        <v>0</v>
      </c>
      <c r="AQ880" s="105">
        <f ca="1"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 ca="1">IFERROR(_xlfn.XLOOKUP(AI880, BS_ATIVIDADE[ATIVIDADE],BS_ATIVIDADE[UNIDADE] ), "*")</f>
        <v>*</v>
      </c>
      <c r="BC880" s="13" t="str" cm="1">
        <f t="array" aca="1" ref="BC8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aca="1" ref="BD8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aca="1" ref="BE8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 ca="1"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aca="1" ref="M8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aca="1" ref="N8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aca="1" ref="S8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aca="1" ref="T8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aca="1" ref="U8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 ca="1">IF(BS_CONTROLE[[#This Row],[Atividade]]=0, "-", BS_CONTROLE[[#This Row],[Atividade]])</f>
        <v>-</v>
      </c>
      <c r="AJ881" s="9" t="str">
        <f ca="1">IF(BS_CONTROLE[[#This Row],[Atividade]]=0, "-", BS_CONTROLE[[#This Row],[Atividade]])</f>
        <v>-</v>
      </c>
      <c r="AK881" s="31">
        <f ca="1">BS_CONTROLE[[#This Row],[Local - Partida]]</f>
        <v>0</v>
      </c>
      <c r="AL881" s="31">
        <f ca="1">BS_CONTROLE[[#This Row],[Local - Encerramento]]</f>
        <v>0</v>
      </c>
      <c r="AM881" s="105" t="str">
        <f ca="1">IF(BS_CONTROLE[[#This Row],[Entre - Estações]]=0, "-", BS_CONTROLE[[#This Row],[Entre - Estações]])</f>
        <v>-</v>
      </c>
      <c r="AN881" s="105" t="str">
        <f ca="1">IF(BS_CONTROLE[[#This Row],[SB]]=0, "-", BS_CONTROLE[[#This Row],[SB]])</f>
        <v>-</v>
      </c>
      <c r="AO881" s="105" t="str">
        <f ca="1">IF(BS_CONTROLE[[#This Row],[SUB]]=0, "-", BS_CONTROLE[[#This Row],[SUB]])</f>
        <v>-</v>
      </c>
      <c r="AP881" s="105">
        <f ca="1">BS_CONTROLE[[#This Row],[KM - Inicio]]</f>
        <v>0</v>
      </c>
      <c r="AQ881" s="105">
        <f ca="1"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 ca="1">IFERROR(_xlfn.XLOOKUP(AI881, BS_ATIVIDADE[ATIVIDADE],BS_ATIVIDADE[UNIDADE] ), "*")</f>
        <v>*</v>
      </c>
      <c r="BC881" s="13" t="str" cm="1">
        <f t="array" aca="1" ref="BC8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aca="1" ref="BD8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aca="1" ref="BE8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 ca="1"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aca="1" ref="M8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aca="1" ref="N8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aca="1" ref="S8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aca="1" ref="T8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aca="1" ref="U8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 ca="1">IF(BS_CONTROLE[[#This Row],[Atividade]]=0, "-", BS_CONTROLE[[#This Row],[Atividade]])</f>
        <v>-</v>
      </c>
      <c r="AJ882" s="9" t="str">
        <f ca="1">IF(BS_CONTROLE[[#This Row],[Atividade]]=0, "-", BS_CONTROLE[[#This Row],[Atividade]])</f>
        <v>-</v>
      </c>
      <c r="AK882" s="31">
        <f ca="1">BS_CONTROLE[[#This Row],[Local - Partida]]</f>
        <v>0</v>
      </c>
      <c r="AL882" s="31">
        <f ca="1">BS_CONTROLE[[#This Row],[Local - Encerramento]]</f>
        <v>0</v>
      </c>
      <c r="AM882" s="105" t="str">
        <f ca="1">IF(BS_CONTROLE[[#This Row],[Entre - Estações]]=0, "-", BS_CONTROLE[[#This Row],[Entre - Estações]])</f>
        <v>-</v>
      </c>
      <c r="AN882" s="105" t="str">
        <f ca="1">IF(BS_CONTROLE[[#This Row],[SB]]=0, "-", BS_CONTROLE[[#This Row],[SB]])</f>
        <v>-</v>
      </c>
      <c r="AO882" s="105" t="str">
        <f ca="1">IF(BS_CONTROLE[[#This Row],[SUB]]=0, "-", BS_CONTROLE[[#This Row],[SUB]])</f>
        <v>-</v>
      </c>
      <c r="AP882" s="105">
        <f ca="1">BS_CONTROLE[[#This Row],[KM - Inicio]]</f>
        <v>0</v>
      </c>
      <c r="AQ882" s="105">
        <f ca="1"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 ca="1">IFERROR(_xlfn.XLOOKUP(AI882, BS_ATIVIDADE[ATIVIDADE],BS_ATIVIDADE[UNIDADE] ), "*")</f>
        <v>*</v>
      </c>
      <c r="BC882" s="13" t="str" cm="1">
        <f t="array" aca="1" ref="BC8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aca="1" ref="BD8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aca="1" ref="BE8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 ca="1"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aca="1" ref="M8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aca="1" ref="N8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aca="1" ref="S8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aca="1" ref="T8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aca="1" ref="U8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 ca="1">IF(BS_CONTROLE[[#This Row],[Atividade]]=0, "-", BS_CONTROLE[[#This Row],[Atividade]])</f>
        <v>-</v>
      </c>
      <c r="AJ883" s="9" t="str">
        <f ca="1">IF(BS_CONTROLE[[#This Row],[Atividade]]=0, "-", BS_CONTROLE[[#This Row],[Atividade]])</f>
        <v>-</v>
      </c>
      <c r="AK883" s="31">
        <f ca="1">BS_CONTROLE[[#This Row],[Local - Partida]]</f>
        <v>0</v>
      </c>
      <c r="AL883" s="31">
        <f ca="1">BS_CONTROLE[[#This Row],[Local - Encerramento]]</f>
        <v>0</v>
      </c>
      <c r="AM883" s="105" t="str">
        <f ca="1">IF(BS_CONTROLE[[#This Row],[Entre - Estações]]=0, "-", BS_CONTROLE[[#This Row],[Entre - Estações]])</f>
        <v>-</v>
      </c>
      <c r="AN883" s="105" t="str">
        <f ca="1">IF(BS_CONTROLE[[#This Row],[SB]]=0, "-", BS_CONTROLE[[#This Row],[SB]])</f>
        <v>-</v>
      </c>
      <c r="AO883" s="105" t="str">
        <f ca="1">IF(BS_CONTROLE[[#This Row],[SUB]]=0, "-", BS_CONTROLE[[#This Row],[SUB]])</f>
        <v>-</v>
      </c>
      <c r="AP883" s="105">
        <f ca="1">BS_CONTROLE[[#This Row],[KM - Inicio]]</f>
        <v>0</v>
      </c>
      <c r="AQ883" s="105">
        <f ca="1"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 ca="1">IFERROR(_xlfn.XLOOKUP(AI883, BS_ATIVIDADE[ATIVIDADE],BS_ATIVIDADE[UNIDADE] ), "*")</f>
        <v>*</v>
      </c>
      <c r="BC883" s="13" t="str" cm="1">
        <f t="array" aca="1" ref="BC8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aca="1" ref="BD8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aca="1" ref="BE8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 ca="1"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aca="1" ref="M8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aca="1" ref="N8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aca="1" ref="S8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aca="1" ref="T8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aca="1" ref="U8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 ca="1">IF(BS_CONTROLE[[#This Row],[Atividade]]=0, "-", BS_CONTROLE[[#This Row],[Atividade]])</f>
        <v>-</v>
      </c>
      <c r="AJ884" s="9" t="str">
        <f ca="1">IF(BS_CONTROLE[[#This Row],[Atividade]]=0, "-", BS_CONTROLE[[#This Row],[Atividade]])</f>
        <v>-</v>
      </c>
      <c r="AK884" s="31">
        <f ca="1">BS_CONTROLE[[#This Row],[Local - Partida]]</f>
        <v>0</v>
      </c>
      <c r="AL884" s="31">
        <f ca="1">BS_CONTROLE[[#This Row],[Local - Encerramento]]</f>
        <v>0</v>
      </c>
      <c r="AM884" s="105" t="str">
        <f ca="1">IF(BS_CONTROLE[[#This Row],[Entre - Estações]]=0, "-", BS_CONTROLE[[#This Row],[Entre - Estações]])</f>
        <v>-</v>
      </c>
      <c r="AN884" s="105" t="str">
        <f ca="1">IF(BS_CONTROLE[[#This Row],[SB]]=0, "-", BS_CONTROLE[[#This Row],[SB]])</f>
        <v>-</v>
      </c>
      <c r="AO884" s="105" t="str">
        <f ca="1">IF(BS_CONTROLE[[#This Row],[SUB]]=0, "-", BS_CONTROLE[[#This Row],[SUB]])</f>
        <v>-</v>
      </c>
      <c r="AP884" s="105">
        <f ca="1">BS_CONTROLE[[#This Row],[KM - Inicio]]</f>
        <v>0</v>
      </c>
      <c r="AQ884" s="105">
        <f ca="1"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 ca="1">IFERROR(_xlfn.XLOOKUP(AI884, BS_ATIVIDADE[ATIVIDADE],BS_ATIVIDADE[UNIDADE] ), "*")</f>
        <v>*</v>
      </c>
      <c r="BC884" s="13" t="str" cm="1">
        <f t="array" aca="1" ref="BC8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aca="1" ref="BD8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aca="1" ref="BE8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 ca="1"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aca="1" ref="M8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aca="1" ref="N8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aca="1" ref="S8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aca="1" ref="T8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aca="1" ref="U8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 ca="1">IF(BS_CONTROLE[[#This Row],[Atividade]]=0, "-", BS_CONTROLE[[#This Row],[Atividade]])</f>
        <v>-</v>
      </c>
      <c r="AJ885" s="9" t="str">
        <f ca="1">IF(BS_CONTROLE[[#This Row],[Atividade]]=0, "-", BS_CONTROLE[[#This Row],[Atividade]])</f>
        <v>-</v>
      </c>
      <c r="AK885" s="31">
        <f ca="1">BS_CONTROLE[[#This Row],[Local - Partida]]</f>
        <v>0</v>
      </c>
      <c r="AL885" s="31">
        <f ca="1">BS_CONTROLE[[#This Row],[Local - Encerramento]]</f>
        <v>0</v>
      </c>
      <c r="AM885" s="105" t="str">
        <f ca="1">IF(BS_CONTROLE[[#This Row],[Entre - Estações]]=0, "-", BS_CONTROLE[[#This Row],[Entre - Estações]])</f>
        <v>-</v>
      </c>
      <c r="AN885" s="105" t="str">
        <f ca="1">IF(BS_CONTROLE[[#This Row],[SB]]=0, "-", BS_CONTROLE[[#This Row],[SB]])</f>
        <v>-</v>
      </c>
      <c r="AO885" s="105" t="str">
        <f ca="1">IF(BS_CONTROLE[[#This Row],[SUB]]=0, "-", BS_CONTROLE[[#This Row],[SUB]])</f>
        <v>-</v>
      </c>
      <c r="AP885" s="105">
        <f ca="1">BS_CONTROLE[[#This Row],[KM - Inicio]]</f>
        <v>0</v>
      </c>
      <c r="AQ885" s="105">
        <f ca="1"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 ca="1">IFERROR(_xlfn.XLOOKUP(AI885, BS_ATIVIDADE[ATIVIDADE],BS_ATIVIDADE[UNIDADE] ), "*")</f>
        <v>*</v>
      </c>
      <c r="BC885" s="13" t="str" cm="1">
        <f t="array" aca="1" ref="BC8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aca="1" ref="BD8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aca="1" ref="BE8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 ca="1"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aca="1" ref="M8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aca="1" ref="N8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aca="1" ref="S8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aca="1" ref="T8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aca="1" ref="U8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 ca="1">IF(BS_CONTROLE[[#This Row],[Atividade]]=0, "-", BS_CONTROLE[[#This Row],[Atividade]])</f>
        <v>-</v>
      </c>
      <c r="AJ886" s="9" t="str">
        <f ca="1">IF(BS_CONTROLE[[#This Row],[Atividade]]=0, "-", BS_CONTROLE[[#This Row],[Atividade]])</f>
        <v>-</v>
      </c>
      <c r="AK886" s="31">
        <f ca="1">BS_CONTROLE[[#This Row],[Local - Partida]]</f>
        <v>0</v>
      </c>
      <c r="AL886" s="31">
        <f ca="1">BS_CONTROLE[[#This Row],[Local - Encerramento]]</f>
        <v>0</v>
      </c>
      <c r="AM886" s="105" t="str">
        <f ca="1">IF(BS_CONTROLE[[#This Row],[Entre - Estações]]=0, "-", BS_CONTROLE[[#This Row],[Entre - Estações]])</f>
        <v>-</v>
      </c>
      <c r="AN886" s="105" t="str">
        <f ca="1">IF(BS_CONTROLE[[#This Row],[SB]]=0, "-", BS_CONTROLE[[#This Row],[SB]])</f>
        <v>-</v>
      </c>
      <c r="AO886" s="105" t="str">
        <f ca="1">IF(BS_CONTROLE[[#This Row],[SUB]]=0, "-", BS_CONTROLE[[#This Row],[SUB]])</f>
        <v>-</v>
      </c>
      <c r="AP886" s="105">
        <f ca="1">BS_CONTROLE[[#This Row],[KM - Inicio]]</f>
        <v>0</v>
      </c>
      <c r="AQ886" s="105">
        <f ca="1"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 ca="1">IFERROR(_xlfn.XLOOKUP(AI886, BS_ATIVIDADE[ATIVIDADE],BS_ATIVIDADE[UNIDADE] ), "*")</f>
        <v>*</v>
      </c>
      <c r="BC886" s="13" t="str" cm="1">
        <f t="array" aca="1" ref="BC8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aca="1" ref="BD8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aca="1" ref="BE8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 ca="1"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aca="1" ref="M8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aca="1" ref="N8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aca="1" ref="S8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aca="1" ref="T8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aca="1" ref="U8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 ca="1">IF(BS_CONTROLE[[#This Row],[Atividade]]=0, "-", BS_CONTROLE[[#This Row],[Atividade]])</f>
        <v>-</v>
      </c>
      <c r="AJ887" s="9" t="str">
        <f ca="1">IF(BS_CONTROLE[[#This Row],[Atividade]]=0, "-", BS_CONTROLE[[#This Row],[Atividade]])</f>
        <v>-</v>
      </c>
      <c r="AK887" s="31">
        <f ca="1">BS_CONTROLE[[#This Row],[Local - Partida]]</f>
        <v>0</v>
      </c>
      <c r="AL887" s="31">
        <f ca="1">BS_CONTROLE[[#This Row],[Local - Encerramento]]</f>
        <v>0</v>
      </c>
      <c r="AM887" s="105" t="str">
        <f ca="1">IF(BS_CONTROLE[[#This Row],[Entre - Estações]]=0, "-", BS_CONTROLE[[#This Row],[Entre - Estações]])</f>
        <v>-</v>
      </c>
      <c r="AN887" s="105" t="str">
        <f ca="1">IF(BS_CONTROLE[[#This Row],[SB]]=0, "-", BS_CONTROLE[[#This Row],[SB]])</f>
        <v>-</v>
      </c>
      <c r="AO887" s="105" t="str">
        <f ca="1">IF(BS_CONTROLE[[#This Row],[SUB]]=0, "-", BS_CONTROLE[[#This Row],[SUB]])</f>
        <v>-</v>
      </c>
      <c r="AP887" s="105">
        <f ca="1">BS_CONTROLE[[#This Row],[KM - Inicio]]</f>
        <v>0</v>
      </c>
      <c r="AQ887" s="105">
        <f ca="1"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 ca="1">IFERROR(_xlfn.XLOOKUP(AI887, BS_ATIVIDADE[ATIVIDADE],BS_ATIVIDADE[UNIDADE] ), "*")</f>
        <v>*</v>
      </c>
      <c r="BC887" s="13" t="str" cm="1">
        <f t="array" aca="1" ref="BC8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aca="1" ref="BD8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aca="1" ref="BE8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 ca="1"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aca="1" ref="M8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aca="1" ref="N8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aca="1" ref="S8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aca="1" ref="T8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aca="1" ref="U8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 ca="1">IF(BS_CONTROLE[[#This Row],[Atividade]]=0, "-", BS_CONTROLE[[#This Row],[Atividade]])</f>
        <v>-</v>
      </c>
      <c r="AJ888" s="9" t="str">
        <f ca="1">IF(BS_CONTROLE[[#This Row],[Atividade]]=0, "-", BS_CONTROLE[[#This Row],[Atividade]])</f>
        <v>-</v>
      </c>
      <c r="AK888" s="31">
        <f ca="1">BS_CONTROLE[[#This Row],[Local - Partida]]</f>
        <v>0</v>
      </c>
      <c r="AL888" s="31">
        <f ca="1">BS_CONTROLE[[#This Row],[Local - Encerramento]]</f>
        <v>0</v>
      </c>
      <c r="AM888" s="105" t="str">
        <f ca="1">IF(BS_CONTROLE[[#This Row],[Entre - Estações]]=0, "-", BS_CONTROLE[[#This Row],[Entre - Estações]])</f>
        <v>-</v>
      </c>
      <c r="AN888" s="105" t="str">
        <f ca="1">IF(BS_CONTROLE[[#This Row],[SB]]=0, "-", BS_CONTROLE[[#This Row],[SB]])</f>
        <v>-</v>
      </c>
      <c r="AO888" s="105" t="str">
        <f ca="1">IF(BS_CONTROLE[[#This Row],[SUB]]=0, "-", BS_CONTROLE[[#This Row],[SUB]])</f>
        <v>-</v>
      </c>
      <c r="AP888" s="105">
        <f ca="1">BS_CONTROLE[[#This Row],[KM - Inicio]]</f>
        <v>0</v>
      </c>
      <c r="AQ888" s="105">
        <f ca="1"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 ca="1">IFERROR(_xlfn.XLOOKUP(AI888, BS_ATIVIDADE[ATIVIDADE],BS_ATIVIDADE[UNIDADE] ), "*")</f>
        <v>*</v>
      </c>
      <c r="BC888" s="13" t="str" cm="1">
        <f t="array" aca="1" ref="BC8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aca="1" ref="BD8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aca="1" ref="BE8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 ca="1"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aca="1" ref="M8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aca="1" ref="N8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aca="1" ref="S8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aca="1" ref="T8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aca="1" ref="U8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 ca="1">IF(BS_CONTROLE[[#This Row],[Atividade]]=0, "-", BS_CONTROLE[[#This Row],[Atividade]])</f>
        <v>-</v>
      </c>
      <c r="AJ889" s="9" t="str">
        <f ca="1">IF(BS_CONTROLE[[#This Row],[Atividade]]=0, "-", BS_CONTROLE[[#This Row],[Atividade]])</f>
        <v>-</v>
      </c>
      <c r="AK889" s="31">
        <f ca="1">BS_CONTROLE[[#This Row],[Local - Partida]]</f>
        <v>0</v>
      </c>
      <c r="AL889" s="31">
        <f ca="1">BS_CONTROLE[[#This Row],[Local - Encerramento]]</f>
        <v>0</v>
      </c>
      <c r="AM889" s="105" t="str">
        <f ca="1">IF(BS_CONTROLE[[#This Row],[Entre - Estações]]=0, "-", BS_CONTROLE[[#This Row],[Entre - Estações]])</f>
        <v>-</v>
      </c>
      <c r="AN889" s="105" t="str">
        <f ca="1">IF(BS_CONTROLE[[#This Row],[SB]]=0, "-", BS_CONTROLE[[#This Row],[SB]])</f>
        <v>-</v>
      </c>
      <c r="AO889" s="105" t="str">
        <f ca="1">IF(BS_CONTROLE[[#This Row],[SUB]]=0, "-", BS_CONTROLE[[#This Row],[SUB]])</f>
        <v>-</v>
      </c>
      <c r="AP889" s="105">
        <f ca="1">BS_CONTROLE[[#This Row],[KM - Inicio]]</f>
        <v>0</v>
      </c>
      <c r="AQ889" s="105">
        <f ca="1"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 ca="1">IFERROR(_xlfn.XLOOKUP(AI889, BS_ATIVIDADE[ATIVIDADE],BS_ATIVIDADE[UNIDADE] ), "*")</f>
        <v>*</v>
      </c>
      <c r="BC889" s="13" t="str" cm="1">
        <f t="array" aca="1" ref="BC8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aca="1" ref="BD8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aca="1" ref="BE8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 ca="1"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aca="1" ref="M8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aca="1" ref="N8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aca="1" ref="S8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aca="1" ref="T8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aca="1" ref="U8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 ca="1">IF(BS_CONTROLE[[#This Row],[Atividade]]=0, "-", BS_CONTROLE[[#This Row],[Atividade]])</f>
        <v>-</v>
      </c>
      <c r="AJ890" s="9" t="str">
        <f ca="1">IF(BS_CONTROLE[[#This Row],[Atividade]]=0, "-", BS_CONTROLE[[#This Row],[Atividade]])</f>
        <v>-</v>
      </c>
      <c r="AK890" s="31">
        <f ca="1">BS_CONTROLE[[#This Row],[Local - Partida]]</f>
        <v>0</v>
      </c>
      <c r="AL890" s="31">
        <f ca="1">BS_CONTROLE[[#This Row],[Local - Encerramento]]</f>
        <v>0</v>
      </c>
      <c r="AM890" s="105" t="str">
        <f ca="1">IF(BS_CONTROLE[[#This Row],[Entre - Estações]]=0, "-", BS_CONTROLE[[#This Row],[Entre - Estações]])</f>
        <v>-</v>
      </c>
      <c r="AN890" s="105" t="str">
        <f ca="1">IF(BS_CONTROLE[[#This Row],[SB]]=0, "-", BS_CONTROLE[[#This Row],[SB]])</f>
        <v>-</v>
      </c>
      <c r="AO890" s="105" t="str">
        <f ca="1">IF(BS_CONTROLE[[#This Row],[SUB]]=0, "-", BS_CONTROLE[[#This Row],[SUB]])</f>
        <v>-</v>
      </c>
      <c r="AP890" s="105">
        <f ca="1">BS_CONTROLE[[#This Row],[KM - Inicio]]</f>
        <v>0</v>
      </c>
      <c r="AQ890" s="105">
        <f ca="1"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 ca="1">IFERROR(_xlfn.XLOOKUP(AI890, BS_ATIVIDADE[ATIVIDADE],BS_ATIVIDADE[UNIDADE] ), "*")</f>
        <v>*</v>
      </c>
      <c r="BC890" s="13" t="str" cm="1">
        <f t="array" aca="1" ref="BC8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aca="1" ref="BD8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aca="1" ref="BE8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 ca="1"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aca="1" ref="M8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aca="1" ref="N8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aca="1" ref="S8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aca="1" ref="T8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aca="1" ref="U8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 ca="1">IF(BS_CONTROLE[[#This Row],[Atividade]]=0, "-", BS_CONTROLE[[#This Row],[Atividade]])</f>
        <v>-</v>
      </c>
      <c r="AJ891" s="9" t="str">
        <f ca="1">IF(BS_CONTROLE[[#This Row],[Atividade]]=0, "-", BS_CONTROLE[[#This Row],[Atividade]])</f>
        <v>-</v>
      </c>
      <c r="AK891" s="31">
        <f ca="1">BS_CONTROLE[[#This Row],[Local - Partida]]</f>
        <v>0</v>
      </c>
      <c r="AL891" s="31">
        <f ca="1">BS_CONTROLE[[#This Row],[Local - Encerramento]]</f>
        <v>0</v>
      </c>
      <c r="AM891" s="105" t="str">
        <f ca="1">IF(BS_CONTROLE[[#This Row],[Entre - Estações]]=0, "-", BS_CONTROLE[[#This Row],[Entre - Estações]])</f>
        <v>-</v>
      </c>
      <c r="AN891" s="105" t="str">
        <f ca="1">IF(BS_CONTROLE[[#This Row],[SB]]=0, "-", BS_CONTROLE[[#This Row],[SB]])</f>
        <v>-</v>
      </c>
      <c r="AO891" s="105" t="str">
        <f ca="1">IF(BS_CONTROLE[[#This Row],[SUB]]=0, "-", BS_CONTROLE[[#This Row],[SUB]])</f>
        <v>-</v>
      </c>
      <c r="AP891" s="105">
        <f ca="1">BS_CONTROLE[[#This Row],[KM - Inicio]]</f>
        <v>0</v>
      </c>
      <c r="AQ891" s="105">
        <f ca="1"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 ca="1">IFERROR(_xlfn.XLOOKUP(AI891, BS_ATIVIDADE[ATIVIDADE],BS_ATIVIDADE[UNIDADE] ), "*")</f>
        <v>*</v>
      </c>
      <c r="BC891" s="13" t="str" cm="1">
        <f t="array" aca="1" ref="BC8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aca="1" ref="BD8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aca="1" ref="BE8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 ca="1"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aca="1" ref="M8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aca="1" ref="N8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aca="1" ref="S8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aca="1" ref="T8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aca="1" ref="U8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 ca="1">IF(BS_CONTROLE[[#This Row],[Atividade]]=0, "-", BS_CONTROLE[[#This Row],[Atividade]])</f>
        <v>-</v>
      </c>
      <c r="AJ892" s="9" t="str">
        <f ca="1">IF(BS_CONTROLE[[#This Row],[Atividade]]=0, "-", BS_CONTROLE[[#This Row],[Atividade]])</f>
        <v>-</v>
      </c>
      <c r="AK892" s="31">
        <f ca="1">BS_CONTROLE[[#This Row],[Local - Partida]]</f>
        <v>0</v>
      </c>
      <c r="AL892" s="31">
        <f ca="1">BS_CONTROLE[[#This Row],[Local - Encerramento]]</f>
        <v>0</v>
      </c>
      <c r="AM892" s="105" t="str">
        <f ca="1">IF(BS_CONTROLE[[#This Row],[Entre - Estações]]=0, "-", BS_CONTROLE[[#This Row],[Entre - Estações]])</f>
        <v>-</v>
      </c>
      <c r="AN892" s="105" t="str">
        <f ca="1">IF(BS_CONTROLE[[#This Row],[SB]]=0, "-", BS_CONTROLE[[#This Row],[SB]])</f>
        <v>-</v>
      </c>
      <c r="AO892" s="105" t="str">
        <f ca="1">IF(BS_CONTROLE[[#This Row],[SUB]]=0, "-", BS_CONTROLE[[#This Row],[SUB]])</f>
        <v>-</v>
      </c>
      <c r="AP892" s="105">
        <f ca="1">BS_CONTROLE[[#This Row],[KM - Inicio]]</f>
        <v>0</v>
      </c>
      <c r="AQ892" s="105">
        <f ca="1"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 ca="1">IFERROR(_xlfn.XLOOKUP(AI892, BS_ATIVIDADE[ATIVIDADE],BS_ATIVIDADE[UNIDADE] ), "*")</f>
        <v>*</v>
      </c>
      <c r="BC892" s="13" t="str" cm="1">
        <f t="array" aca="1" ref="BC8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aca="1" ref="BD8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aca="1" ref="BE8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 ca="1"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aca="1" ref="M8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aca="1" ref="N8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aca="1" ref="S8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aca="1" ref="T8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aca="1" ref="U8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 ca="1">IF(BS_CONTROLE[[#This Row],[Atividade]]=0, "-", BS_CONTROLE[[#This Row],[Atividade]])</f>
        <v>-</v>
      </c>
      <c r="AJ893" s="9" t="str">
        <f ca="1">IF(BS_CONTROLE[[#This Row],[Atividade]]=0, "-", BS_CONTROLE[[#This Row],[Atividade]])</f>
        <v>-</v>
      </c>
      <c r="AK893" s="31">
        <f ca="1">BS_CONTROLE[[#This Row],[Local - Partida]]</f>
        <v>0</v>
      </c>
      <c r="AL893" s="31">
        <f ca="1">BS_CONTROLE[[#This Row],[Local - Encerramento]]</f>
        <v>0</v>
      </c>
      <c r="AM893" s="105" t="str">
        <f ca="1">IF(BS_CONTROLE[[#This Row],[Entre - Estações]]=0, "-", BS_CONTROLE[[#This Row],[Entre - Estações]])</f>
        <v>-</v>
      </c>
      <c r="AN893" s="105" t="str">
        <f ca="1">IF(BS_CONTROLE[[#This Row],[SB]]=0, "-", BS_CONTROLE[[#This Row],[SB]])</f>
        <v>-</v>
      </c>
      <c r="AO893" s="105" t="str">
        <f ca="1">IF(BS_CONTROLE[[#This Row],[SUB]]=0, "-", BS_CONTROLE[[#This Row],[SUB]])</f>
        <v>-</v>
      </c>
      <c r="AP893" s="105">
        <f ca="1">BS_CONTROLE[[#This Row],[KM - Inicio]]</f>
        <v>0</v>
      </c>
      <c r="AQ893" s="105">
        <f ca="1"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 ca="1">IFERROR(_xlfn.XLOOKUP(AI893, BS_ATIVIDADE[ATIVIDADE],BS_ATIVIDADE[UNIDADE] ), "*")</f>
        <v>*</v>
      </c>
      <c r="BC893" s="13" t="str" cm="1">
        <f t="array" aca="1" ref="BC8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aca="1" ref="BD8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aca="1" ref="BE8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 ca="1"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aca="1" ref="M8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aca="1" ref="N8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aca="1" ref="S8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aca="1" ref="T8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aca="1" ref="U8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 ca="1">IF(BS_CONTROLE[[#This Row],[Atividade]]=0, "-", BS_CONTROLE[[#This Row],[Atividade]])</f>
        <v>-</v>
      </c>
      <c r="AJ894" s="9" t="str">
        <f ca="1">IF(BS_CONTROLE[[#This Row],[Atividade]]=0, "-", BS_CONTROLE[[#This Row],[Atividade]])</f>
        <v>-</v>
      </c>
      <c r="AK894" s="31">
        <f ca="1">BS_CONTROLE[[#This Row],[Local - Partida]]</f>
        <v>0</v>
      </c>
      <c r="AL894" s="31">
        <f ca="1">BS_CONTROLE[[#This Row],[Local - Encerramento]]</f>
        <v>0</v>
      </c>
      <c r="AM894" s="105" t="str">
        <f ca="1">IF(BS_CONTROLE[[#This Row],[Entre - Estações]]=0, "-", BS_CONTROLE[[#This Row],[Entre - Estações]])</f>
        <v>-</v>
      </c>
      <c r="AN894" s="105" t="str">
        <f ca="1">IF(BS_CONTROLE[[#This Row],[SB]]=0, "-", BS_CONTROLE[[#This Row],[SB]])</f>
        <v>-</v>
      </c>
      <c r="AO894" s="105" t="str">
        <f ca="1">IF(BS_CONTROLE[[#This Row],[SUB]]=0, "-", BS_CONTROLE[[#This Row],[SUB]])</f>
        <v>-</v>
      </c>
      <c r="AP894" s="105">
        <f ca="1">BS_CONTROLE[[#This Row],[KM - Inicio]]</f>
        <v>0</v>
      </c>
      <c r="AQ894" s="105">
        <f ca="1"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 ca="1">IFERROR(_xlfn.XLOOKUP(AI894, BS_ATIVIDADE[ATIVIDADE],BS_ATIVIDADE[UNIDADE] ), "*")</f>
        <v>*</v>
      </c>
      <c r="BC894" s="13" t="str" cm="1">
        <f t="array" aca="1" ref="BC8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aca="1" ref="BD8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aca="1" ref="BE8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 ca="1"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aca="1" ref="M8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aca="1" ref="N8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aca="1" ref="S8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aca="1" ref="T8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aca="1" ref="U8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 ca="1">IF(BS_CONTROLE[[#This Row],[Atividade]]=0, "-", BS_CONTROLE[[#This Row],[Atividade]])</f>
        <v>-</v>
      </c>
      <c r="AJ895" s="9" t="str">
        <f ca="1">IF(BS_CONTROLE[[#This Row],[Atividade]]=0, "-", BS_CONTROLE[[#This Row],[Atividade]])</f>
        <v>-</v>
      </c>
      <c r="AK895" s="31">
        <f ca="1">BS_CONTROLE[[#This Row],[Local - Partida]]</f>
        <v>0</v>
      </c>
      <c r="AL895" s="31">
        <f ca="1">BS_CONTROLE[[#This Row],[Local - Encerramento]]</f>
        <v>0</v>
      </c>
      <c r="AM895" s="105" t="str">
        <f ca="1">IF(BS_CONTROLE[[#This Row],[Entre - Estações]]=0, "-", BS_CONTROLE[[#This Row],[Entre - Estações]])</f>
        <v>-</v>
      </c>
      <c r="AN895" s="105" t="str">
        <f ca="1">IF(BS_CONTROLE[[#This Row],[SB]]=0, "-", BS_CONTROLE[[#This Row],[SB]])</f>
        <v>-</v>
      </c>
      <c r="AO895" s="105" t="str">
        <f ca="1">IF(BS_CONTROLE[[#This Row],[SUB]]=0, "-", BS_CONTROLE[[#This Row],[SUB]])</f>
        <v>-</v>
      </c>
      <c r="AP895" s="105">
        <f ca="1">BS_CONTROLE[[#This Row],[KM - Inicio]]</f>
        <v>0</v>
      </c>
      <c r="AQ895" s="105">
        <f ca="1"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 ca="1">IFERROR(_xlfn.XLOOKUP(AI895, BS_ATIVIDADE[ATIVIDADE],BS_ATIVIDADE[UNIDADE] ), "*")</f>
        <v>*</v>
      </c>
      <c r="BC895" s="13" t="str" cm="1">
        <f t="array" aca="1" ref="BC8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aca="1" ref="BD8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aca="1" ref="BE8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 ca="1"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aca="1" ref="M8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aca="1" ref="N8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aca="1" ref="S8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aca="1" ref="T8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aca="1" ref="U8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 ca="1">IF(BS_CONTROLE[[#This Row],[Atividade]]=0, "-", BS_CONTROLE[[#This Row],[Atividade]])</f>
        <v>-</v>
      </c>
      <c r="AJ896" s="9" t="str">
        <f ca="1">IF(BS_CONTROLE[[#This Row],[Atividade]]=0, "-", BS_CONTROLE[[#This Row],[Atividade]])</f>
        <v>-</v>
      </c>
      <c r="AK896" s="31">
        <f ca="1">BS_CONTROLE[[#This Row],[Local - Partida]]</f>
        <v>0</v>
      </c>
      <c r="AL896" s="31">
        <f ca="1">BS_CONTROLE[[#This Row],[Local - Encerramento]]</f>
        <v>0</v>
      </c>
      <c r="AM896" s="105" t="str">
        <f ca="1">IF(BS_CONTROLE[[#This Row],[Entre - Estações]]=0, "-", BS_CONTROLE[[#This Row],[Entre - Estações]])</f>
        <v>-</v>
      </c>
      <c r="AN896" s="105" t="str">
        <f ca="1">IF(BS_CONTROLE[[#This Row],[SB]]=0, "-", BS_CONTROLE[[#This Row],[SB]])</f>
        <v>-</v>
      </c>
      <c r="AO896" s="105" t="str">
        <f ca="1">IF(BS_CONTROLE[[#This Row],[SUB]]=0, "-", BS_CONTROLE[[#This Row],[SUB]])</f>
        <v>-</v>
      </c>
      <c r="AP896" s="105">
        <f ca="1">BS_CONTROLE[[#This Row],[KM - Inicio]]</f>
        <v>0</v>
      </c>
      <c r="AQ896" s="105">
        <f ca="1"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 ca="1">IFERROR(_xlfn.XLOOKUP(AI896, BS_ATIVIDADE[ATIVIDADE],BS_ATIVIDADE[UNIDADE] ), "*")</f>
        <v>*</v>
      </c>
      <c r="BC896" s="13" t="str" cm="1">
        <f t="array" aca="1" ref="BC8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aca="1" ref="BD8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aca="1" ref="BE8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 ca="1"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aca="1" ref="M8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aca="1" ref="N8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aca="1" ref="S8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aca="1" ref="T8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aca="1" ref="U8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 ca="1">IF(BS_CONTROLE[[#This Row],[Atividade]]=0, "-", BS_CONTROLE[[#This Row],[Atividade]])</f>
        <v>-</v>
      </c>
      <c r="AJ897" s="9" t="str">
        <f ca="1">IF(BS_CONTROLE[[#This Row],[Atividade]]=0, "-", BS_CONTROLE[[#This Row],[Atividade]])</f>
        <v>-</v>
      </c>
      <c r="AK897" s="31">
        <f ca="1">BS_CONTROLE[[#This Row],[Local - Partida]]</f>
        <v>0</v>
      </c>
      <c r="AL897" s="31">
        <f ca="1">BS_CONTROLE[[#This Row],[Local - Encerramento]]</f>
        <v>0</v>
      </c>
      <c r="AM897" s="105" t="str">
        <f ca="1">IF(BS_CONTROLE[[#This Row],[Entre - Estações]]=0, "-", BS_CONTROLE[[#This Row],[Entre - Estações]])</f>
        <v>-</v>
      </c>
      <c r="AN897" s="105" t="str">
        <f ca="1">IF(BS_CONTROLE[[#This Row],[SB]]=0, "-", BS_CONTROLE[[#This Row],[SB]])</f>
        <v>-</v>
      </c>
      <c r="AO897" s="105" t="str">
        <f ca="1">IF(BS_CONTROLE[[#This Row],[SUB]]=0, "-", BS_CONTROLE[[#This Row],[SUB]])</f>
        <v>-</v>
      </c>
      <c r="AP897" s="105">
        <f ca="1">BS_CONTROLE[[#This Row],[KM - Inicio]]</f>
        <v>0</v>
      </c>
      <c r="AQ897" s="105">
        <f ca="1"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 ca="1">IFERROR(_xlfn.XLOOKUP(AI897, BS_ATIVIDADE[ATIVIDADE],BS_ATIVIDADE[UNIDADE] ), "*")</f>
        <v>*</v>
      </c>
      <c r="BC897" s="13" t="str" cm="1">
        <f t="array" aca="1" ref="BC8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aca="1" ref="BD8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aca="1" ref="BE8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 ca="1"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aca="1" ref="M8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aca="1" ref="N8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aca="1" ref="S8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aca="1" ref="T8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aca="1" ref="U8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 ca="1">IF(BS_CONTROLE[[#This Row],[Atividade]]=0, "-", BS_CONTROLE[[#This Row],[Atividade]])</f>
        <v>-</v>
      </c>
      <c r="AJ898" s="9" t="str">
        <f ca="1">IF(BS_CONTROLE[[#This Row],[Atividade]]=0, "-", BS_CONTROLE[[#This Row],[Atividade]])</f>
        <v>-</v>
      </c>
      <c r="AK898" s="31">
        <f ca="1">BS_CONTROLE[[#This Row],[Local - Partida]]</f>
        <v>0</v>
      </c>
      <c r="AL898" s="31">
        <f ca="1">BS_CONTROLE[[#This Row],[Local - Encerramento]]</f>
        <v>0</v>
      </c>
      <c r="AM898" s="105" t="str">
        <f ca="1">IF(BS_CONTROLE[[#This Row],[Entre - Estações]]=0, "-", BS_CONTROLE[[#This Row],[Entre - Estações]])</f>
        <v>-</v>
      </c>
      <c r="AN898" s="105" t="str">
        <f ca="1">IF(BS_CONTROLE[[#This Row],[SB]]=0, "-", BS_CONTROLE[[#This Row],[SB]])</f>
        <v>-</v>
      </c>
      <c r="AO898" s="105" t="str">
        <f ca="1">IF(BS_CONTROLE[[#This Row],[SUB]]=0, "-", BS_CONTROLE[[#This Row],[SUB]])</f>
        <v>-</v>
      </c>
      <c r="AP898" s="105">
        <f ca="1">BS_CONTROLE[[#This Row],[KM - Inicio]]</f>
        <v>0</v>
      </c>
      <c r="AQ898" s="105">
        <f ca="1"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 ca="1">IFERROR(_xlfn.XLOOKUP(AI898, BS_ATIVIDADE[ATIVIDADE],BS_ATIVIDADE[UNIDADE] ), "*")</f>
        <v>*</v>
      </c>
      <c r="BC898" s="13" t="str" cm="1">
        <f t="array" aca="1" ref="BC8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aca="1" ref="BD8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aca="1" ref="BE8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 ca="1"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aca="1" ref="M8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aca="1" ref="N8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aca="1" ref="S8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aca="1" ref="T8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aca="1" ref="U8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 ca="1">IF(BS_CONTROLE[[#This Row],[Atividade]]=0, "-", BS_CONTROLE[[#This Row],[Atividade]])</f>
        <v>-</v>
      </c>
      <c r="AJ899" s="9" t="str">
        <f ca="1">IF(BS_CONTROLE[[#This Row],[Atividade]]=0, "-", BS_CONTROLE[[#This Row],[Atividade]])</f>
        <v>-</v>
      </c>
      <c r="AK899" s="31">
        <f ca="1">BS_CONTROLE[[#This Row],[Local - Partida]]</f>
        <v>0</v>
      </c>
      <c r="AL899" s="31">
        <f ca="1">BS_CONTROLE[[#This Row],[Local - Encerramento]]</f>
        <v>0</v>
      </c>
      <c r="AM899" s="105" t="str">
        <f ca="1">IF(BS_CONTROLE[[#This Row],[Entre - Estações]]=0, "-", BS_CONTROLE[[#This Row],[Entre - Estações]])</f>
        <v>-</v>
      </c>
      <c r="AN899" s="105" t="str">
        <f ca="1">IF(BS_CONTROLE[[#This Row],[SB]]=0, "-", BS_CONTROLE[[#This Row],[SB]])</f>
        <v>-</v>
      </c>
      <c r="AO899" s="105" t="str">
        <f ca="1">IF(BS_CONTROLE[[#This Row],[SUB]]=0, "-", BS_CONTROLE[[#This Row],[SUB]])</f>
        <v>-</v>
      </c>
      <c r="AP899" s="105">
        <f ca="1">BS_CONTROLE[[#This Row],[KM - Inicio]]</f>
        <v>0</v>
      </c>
      <c r="AQ899" s="105">
        <f ca="1"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 ca="1">IFERROR(_xlfn.XLOOKUP(AI899, BS_ATIVIDADE[ATIVIDADE],BS_ATIVIDADE[UNIDADE] ), "*")</f>
        <v>*</v>
      </c>
      <c r="BC899" s="13" t="str" cm="1">
        <f t="array" aca="1" ref="BC8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aca="1" ref="BD8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aca="1" ref="BE8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 ca="1"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aca="1" ref="M9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aca="1" ref="N9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aca="1" ref="S9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aca="1" ref="T9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aca="1" ref="U9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 ca="1">IF(BS_CONTROLE[[#This Row],[Atividade]]=0, "-", BS_CONTROLE[[#This Row],[Atividade]])</f>
        <v>-</v>
      </c>
      <c r="AJ900" s="9" t="str">
        <f ca="1">IF(BS_CONTROLE[[#This Row],[Atividade]]=0, "-", BS_CONTROLE[[#This Row],[Atividade]])</f>
        <v>-</v>
      </c>
      <c r="AK900" s="31">
        <f ca="1">BS_CONTROLE[[#This Row],[Local - Partida]]</f>
        <v>0</v>
      </c>
      <c r="AL900" s="31">
        <f ca="1">BS_CONTROLE[[#This Row],[Local - Encerramento]]</f>
        <v>0</v>
      </c>
      <c r="AM900" s="105" t="str">
        <f ca="1">IF(BS_CONTROLE[[#This Row],[Entre - Estações]]=0, "-", BS_CONTROLE[[#This Row],[Entre - Estações]])</f>
        <v>-</v>
      </c>
      <c r="AN900" s="105" t="str">
        <f ca="1">IF(BS_CONTROLE[[#This Row],[SB]]=0, "-", BS_CONTROLE[[#This Row],[SB]])</f>
        <v>-</v>
      </c>
      <c r="AO900" s="105" t="str">
        <f ca="1">IF(BS_CONTROLE[[#This Row],[SUB]]=0, "-", BS_CONTROLE[[#This Row],[SUB]])</f>
        <v>-</v>
      </c>
      <c r="AP900" s="105">
        <f ca="1">BS_CONTROLE[[#This Row],[KM - Inicio]]</f>
        <v>0</v>
      </c>
      <c r="AQ900" s="105">
        <f ca="1"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 ca="1">IFERROR(_xlfn.XLOOKUP(AI900, BS_ATIVIDADE[ATIVIDADE],BS_ATIVIDADE[UNIDADE] ), "*")</f>
        <v>*</v>
      </c>
      <c r="BC900" s="13" t="str" cm="1">
        <f t="array" aca="1" ref="BC9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aca="1" ref="BD9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aca="1" ref="BE9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 ca="1"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aca="1" ref="M90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aca="1" ref="N90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aca="1" ref="S90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aca="1" ref="T90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aca="1" ref="U90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 ca="1">IF(BS_CONTROLE[[#This Row],[Atividade]]=0, "-", BS_CONTROLE[[#This Row],[Atividade]])</f>
        <v>-</v>
      </c>
      <c r="AJ901" s="9" t="str">
        <f ca="1">IF(BS_CONTROLE[[#This Row],[Atividade]]=0, "-", BS_CONTROLE[[#This Row],[Atividade]])</f>
        <v>-</v>
      </c>
      <c r="AK901" s="31">
        <f ca="1">BS_CONTROLE[[#This Row],[Local - Partida]]</f>
        <v>0</v>
      </c>
      <c r="AL901" s="31">
        <f ca="1">BS_CONTROLE[[#This Row],[Local - Encerramento]]</f>
        <v>0</v>
      </c>
      <c r="AM901" s="105" t="str">
        <f ca="1">IF(BS_CONTROLE[[#This Row],[Entre - Estações]]=0, "-", BS_CONTROLE[[#This Row],[Entre - Estações]])</f>
        <v>-</v>
      </c>
      <c r="AN901" s="105" t="str">
        <f ca="1">IF(BS_CONTROLE[[#This Row],[SB]]=0, "-", BS_CONTROLE[[#This Row],[SB]])</f>
        <v>-</v>
      </c>
      <c r="AO901" s="105" t="str">
        <f ca="1">IF(BS_CONTROLE[[#This Row],[SUB]]=0, "-", BS_CONTROLE[[#This Row],[SUB]])</f>
        <v>-</v>
      </c>
      <c r="AP901" s="105">
        <f ca="1">BS_CONTROLE[[#This Row],[KM - Inicio]]</f>
        <v>0</v>
      </c>
      <c r="AQ901" s="105">
        <f ca="1"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 ca="1">IFERROR(_xlfn.XLOOKUP(AI901, BS_ATIVIDADE[ATIVIDADE],BS_ATIVIDADE[UNIDADE] ), "*")</f>
        <v>*</v>
      </c>
      <c r="BC901" s="13" t="str" cm="1">
        <f t="array" aca="1" ref="BC90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aca="1" ref="BD90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aca="1" ref="BE90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 ca="1"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aca="1" ref="M90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aca="1" ref="N90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aca="1" ref="S90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aca="1" ref="T90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aca="1" ref="U90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 ca="1">IF(BS_CONTROLE[[#This Row],[Atividade]]=0, "-", BS_CONTROLE[[#This Row],[Atividade]])</f>
        <v>-</v>
      </c>
      <c r="AJ902" s="9" t="str">
        <f ca="1">IF(BS_CONTROLE[[#This Row],[Atividade]]=0, "-", BS_CONTROLE[[#This Row],[Atividade]])</f>
        <v>-</v>
      </c>
      <c r="AK902" s="31">
        <f ca="1">BS_CONTROLE[[#This Row],[Local - Partida]]</f>
        <v>0</v>
      </c>
      <c r="AL902" s="31">
        <f ca="1">BS_CONTROLE[[#This Row],[Local - Encerramento]]</f>
        <v>0</v>
      </c>
      <c r="AM902" s="105" t="str">
        <f ca="1">IF(BS_CONTROLE[[#This Row],[Entre - Estações]]=0, "-", BS_CONTROLE[[#This Row],[Entre - Estações]])</f>
        <v>-</v>
      </c>
      <c r="AN902" s="105" t="str">
        <f ca="1">IF(BS_CONTROLE[[#This Row],[SB]]=0, "-", BS_CONTROLE[[#This Row],[SB]])</f>
        <v>-</v>
      </c>
      <c r="AO902" s="105" t="str">
        <f ca="1">IF(BS_CONTROLE[[#This Row],[SUB]]=0, "-", BS_CONTROLE[[#This Row],[SUB]])</f>
        <v>-</v>
      </c>
      <c r="AP902" s="105">
        <f ca="1">BS_CONTROLE[[#This Row],[KM - Inicio]]</f>
        <v>0</v>
      </c>
      <c r="AQ902" s="105">
        <f ca="1"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 ca="1">IFERROR(_xlfn.XLOOKUP(AI902, BS_ATIVIDADE[ATIVIDADE],BS_ATIVIDADE[UNIDADE] ), "*")</f>
        <v>*</v>
      </c>
      <c r="BC902" s="13" t="str" cm="1">
        <f t="array" aca="1" ref="BC90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aca="1" ref="BD90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aca="1" ref="BE90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 ca="1"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aca="1" ref="M90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aca="1" ref="N90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aca="1" ref="S90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aca="1" ref="T90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aca="1" ref="U90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 ca="1">IF(BS_CONTROLE[[#This Row],[Atividade]]=0, "-", BS_CONTROLE[[#This Row],[Atividade]])</f>
        <v>-</v>
      </c>
      <c r="AJ903" s="9" t="str">
        <f ca="1">IF(BS_CONTROLE[[#This Row],[Atividade]]=0, "-", BS_CONTROLE[[#This Row],[Atividade]])</f>
        <v>-</v>
      </c>
      <c r="AK903" s="31">
        <f ca="1">BS_CONTROLE[[#This Row],[Local - Partida]]</f>
        <v>0</v>
      </c>
      <c r="AL903" s="31">
        <f ca="1">BS_CONTROLE[[#This Row],[Local - Encerramento]]</f>
        <v>0</v>
      </c>
      <c r="AM903" s="105" t="str">
        <f ca="1">IF(BS_CONTROLE[[#This Row],[Entre - Estações]]=0, "-", BS_CONTROLE[[#This Row],[Entre - Estações]])</f>
        <v>-</v>
      </c>
      <c r="AN903" s="105" t="str">
        <f ca="1">IF(BS_CONTROLE[[#This Row],[SB]]=0, "-", BS_CONTROLE[[#This Row],[SB]])</f>
        <v>-</v>
      </c>
      <c r="AO903" s="105" t="str">
        <f ca="1">IF(BS_CONTROLE[[#This Row],[SUB]]=0, "-", BS_CONTROLE[[#This Row],[SUB]])</f>
        <v>-</v>
      </c>
      <c r="AP903" s="105">
        <f ca="1">BS_CONTROLE[[#This Row],[KM - Inicio]]</f>
        <v>0</v>
      </c>
      <c r="AQ903" s="105">
        <f ca="1"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 ca="1">IFERROR(_xlfn.XLOOKUP(AI903, BS_ATIVIDADE[ATIVIDADE],BS_ATIVIDADE[UNIDADE] ), "*")</f>
        <v>*</v>
      </c>
      <c r="BC903" s="13" t="str" cm="1">
        <f t="array" aca="1" ref="BC90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aca="1" ref="BD90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aca="1" ref="BE90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 ca="1"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aca="1" ref="M90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aca="1" ref="N90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aca="1" ref="S90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aca="1" ref="T90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aca="1" ref="U90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 ca="1">IF(BS_CONTROLE[[#This Row],[Atividade]]=0, "-", BS_CONTROLE[[#This Row],[Atividade]])</f>
        <v>-</v>
      </c>
      <c r="AJ904" s="9" t="str">
        <f ca="1">IF(BS_CONTROLE[[#This Row],[Atividade]]=0, "-", BS_CONTROLE[[#This Row],[Atividade]])</f>
        <v>-</v>
      </c>
      <c r="AK904" s="31">
        <f ca="1">BS_CONTROLE[[#This Row],[Local - Partida]]</f>
        <v>0</v>
      </c>
      <c r="AL904" s="31">
        <f ca="1">BS_CONTROLE[[#This Row],[Local - Encerramento]]</f>
        <v>0</v>
      </c>
      <c r="AM904" s="105" t="str">
        <f ca="1">IF(BS_CONTROLE[[#This Row],[Entre - Estações]]=0, "-", BS_CONTROLE[[#This Row],[Entre - Estações]])</f>
        <v>-</v>
      </c>
      <c r="AN904" s="105" t="str">
        <f ca="1">IF(BS_CONTROLE[[#This Row],[SB]]=0, "-", BS_CONTROLE[[#This Row],[SB]])</f>
        <v>-</v>
      </c>
      <c r="AO904" s="105" t="str">
        <f ca="1">IF(BS_CONTROLE[[#This Row],[SUB]]=0, "-", BS_CONTROLE[[#This Row],[SUB]])</f>
        <v>-</v>
      </c>
      <c r="AP904" s="105">
        <f ca="1">BS_CONTROLE[[#This Row],[KM - Inicio]]</f>
        <v>0</v>
      </c>
      <c r="AQ904" s="105">
        <f ca="1"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 ca="1">IFERROR(_xlfn.XLOOKUP(AI904, BS_ATIVIDADE[ATIVIDADE],BS_ATIVIDADE[UNIDADE] ), "*")</f>
        <v>*</v>
      </c>
      <c r="BC904" s="13" t="str" cm="1">
        <f t="array" aca="1" ref="BC90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aca="1" ref="BD90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aca="1" ref="BE90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 ca="1"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aca="1" ref="M90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aca="1" ref="N90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aca="1" ref="S90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aca="1" ref="T90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aca="1" ref="U90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 ca="1">IF(BS_CONTROLE[[#This Row],[Atividade]]=0, "-", BS_CONTROLE[[#This Row],[Atividade]])</f>
        <v>-</v>
      </c>
      <c r="AJ905" s="9" t="str">
        <f ca="1">IF(BS_CONTROLE[[#This Row],[Atividade]]=0, "-", BS_CONTROLE[[#This Row],[Atividade]])</f>
        <v>-</v>
      </c>
      <c r="AK905" s="31">
        <f ca="1">BS_CONTROLE[[#This Row],[Local - Partida]]</f>
        <v>0</v>
      </c>
      <c r="AL905" s="31">
        <f ca="1">BS_CONTROLE[[#This Row],[Local - Encerramento]]</f>
        <v>0</v>
      </c>
      <c r="AM905" s="105" t="str">
        <f ca="1">IF(BS_CONTROLE[[#This Row],[Entre - Estações]]=0, "-", BS_CONTROLE[[#This Row],[Entre - Estações]])</f>
        <v>-</v>
      </c>
      <c r="AN905" s="105" t="str">
        <f ca="1">IF(BS_CONTROLE[[#This Row],[SB]]=0, "-", BS_CONTROLE[[#This Row],[SB]])</f>
        <v>-</v>
      </c>
      <c r="AO905" s="105" t="str">
        <f ca="1">IF(BS_CONTROLE[[#This Row],[SUB]]=0, "-", BS_CONTROLE[[#This Row],[SUB]])</f>
        <v>-</v>
      </c>
      <c r="AP905" s="105">
        <f ca="1">BS_CONTROLE[[#This Row],[KM - Inicio]]</f>
        <v>0</v>
      </c>
      <c r="AQ905" s="105">
        <f ca="1"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 ca="1">IFERROR(_xlfn.XLOOKUP(AI905, BS_ATIVIDADE[ATIVIDADE],BS_ATIVIDADE[UNIDADE] ), "*")</f>
        <v>*</v>
      </c>
      <c r="BC905" s="13" t="str" cm="1">
        <f t="array" aca="1" ref="BC90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aca="1" ref="BD90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aca="1" ref="BE90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 ca="1"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aca="1" ref="M90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aca="1" ref="N90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aca="1" ref="S90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aca="1" ref="T90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aca="1" ref="U90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 ca="1">IF(BS_CONTROLE[[#This Row],[Atividade]]=0, "-", BS_CONTROLE[[#This Row],[Atividade]])</f>
        <v>-</v>
      </c>
      <c r="AJ906" s="9" t="str">
        <f ca="1">IF(BS_CONTROLE[[#This Row],[Atividade]]=0, "-", BS_CONTROLE[[#This Row],[Atividade]])</f>
        <v>-</v>
      </c>
      <c r="AK906" s="31">
        <f ca="1">BS_CONTROLE[[#This Row],[Local - Partida]]</f>
        <v>0</v>
      </c>
      <c r="AL906" s="31">
        <f ca="1">BS_CONTROLE[[#This Row],[Local - Encerramento]]</f>
        <v>0</v>
      </c>
      <c r="AM906" s="105" t="str">
        <f ca="1">IF(BS_CONTROLE[[#This Row],[Entre - Estações]]=0, "-", BS_CONTROLE[[#This Row],[Entre - Estações]])</f>
        <v>-</v>
      </c>
      <c r="AN906" s="105" t="str">
        <f ca="1">IF(BS_CONTROLE[[#This Row],[SB]]=0, "-", BS_CONTROLE[[#This Row],[SB]])</f>
        <v>-</v>
      </c>
      <c r="AO906" s="105" t="str">
        <f ca="1">IF(BS_CONTROLE[[#This Row],[SUB]]=0, "-", BS_CONTROLE[[#This Row],[SUB]])</f>
        <v>-</v>
      </c>
      <c r="AP906" s="105">
        <f ca="1">BS_CONTROLE[[#This Row],[KM - Inicio]]</f>
        <v>0</v>
      </c>
      <c r="AQ906" s="105">
        <f ca="1"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 ca="1">IFERROR(_xlfn.XLOOKUP(AI906, BS_ATIVIDADE[ATIVIDADE],BS_ATIVIDADE[UNIDADE] ), "*")</f>
        <v>*</v>
      </c>
      <c r="BC906" s="13" t="str" cm="1">
        <f t="array" aca="1" ref="BC90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aca="1" ref="BD90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aca="1" ref="BE90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 ca="1"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aca="1" ref="M90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aca="1" ref="N90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aca="1" ref="S90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aca="1" ref="T90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aca="1" ref="U90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 ca="1">IF(BS_CONTROLE[[#This Row],[Atividade]]=0, "-", BS_CONTROLE[[#This Row],[Atividade]])</f>
        <v>-</v>
      </c>
      <c r="AJ907" s="9" t="str">
        <f ca="1">IF(BS_CONTROLE[[#This Row],[Atividade]]=0, "-", BS_CONTROLE[[#This Row],[Atividade]])</f>
        <v>-</v>
      </c>
      <c r="AK907" s="31">
        <f ca="1">BS_CONTROLE[[#This Row],[Local - Partida]]</f>
        <v>0</v>
      </c>
      <c r="AL907" s="31">
        <f ca="1">BS_CONTROLE[[#This Row],[Local - Encerramento]]</f>
        <v>0</v>
      </c>
      <c r="AM907" s="105" t="str">
        <f ca="1">IF(BS_CONTROLE[[#This Row],[Entre - Estações]]=0, "-", BS_CONTROLE[[#This Row],[Entre - Estações]])</f>
        <v>-</v>
      </c>
      <c r="AN907" s="105" t="str">
        <f ca="1">IF(BS_CONTROLE[[#This Row],[SB]]=0, "-", BS_CONTROLE[[#This Row],[SB]])</f>
        <v>-</v>
      </c>
      <c r="AO907" s="105" t="str">
        <f ca="1">IF(BS_CONTROLE[[#This Row],[SUB]]=0, "-", BS_CONTROLE[[#This Row],[SUB]])</f>
        <v>-</v>
      </c>
      <c r="AP907" s="105">
        <f ca="1">BS_CONTROLE[[#This Row],[KM - Inicio]]</f>
        <v>0</v>
      </c>
      <c r="AQ907" s="105">
        <f ca="1"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 ca="1">IFERROR(_xlfn.XLOOKUP(AI907, BS_ATIVIDADE[ATIVIDADE],BS_ATIVIDADE[UNIDADE] ), "*")</f>
        <v>*</v>
      </c>
      <c r="BC907" s="13" t="str" cm="1">
        <f t="array" aca="1" ref="BC90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aca="1" ref="BD90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aca="1" ref="BE90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 ca="1"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aca="1" ref="M90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aca="1" ref="N90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aca="1" ref="S90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aca="1" ref="T90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aca="1" ref="U90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 ca="1">IF(BS_CONTROLE[[#This Row],[Atividade]]=0, "-", BS_CONTROLE[[#This Row],[Atividade]])</f>
        <v>-</v>
      </c>
      <c r="AJ908" s="9" t="str">
        <f ca="1">IF(BS_CONTROLE[[#This Row],[Atividade]]=0, "-", BS_CONTROLE[[#This Row],[Atividade]])</f>
        <v>-</v>
      </c>
      <c r="AK908" s="31">
        <f ca="1">BS_CONTROLE[[#This Row],[Local - Partida]]</f>
        <v>0</v>
      </c>
      <c r="AL908" s="31">
        <f ca="1">BS_CONTROLE[[#This Row],[Local - Encerramento]]</f>
        <v>0</v>
      </c>
      <c r="AM908" s="105" t="str">
        <f ca="1">IF(BS_CONTROLE[[#This Row],[Entre - Estações]]=0, "-", BS_CONTROLE[[#This Row],[Entre - Estações]])</f>
        <v>-</v>
      </c>
      <c r="AN908" s="105" t="str">
        <f ca="1">IF(BS_CONTROLE[[#This Row],[SB]]=0, "-", BS_CONTROLE[[#This Row],[SB]])</f>
        <v>-</v>
      </c>
      <c r="AO908" s="105" t="str">
        <f ca="1">IF(BS_CONTROLE[[#This Row],[SUB]]=0, "-", BS_CONTROLE[[#This Row],[SUB]])</f>
        <v>-</v>
      </c>
      <c r="AP908" s="105">
        <f ca="1">BS_CONTROLE[[#This Row],[KM - Inicio]]</f>
        <v>0</v>
      </c>
      <c r="AQ908" s="105">
        <f ca="1"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 ca="1">IFERROR(_xlfn.XLOOKUP(AI908, BS_ATIVIDADE[ATIVIDADE],BS_ATIVIDADE[UNIDADE] ), "*")</f>
        <v>*</v>
      </c>
      <c r="BC908" s="13" t="str" cm="1">
        <f t="array" aca="1" ref="BC90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aca="1" ref="BD90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aca="1" ref="BE90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 ca="1"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aca="1" ref="M90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aca="1" ref="N90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aca="1" ref="S90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aca="1" ref="T90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aca="1" ref="U90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 ca="1">IF(BS_CONTROLE[[#This Row],[Atividade]]=0, "-", BS_CONTROLE[[#This Row],[Atividade]])</f>
        <v>-</v>
      </c>
      <c r="AJ909" s="9" t="str">
        <f ca="1">IF(BS_CONTROLE[[#This Row],[Atividade]]=0, "-", BS_CONTROLE[[#This Row],[Atividade]])</f>
        <v>-</v>
      </c>
      <c r="AK909" s="31">
        <f ca="1">BS_CONTROLE[[#This Row],[Local - Partida]]</f>
        <v>0</v>
      </c>
      <c r="AL909" s="31">
        <f ca="1">BS_CONTROLE[[#This Row],[Local - Encerramento]]</f>
        <v>0</v>
      </c>
      <c r="AM909" s="105" t="str">
        <f ca="1">IF(BS_CONTROLE[[#This Row],[Entre - Estações]]=0, "-", BS_CONTROLE[[#This Row],[Entre - Estações]])</f>
        <v>-</v>
      </c>
      <c r="AN909" s="105" t="str">
        <f ca="1">IF(BS_CONTROLE[[#This Row],[SB]]=0, "-", BS_CONTROLE[[#This Row],[SB]])</f>
        <v>-</v>
      </c>
      <c r="AO909" s="105" t="str">
        <f ca="1">IF(BS_CONTROLE[[#This Row],[SUB]]=0, "-", BS_CONTROLE[[#This Row],[SUB]])</f>
        <v>-</v>
      </c>
      <c r="AP909" s="105">
        <f ca="1">BS_CONTROLE[[#This Row],[KM - Inicio]]</f>
        <v>0</v>
      </c>
      <c r="AQ909" s="105">
        <f ca="1"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 ca="1">IFERROR(_xlfn.XLOOKUP(AI909, BS_ATIVIDADE[ATIVIDADE],BS_ATIVIDADE[UNIDADE] ), "*")</f>
        <v>*</v>
      </c>
      <c r="BC909" s="13" t="str" cm="1">
        <f t="array" aca="1" ref="BC90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aca="1" ref="BD90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aca="1" ref="BE90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 ca="1"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aca="1" ref="M91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aca="1" ref="N91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aca="1" ref="S91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aca="1" ref="T91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aca="1" ref="U91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 ca="1">IF(BS_CONTROLE[[#This Row],[Atividade]]=0, "-", BS_CONTROLE[[#This Row],[Atividade]])</f>
        <v>-</v>
      </c>
      <c r="AJ910" s="9" t="str">
        <f ca="1">IF(BS_CONTROLE[[#This Row],[Atividade]]=0, "-", BS_CONTROLE[[#This Row],[Atividade]])</f>
        <v>-</v>
      </c>
      <c r="AK910" s="31">
        <f ca="1">BS_CONTROLE[[#This Row],[Local - Partida]]</f>
        <v>0</v>
      </c>
      <c r="AL910" s="31">
        <f ca="1">BS_CONTROLE[[#This Row],[Local - Encerramento]]</f>
        <v>0</v>
      </c>
      <c r="AM910" s="105" t="str">
        <f ca="1">IF(BS_CONTROLE[[#This Row],[Entre - Estações]]=0, "-", BS_CONTROLE[[#This Row],[Entre - Estações]])</f>
        <v>-</v>
      </c>
      <c r="AN910" s="105" t="str">
        <f ca="1">IF(BS_CONTROLE[[#This Row],[SB]]=0, "-", BS_CONTROLE[[#This Row],[SB]])</f>
        <v>-</v>
      </c>
      <c r="AO910" s="105" t="str">
        <f ca="1">IF(BS_CONTROLE[[#This Row],[SUB]]=0, "-", BS_CONTROLE[[#This Row],[SUB]])</f>
        <v>-</v>
      </c>
      <c r="AP910" s="105">
        <f ca="1">BS_CONTROLE[[#This Row],[KM - Inicio]]</f>
        <v>0</v>
      </c>
      <c r="AQ910" s="105">
        <f ca="1"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 ca="1">IFERROR(_xlfn.XLOOKUP(AI910, BS_ATIVIDADE[ATIVIDADE],BS_ATIVIDADE[UNIDADE] ), "*")</f>
        <v>*</v>
      </c>
      <c r="BC910" s="13" t="str" cm="1">
        <f t="array" aca="1" ref="BC91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aca="1" ref="BD91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aca="1" ref="BE91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 ca="1"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aca="1" ref="M91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aca="1" ref="N91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aca="1" ref="S91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aca="1" ref="T91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aca="1" ref="U91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 ca="1">IF(BS_CONTROLE[[#This Row],[Atividade]]=0, "-", BS_CONTROLE[[#This Row],[Atividade]])</f>
        <v>-</v>
      </c>
      <c r="AJ911" s="9" t="str">
        <f ca="1">IF(BS_CONTROLE[[#This Row],[Atividade]]=0, "-", BS_CONTROLE[[#This Row],[Atividade]])</f>
        <v>-</v>
      </c>
      <c r="AK911" s="31">
        <f ca="1">BS_CONTROLE[[#This Row],[Local - Partida]]</f>
        <v>0</v>
      </c>
      <c r="AL911" s="31">
        <f ca="1">BS_CONTROLE[[#This Row],[Local - Encerramento]]</f>
        <v>0</v>
      </c>
      <c r="AM911" s="105" t="str">
        <f ca="1">IF(BS_CONTROLE[[#This Row],[Entre - Estações]]=0, "-", BS_CONTROLE[[#This Row],[Entre - Estações]])</f>
        <v>-</v>
      </c>
      <c r="AN911" s="105" t="str">
        <f ca="1">IF(BS_CONTROLE[[#This Row],[SB]]=0, "-", BS_CONTROLE[[#This Row],[SB]])</f>
        <v>-</v>
      </c>
      <c r="AO911" s="105" t="str">
        <f ca="1">IF(BS_CONTROLE[[#This Row],[SUB]]=0, "-", BS_CONTROLE[[#This Row],[SUB]])</f>
        <v>-</v>
      </c>
      <c r="AP911" s="105">
        <f ca="1">BS_CONTROLE[[#This Row],[KM - Inicio]]</f>
        <v>0</v>
      </c>
      <c r="AQ911" s="105">
        <f ca="1"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 ca="1">IFERROR(_xlfn.XLOOKUP(AI911, BS_ATIVIDADE[ATIVIDADE],BS_ATIVIDADE[UNIDADE] ), "*")</f>
        <v>*</v>
      </c>
      <c r="BC911" s="13" t="str" cm="1">
        <f t="array" aca="1" ref="BC91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aca="1" ref="BD91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aca="1" ref="BE91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 ca="1"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aca="1" ref="M91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aca="1" ref="N91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aca="1" ref="S91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aca="1" ref="T91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aca="1" ref="U91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 ca="1">IF(BS_CONTROLE[[#This Row],[Atividade]]=0, "-", BS_CONTROLE[[#This Row],[Atividade]])</f>
        <v>-</v>
      </c>
      <c r="AJ912" s="9" t="str">
        <f ca="1">IF(BS_CONTROLE[[#This Row],[Atividade]]=0, "-", BS_CONTROLE[[#This Row],[Atividade]])</f>
        <v>-</v>
      </c>
      <c r="AK912" s="31">
        <f ca="1">BS_CONTROLE[[#This Row],[Local - Partida]]</f>
        <v>0</v>
      </c>
      <c r="AL912" s="31">
        <f ca="1">BS_CONTROLE[[#This Row],[Local - Encerramento]]</f>
        <v>0</v>
      </c>
      <c r="AM912" s="105" t="str">
        <f ca="1">IF(BS_CONTROLE[[#This Row],[Entre - Estações]]=0, "-", BS_CONTROLE[[#This Row],[Entre - Estações]])</f>
        <v>-</v>
      </c>
      <c r="AN912" s="105" t="str">
        <f ca="1">IF(BS_CONTROLE[[#This Row],[SB]]=0, "-", BS_CONTROLE[[#This Row],[SB]])</f>
        <v>-</v>
      </c>
      <c r="AO912" s="105" t="str">
        <f ca="1">IF(BS_CONTROLE[[#This Row],[SUB]]=0, "-", BS_CONTROLE[[#This Row],[SUB]])</f>
        <v>-</v>
      </c>
      <c r="AP912" s="105">
        <f ca="1">BS_CONTROLE[[#This Row],[KM - Inicio]]</f>
        <v>0</v>
      </c>
      <c r="AQ912" s="105">
        <f ca="1"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 ca="1">IFERROR(_xlfn.XLOOKUP(AI912, BS_ATIVIDADE[ATIVIDADE],BS_ATIVIDADE[UNIDADE] ), "*")</f>
        <v>*</v>
      </c>
      <c r="BC912" s="13" t="str" cm="1">
        <f t="array" aca="1" ref="BC91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aca="1" ref="BD91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aca="1" ref="BE91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 ca="1"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aca="1" ref="M91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aca="1" ref="N91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aca="1" ref="S91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aca="1" ref="T91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aca="1" ref="U91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 ca="1">IF(BS_CONTROLE[[#This Row],[Atividade]]=0, "-", BS_CONTROLE[[#This Row],[Atividade]])</f>
        <v>-</v>
      </c>
      <c r="AJ913" s="9" t="str">
        <f ca="1">IF(BS_CONTROLE[[#This Row],[Atividade]]=0, "-", BS_CONTROLE[[#This Row],[Atividade]])</f>
        <v>-</v>
      </c>
      <c r="AK913" s="31">
        <f ca="1">BS_CONTROLE[[#This Row],[Local - Partida]]</f>
        <v>0</v>
      </c>
      <c r="AL913" s="31">
        <f ca="1">BS_CONTROLE[[#This Row],[Local - Encerramento]]</f>
        <v>0</v>
      </c>
      <c r="AM913" s="105" t="str">
        <f ca="1">IF(BS_CONTROLE[[#This Row],[Entre - Estações]]=0, "-", BS_CONTROLE[[#This Row],[Entre - Estações]])</f>
        <v>-</v>
      </c>
      <c r="AN913" s="105" t="str">
        <f ca="1">IF(BS_CONTROLE[[#This Row],[SB]]=0, "-", BS_CONTROLE[[#This Row],[SB]])</f>
        <v>-</v>
      </c>
      <c r="AO913" s="105" t="str">
        <f ca="1">IF(BS_CONTROLE[[#This Row],[SUB]]=0, "-", BS_CONTROLE[[#This Row],[SUB]])</f>
        <v>-</v>
      </c>
      <c r="AP913" s="105">
        <f ca="1">BS_CONTROLE[[#This Row],[KM - Inicio]]</f>
        <v>0</v>
      </c>
      <c r="AQ913" s="105">
        <f ca="1"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 ca="1">IFERROR(_xlfn.XLOOKUP(AI913, BS_ATIVIDADE[ATIVIDADE],BS_ATIVIDADE[UNIDADE] ), "*")</f>
        <v>*</v>
      </c>
      <c r="BC913" s="13" t="str" cm="1">
        <f t="array" aca="1" ref="BC91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aca="1" ref="BD91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aca="1" ref="BE91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 ca="1"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aca="1" ref="M91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aca="1" ref="N91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aca="1" ref="S91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aca="1" ref="T91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aca="1" ref="U91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 ca="1">IF(BS_CONTROLE[[#This Row],[Atividade]]=0, "-", BS_CONTROLE[[#This Row],[Atividade]])</f>
        <v>-</v>
      </c>
      <c r="AJ914" s="9" t="str">
        <f ca="1">IF(BS_CONTROLE[[#This Row],[Atividade]]=0, "-", BS_CONTROLE[[#This Row],[Atividade]])</f>
        <v>-</v>
      </c>
      <c r="AK914" s="31">
        <f ca="1">BS_CONTROLE[[#This Row],[Local - Partida]]</f>
        <v>0</v>
      </c>
      <c r="AL914" s="31">
        <f ca="1">BS_CONTROLE[[#This Row],[Local - Encerramento]]</f>
        <v>0</v>
      </c>
      <c r="AM914" s="105" t="str">
        <f ca="1">IF(BS_CONTROLE[[#This Row],[Entre - Estações]]=0, "-", BS_CONTROLE[[#This Row],[Entre - Estações]])</f>
        <v>-</v>
      </c>
      <c r="AN914" s="105" t="str">
        <f ca="1">IF(BS_CONTROLE[[#This Row],[SB]]=0, "-", BS_CONTROLE[[#This Row],[SB]])</f>
        <v>-</v>
      </c>
      <c r="AO914" s="105" t="str">
        <f ca="1">IF(BS_CONTROLE[[#This Row],[SUB]]=0, "-", BS_CONTROLE[[#This Row],[SUB]])</f>
        <v>-</v>
      </c>
      <c r="AP914" s="105">
        <f ca="1">BS_CONTROLE[[#This Row],[KM - Inicio]]</f>
        <v>0</v>
      </c>
      <c r="AQ914" s="105">
        <f ca="1"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 ca="1">IFERROR(_xlfn.XLOOKUP(AI914, BS_ATIVIDADE[ATIVIDADE],BS_ATIVIDADE[UNIDADE] ), "*")</f>
        <v>*</v>
      </c>
      <c r="BC914" s="13" t="str" cm="1">
        <f t="array" aca="1" ref="BC91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aca="1" ref="BD91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aca="1" ref="BE91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 ca="1"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aca="1" ref="M91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aca="1" ref="N91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aca="1" ref="S91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aca="1" ref="T91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aca="1" ref="U91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 ca="1">IF(BS_CONTROLE[[#This Row],[Atividade]]=0, "-", BS_CONTROLE[[#This Row],[Atividade]])</f>
        <v>-</v>
      </c>
      <c r="AJ915" s="9" t="str">
        <f ca="1">IF(BS_CONTROLE[[#This Row],[Atividade]]=0, "-", BS_CONTROLE[[#This Row],[Atividade]])</f>
        <v>-</v>
      </c>
      <c r="AK915" s="31">
        <f ca="1">BS_CONTROLE[[#This Row],[Local - Partida]]</f>
        <v>0</v>
      </c>
      <c r="AL915" s="31">
        <f ca="1">BS_CONTROLE[[#This Row],[Local - Encerramento]]</f>
        <v>0</v>
      </c>
      <c r="AM915" s="105" t="str">
        <f ca="1">IF(BS_CONTROLE[[#This Row],[Entre - Estações]]=0, "-", BS_CONTROLE[[#This Row],[Entre - Estações]])</f>
        <v>-</v>
      </c>
      <c r="AN915" s="105" t="str">
        <f ca="1">IF(BS_CONTROLE[[#This Row],[SB]]=0, "-", BS_CONTROLE[[#This Row],[SB]])</f>
        <v>-</v>
      </c>
      <c r="AO915" s="105" t="str">
        <f ca="1">IF(BS_CONTROLE[[#This Row],[SUB]]=0, "-", BS_CONTROLE[[#This Row],[SUB]])</f>
        <v>-</v>
      </c>
      <c r="AP915" s="105">
        <f ca="1">BS_CONTROLE[[#This Row],[KM - Inicio]]</f>
        <v>0</v>
      </c>
      <c r="AQ915" s="105">
        <f ca="1"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 ca="1">IFERROR(_xlfn.XLOOKUP(AI915, BS_ATIVIDADE[ATIVIDADE],BS_ATIVIDADE[UNIDADE] ), "*")</f>
        <v>*</v>
      </c>
      <c r="BC915" s="13" t="str" cm="1">
        <f t="array" aca="1" ref="BC91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aca="1" ref="BD91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aca="1" ref="BE91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 ca="1"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aca="1" ref="M91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aca="1" ref="N91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aca="1" ref="S91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aca="1" ref="T91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aca="1" ref="U91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 ca="1">IF(BS_CONTROLE[[#This Row],[Atividade]]=0, "-", BS_CONTROLE[[#This Row],[Atividade]])</f>
        <v>-</v>
      </c>
      <c r="AJ916" s="9" t="str">
        <f ca="1">IF(BS_CONTROLE[[#This Row],[Atividade]]=0, "-", BS_CONTROLE[[#This Row],[Atividade]])</f>
        <v>-</v>
      </c>
      <c r="AK916" s="31">
        <f ca="1">BS_CONTROLE[[#This Row],[Local - Partida]]</f>
        <v>0</v>
      </c>
      <c r="AL916" s="31">
        <f ca="1">BS_CONTROLE[[#This Row],[Local - Encerramento]]</f>
        <v>0</v>
      </c>
      <c r="AM916" s="105" t="str">
        <f ca="1">IF(BS_CONTROLE[[#This Row],[Entre - Estações]]=0, "-", BS_CONTROLE[[#This Row],[Entre - Estações]])</f>
        <v>-</v>
      </c>
      <c r="AN916" s="105" t="str">
        <f ca="1">IF(BS_CONTROLE[[#This Row],[SB]]=0, "-", BS_CONTROLE[[#This Row],[SB]])</f>
        <v>-</v>
      </c>
      <c r="AO916" s="105" t="str">
        <f ca="1">IF(BS_CONTROLE[[#This Row],[SUB]]=0, "-", BS_CONTROLE[[#This Row],[SUB]])</f>
        <v>-</v>
      </c>
      <c r="AP916" s="105">
        <f ca="1">BS_CONTROLE[[#This Row],[KM - Inicio]]</f>
        <v>0</v>
      </c>
      <c r="AQ916" s="105">
        <f ca="1"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 ca="1">IFERROR(_xlfn.XLOOKUP(AI916, BS_ATIVIDADE[ATIVIDADE],BS_ATIVIDADE[UNIDADE] ), "*")</f>
        <v>*</v>
      </c>
      <c r="BC916" s="13" t="str" cm="1">
        <f t="array" aca="1" ref="BC91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aca="1" ref="BD91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aca="1" ref="BE91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 ca="1"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aca="1" ref="M91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aca="1" ref="N91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aca="1" ref="S91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aca="1" ref="T91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aca="1" ref="U91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 ca="1">IF(BS_CONTROLE[[#This Row],[Atividade]]=0, "-", BS_CONTROLE[[#This Row],[Atividade]])</f>
        <v>-</v>
      </c>
      <c r="AJ917" s="9" t="str">
        <f ca="1">IF(BS_CONTROLE[[#This Row],[Atividade]]=0, "-", BS_CONTROLE[[#This Row],[Atividade]])</f>
        <v>-</v>
      </c>
      <c r="AK917" s="31">
        <f ca="1">BS_CONTROLE[[#This Row],[Local - Partida]]</f>
        <v>0</v>
      </c>
      <c r="AL917" s="31">
        <f ca="1">BS_CONTROLE[[#This Row],[Local - Encerramento]]</f>
        <v>0</v>
      </c>
      <c r="AM917" s="105" t="str">
        <f ca="1">IF(BS_CONTROLE[[#This Row],[Entre - Estações]]=0, "-", BS_CONTROLE[[#This Row],[Entre - Estações]])</f>
        <v>-</v>
      </c>
      <c r="AN917" s="105" t="str">
        <f ca="1">IF(BS_CONTROLE[[#This Row],[SB]]=0, "-", BS_CONTROLE[[#This Row],[SB]])</f>
        <v>-</v>
      </c>
      <c r="AO917" s="105" t="str">
        <f ca="1">IF(BS_CONTROLE[[#This Row],[SUB]]=0, "-", BS_CONTROLE[[#This Row],[SUB]])</f>
        <v>-</v>
      </c>
      <c r="AP917" s="105">
        <f ca="1">BS_CONTROLE[[#This Row],[KM - Inicio]]</f>
        <v>0</v>
      </c>
      <c r="AQ917" s="105">
        <f ca="1"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 ca="1">IFERROR(_xlfn.XLOOKUP(AI917, BS_ATIVIDADE[ATIVIDADE],BS_ATIVIDADE[UNIDADE] ), "*")</f>
        <v>*</v>
      </c>
      <c r="BC917" s="13" t="str" cm="1">
        <f t="array" aca="1" ref="BC91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aca="1" ref="BD91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aca="1" ref="BE91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 ca="1"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aca="1" ref="M91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aca="1" ref="N91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aca="1" ref="S91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aca="1" ref="T91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aca="1" ref="U91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 ca="1">IF(BS_CONTROLE[[#This Row],[Atividade]]=0, "-", BS_CONTROLE[[#This Row],[Atividade]])</f>
        <v>-</v>
      </c>
      <c r="AJ918" s="9" t="str">
        <f ca="1">IF(BS_CONTROLE[[#This Row],[Atividade]]=0, "-", BS_CONTROLE[[#This Row],[Atividade]])</f>
        <v>-</v>
      </c>
      <c r="AK918" s="31">
        <f ca="1">BS_CONTROLE[[#This Row],[Local - Partida]]</f>
        <v>0</v>
      </c>
      <c r="AL918" s="31">
        <f ca="1">BS_CONTROLE[[#This Row],[Local - Encerramento]]</f>
        <v>0</v>
      </c>
      <c r="AM918" s="105" t="str">
        <f ca="1">IF(BS_CONTROLE[[#This Row],[Entre - Estações]]=0, "-", BS_CONTROLE[[#This Row],[Entre - Estações]])</f>
        <v>-</v>
      </c>
      <c r="AN918" s="105" t="str">
        <f ca="1">IF(BS_CONTROLE[[#This Row],[SB]]=0, "-", BS_CONTROLE[[#This Row],[SB]])</f>
        <v>-</v>
      </c>
      <c r="AO918" s="105" t="str">
        <f ca="1">IF(BS_CONTROLE[[#This Row],[SUB]]=0, "-", BS_CONTROLE[[#This Row],[SUB]])</f>
        <v>-</v>
      </c>
      <c r="AP918" s="105">
        <f ca="1">BS_CONTROLE[[#This Row],[KM - Inicio]]</f>
        <v>0</v>
      </c>
      <c r="AQ918" s="105">
        <f ca="1"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 ca="1">IFERROR(_xlfn.XLOOKUP(AI918, BS_ATIVIDADE[ATIVIDADE],BS_ATIVIDADE[UNIDADE] ), "*")</f>
        <v>*</v>
      </c>
      <c r="BC918" s="13" t="str" cm="1">
        <f t="array" aca="1" ref="BC91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aca="1" ref="BD91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aca="1" ref="BE91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 ca="1"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aca="1" ref="M91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aca="1" ref="N91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aca="1" ref="S91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aca="1" ref="T91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aca="1" ref="U91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 ca="1">IF(BS_CONTROLE[[#This Row],[Atividade]]=0, "-", BS_CONTROLE[[#This Row],[Atividade]])</f>
        <v>-</v>
      </c>
      <c r="AJ919" s="9" t="str">
        <f ca="1">IF(BS_CONTROLE[[#This Row],[Atividade]]=0, "-", BS_CONTROLE[[#This Row],[Atividade]])</f>
        <v>-</v>
      </c>
      <c r="AK919" s="31">
        <f ca="1">BS_CONTROLE[[#This Row],[Local - Partida]]</f>
        <v>0</v>
      </c>
      <c r="AL919" s="31">
        <f ca="1">BS_CONTROLE[[#This Row],[Local - Encerramento]]</f>
        <v>0</v>
      </c>
      <c r="AM919" s="105" t="str">
        <f ca="1">IF(BS_CONTROLE[[#This Row],[Entre - Estações]]=0, "-", BS_CONTROLE[[#This Row],[Entre - Estações]])</f>
        <v>-</v>
      </c>
      <c r="AN919" s="105" t="str">
        <f ca="1">IF(BS_CONTROLE[[#This Row],[SB]]=0, "-", BS_CONTROLE[[#This Row],[SB]])</f>
        <v>-</v>
      </c>
      <c r="AO919" s="105" t="str">
        <f ca="1">IF(BS_CONTROLE[[#This Row],[SUB]]=0, "-", BS_CONTROLE[[#This Row],[SUB]])</f>
        <v>-</v>
      </c>
      <c r="AP919" s="105">
        <f ca="1">BS_CONTROLE[[#This Row],[KM - Inicio]]</f>
        <v>0</v>
      </c>
      <c r="AQ919" s="105">
        <f ca="1"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 ca="1">IFERROR(_xlfn.XLOOKUP(AI919, BS_ATIVIDADE[ATIVIDADE],BS_ATIVIDADE[UNIDADE] ), "*")</f>
        <v>*</v>
      </c>
      <c r="BC919" s="13" t="str" cm="1">
        <f t="array" aca="1" ref="BC91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aca="1" ref="BD91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aca="1" ref="BE91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 ca="1"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aca="1" ref="M92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aca="1" ref="N92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aca="1" ref="S92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aca="1" ref="T92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aca="1" ref="U92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 ca="1">IF(BS_CONTROLE[[#This Row],[Atividade]]=0, "-", BS_CONTROLE[[#This Row],[Atividade]])</f>
        <v>-</v>
      </c>
      <c r="AJ920" s="9" t="str">
        <f ca="1">IF(BS_CONTROLE[[#This Row],[Atividade]]=0, "-", BS_CONTROLE[[#This Row],[Atividade]])</f>
        <v>-</v>
      </c>
      <c r="AK920" s="31">
        <f ca="1">BS_CONTROLE[[#This Row],[Local - Partida]]</f>
        <v>0</v>
      </c>
      <c r="AL920" s="31">
        <f ca="1">BS_CONTROLE[[#This Row],[Local - Encerramento]]</f>
        <v>0</v>
      </c>
      <c r="AM920" s="105" t="str">
        <f ca="1">IF(BS_CONTROLE[[#This Row],[Entre - Estações]]=0, "-", BS_CONTROLE[[#This Row],[Entre - Estações]])</f>
        <v>-</v>
      </c>
      <c r="AN920" s="105" t="str">
        <f ca="1">IF(BS_CONTROLE[[#This Row],[SB]]=0, "-", BS_CONTROLE[[#This Row],[SB]])</f>
        <v>-</v>
      </c>
      <c r="AO920" s="105" t="str">
        <f ca="1">IF(BS_CONTROLE[[#This Row],[SUB]]=0, "-", BS_CONTROLE[[#This Row],[SUB]])</f>
        <v>-</v>
      </c>
      <c r="AP920" s="105">
        <f ca="1">BS_CONTROLE[[#This Row],[KM - Inicio]]</f>
        <v>0</v>
      </c>
      <c r="AQ920" s="105">
        <f ca="1"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 ca="1">IFERROR(_xlfn.XLOOKUP(AI920, BS_ATIVIDADE[ATIVIDADE],BS_ATIVIDADE[UNIDADE] ), "*")</f>
        <v>*</v>
      </c>
      <c r="BC920" s="13" t="str" cm="1">
        <f t="array" aca="1" ref="BC92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aca="1" ref="BD92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aca="1" ref="BE92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 ca="1"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aca="1" ref="M92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aca="1" ref="N92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aca="1" ref="S92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aca="1" ref="T92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aca="1" ref="U92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 ca="1">IF(BS_CONTROLE[[#This Row],[Atividade]]=0, "-", BS_CONTROLE[[#This Row],[Atividade]])</f>
        <v>-</v>
      </c>
      <c r="AJ921" s="9" t="str">
        <f ca="1">IF(BS_CONTROLE[[#This Row],[Atividade]]=0, "-", BS_CONTROLE[[#This Row],[Atividade]])</f>
        <v>-</v>
      </c>
      <c r="AK921" s="31">
        <f ca="1">BS_CONTROLE[[#This Row],[Local - Partida]]</f>
        <v>0</v>
      </c>
      <c r="AL921" s="31">
        <f ca="1">BS_CONTROLE[[#This Row],[Local - Encerramento]]</f>
        <v>0</v>
      </c>
      <c r="AM921" s="105" t="str">
        <f ca="1">IF(BS_CONTROLE[[#This Row],[Entre - Estações]]=0, "-", BS_CONTROLE[[#This Row],[Entre - Estações]])</f>
        <v>-</v>
      </c>
      <c r="AN921" s="105" t="str">
        <f ca="1">IF(BS_CONTROLE[[#This Row],[SB]]=0, "-", BS_CONTROLE[[#This Row],[SB]])</f>
        <v>-</v>
      </c>
      <c r="AO921" s="105" t="str">
        <f ca="1">IF(BS_CONTROLE[[#This Row],[SUB]]=0, "-", BS_CONTROLE[[#This Row],[SUB]])</f>
        <v>-</v>
      </c>
      <c r="AP921" s="105">
        <f ca="1">BS_CONTROLE[[#This Row],[KM - Inicio]]</f>
        <v>0</v>
      </c>
      <c r="AQ921" s="105">
        <f ca="1"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 ca="1">IFERROR(_xlfn.XLOOKUP(AI921, BS_ATIVIDADE[ATIVIDADE],BS_ATIVIDADE[UNIDADE] ), "*")</f>
        <v>*</v>
      </c>
      <c r="BC921" s="13" t="str" cm="1">
        <f t="array" aca="1" ref="BC92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aca="1" ref="BD92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aca="1" ref="BE92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 ca="1"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aca="1" ref="M92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aca="1" ref="N92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aca="1" ref="S92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aca="1" ref="T92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aca="1" ref="U92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 ca="1">IF(BS_CONTROLE[[#This Row],[Atividade]]=0, "-", BS_CONTROLE[[#This Row],[Atividade]])</f>
        <v>-</v>
      </c>
      <c r="AJ922" s="9" t="str">
        <f ca="1">IF(BS_CONTROLE[[#This Row],[Atividade]]=0, "-", BS_CONTROLE[[#This Row],[Atividade]])</f>
        <v>-</v>
      </c>
      <c r="AK922" s="31">
        <f ca="1">BS_CONTROLE[[#This Row],[Local - Partida]]</f>
        <v>0</v>
      </c>
      <c r="AL922" s="31">
        <f ca="1">BS_CONTROLE[[#This Row],[Local - Encerramento]]</f>
        <v>0</v>
      </c>
      <c r="AM922" s="105" t="str">
        <f ca="1">IF(BS_CONTROLE[[#This Row],[Entre - Estações]]=0, "-", BS_CONTROLE[[#This Row],[Entre - Estações]])</f>
        <v>-</v>
      </c>
      <c r="AN922" s="105" t="str">
        <f ca="1">IF(BS_CONTROLE[[#This Row],[SB]]=0, "-", BS_CONTROLE[[#This Row],[SB]])</f>
        <v>-</v>
      </c>
      <c r="AO922" s="105" t="str">
        <f ca="1">IF(BS_CONTROLE[[#This Row],[SUB]]=0, "-", BS_CONTROLE[[#This Row],[SUB]])</f>
        <v>-</v>
      </c>
      <c r="AP922" s="105">
        <f ca="1">BS_CONTROLE[[#This Row],[KM - Inicio]]</f>
        <v>0</v>
      </c>
      <c r="AQ922" s="105">
        <f ca="1"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 ca="1">IFERROR(_xlfn.XLOOKUP(AI922, BS_ATIVIDADE[ATIVIDADE],BS_ATIVIDADE[UNIDADE] ), "*")</f>
        <v>*</v>
      </c>
      <c r="BC922" s="13" t="str" cm="1">
        <f t="array" aca="1" ref="BC92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aca="1" ref="BD92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aca="1" ref="BE92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 ca="1"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aca="1" ref="M92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aca="1" ref="N92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aca="1" ref="S92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aca="1" ref="T92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aca="1" ref="U92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 ca="1">IF(BS_CONTROLE[[#This Row],[Atividade]]=0, "-", BS_CONTROLE[[#This Row],[Atividade]])</f>
        <v>-</v>
      </c>
      <c r="AJ923" s="9" t="str">
        <f ca="1">IF(BS_CONTROLE[[#This Row],[Atividade]]=0, "-", BS_CONTROLE[[#This Row],[Atividade]])</f>
        <v>-</v>
      </c>
      <c r="AK923" s="31">
        <f ca="1">BS_CONTROLE[[#This Row],[Local - Partida]]</f>
        <v>0</v>
      </c>
      <c r="AL923" s="31">
        <f ca="1">BS_CONTROLE[[#This Row],[Local - Encerramento]]</f>
        <v>0</v>
      </c>
      <c r="AM923" s="105" t="str">
        <f ca="1">IF(BS_CONTROLE[[#This Row],[Entre - Estações]]=0, "-", BS_CONTROLE[[#This Row],[Entre - Estações]])</f>
        <v>-</v>
      </c>
      <c r="AN923" s="105" t="str">
        <f ca="1">IF(BS_CONTROLE[[#This Row],[SB]]=0, "-", BS_CONTROLE[[#This Row],[SB]])</f>
        <v>-</v>
      </c>
      <c r="AO923" s="105" t="str">
        <f ca="1">IF(BS_CONTROLE[[#This Row],[SUB]]=0, "-", BS_CONTROLE[[#This Row],[SUB]])</f>
        <v>-</v>
      </c>
      <c r="AP923" s="105">
        <f ca="1">BS_CONTROLE[[#This Row],[KM - Inicio]]</f>
        <v>0</v>
      </c>
      <c r="AQ923" s="105">
        <f ca="1"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 ca="1">IFERROR(_xlfn.XLOOKUP(AI923, BS_ATIVIDADE[ATIVIDADE],BS_ATIVIDADE[UNIDADE] ), "*")</f>
        <v>*</v>
      </c>
      <c r="BC923" s="13" t="str" cm="1">
        <f t="array" aca="1" ref="BC92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aca="1" ref="BD92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aca="1" ref="BE92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 ca="1"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aca="1" ref="M92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aca="1" ref="N92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aca="1" ref="S92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aca="1" ref="T92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aca="1" ref="U92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 ca="1">IF(BS_CONTROLE[[#This Row],[Atividade]]=0, "-", BS_CONTROLE[[#This Row],[Atividade]])</f>
        <v>-</v>
      </c>
      <c r="AJ924" s="9" t="str">
        <f ca="1">IF(BS_CONTROLE[[#This Row],[Atividade]]=0, "-", BS_CONTROLE[[#This Row],[Atividade]])</f>
        <v>-</v>
      </c>
      <c r="AK924" s="31">
        <f ca="1">BS_CONTROLE[[#This Row],[Local - Partida]]</f>
        <v>0</v>
      </c>
      <c r="AL924" s="31">
        <f ca="1">BS_CONTROLE[[#This Row],[Local - Encerramento]]</f>
        <v>0</v>
      </c>
      <c r="AM924" s="105" t="str">
        <f ca="1">IF(BS_CONTROLE[[#This Row],[Entre - Estações]]=0, "-", BS_CONTROLE[[#This Row],[Entre - Estações]])</f>
        <v>-</v>
      </c>
      <c r="AN924" s="105" t="str">
        <f ca="1">IF(BS_CONTROLE[[#This Row],[SB]]=0, "-", BS_CONTROLE[[#This Row],[SB]])</f>
        <v>-</v>
      </c>
      <c r="AO924" s="105" t="str">
        <f ca="1">IF(BS_CONTROLE[[#This Row],[SUB]]=0, "-", BS_CONTROLE[[#This Row],[SUB]])</f>
        <v>-</v>
      </c>
      <c r="AP924" s="105">
        <f ca="1">BS_CONTROLE[[#This Row],[KM - Inicio]]</f>
        <v>0</v>
      </c>
      <c r="AQ924" s="105">
        <f ca="1"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 ca="1">IFERROR(_xlfn.XLOOKUP(AI924, BS_ATIVIDADE[ATIVIDADE],BS_ATIVIDADE[UNIDADE] ), "*")</f>
        <v>*</v>
      </c>
      <c r="BC924" s="13" t="str" cm="1">
        <f t="array" aca="1" ref="BC92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aca="1" ref="BD92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aca="1" ref="BE92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 ca="1"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aca="1" ref="M92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aca="1" ref="N92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aca="1" ref="S92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aca="1" ref="T92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aca="1" ref="U92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 ca="1">IF(BS_CONTROLE[[#This Row],[Atividade]]=0, "-", BS_CONTROLE[[#This Row],[Atividade]])</f>
        <v>-</v>
      </c>
      <c r="AJ925" s="9" t="str">
        <f ca="1">IF(BS_CONTROLE[[#This Row],[Atividade]]=0, "-", BS_CONTROLE[[#This Row],[Atividade]])</f>
        <v>-</v>
      </c>
      <c r="AK925" s="31">
        <f ca="1">BS_CONTROLE[[#This Row],[Local - Partida]]</f>
        <v>0</v>
      </c>
      <c r="AL925" s="31">
        <f ca="1">BS_CONTROLE[[#This Row],[Local - Encerramento]]</f>
        <v>0</v>
      </c>
      <c r="AM925" s="105" t="str">
        <f ca="1">IF(BS_CONTROLE[[#This Row],[Entre - Estações]]=0, "-", BS_CONTROLE[[#This Row],[Entre - Estações]])</f>
        <v>-</v>
      </c>
      <c r="AN925" s="105" t="str">
        <f ca="1">IF(BS_CONTROLE[[#This Row],[SB]]=0, "-", BS_CONTROLE[[#This Row],[SB]])</f>
        <v>-</v>
      </c>
      <c r="AO925" s="105" t="str">
        <f ca="1">IF(BS_CONTROLE[[#This Row],[SUB]]=0, "-", BS_CONTROLE[[#This Row],[SUB]])</f>
        <v>-</v>
      </c>
      <c r="AP925" s="105">
        <f ca="1">BS_CONTROLE[[#This Row],[KM - Inicio]]</f>
        <v>0</v>
      </c>
      <c r="AQ925" s="105">
        <f ca="1"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 ca="1">IFERROR(_xlfn.XLOOKUP(AI925, BS_ATIVIDADE[ATIVIDADE],BS_ATIVIDADE[UNIDADE] ), "*")</f>
        <v>*</v>
      </c>
      <c r="BC925" s="13" t="str" cm="1">
        <f t="array" aca="1" ref="BC92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aca="1" ref="BD92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aca="1" ref="BE92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 ca="1"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aca="1" ref="M92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aca="1" ref="N92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aca="1" ref="S92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aca="1" ref="T92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aca="1" ref="U92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 ca="1">IF(BS_CONTROLE[[#This Row],[Atividade]]=0, "-", BS_CONTROLE[[#This Row],[Atividade]])</f>
        <v>-</v>
      </c>
      <c r="AJ926" s="9" t="str">
        <f ca="1">IF(BS_CONTROLE[[#This Row],[Atividade]]=0, "-", BS_CONTROLE[[#This Row],[Atividade]])</f>
        <v>-</v>
      </c>
      <c r="AK926" s="31">
        <f ca="1">BS_CONTROLE[[#This Row],[Local - Partida]]</f>
        <v>0</v>
      </c>
      <c r="AL926" s="31">
        <f ca="1">BS_CONTROLE[[#This Row],[Local - Encerramento]]</f>
        <v>0</v>
      </c>
      <c r="AM926" s="105" t="str">
        <f ca="1">IF(BS_CONTROLE[[#This Row],[Entre - Estações]]=0, "-", BS_CONTROLE[[#This Row],[Entre - Estações]])</f>
        <v>-</v>
      </c>
      <c r="AN926" s="105" t="str">
        <f ca="1">IF(BS_CONTROLE[[#This Row],[SB]]=0, "-", BS_CONTROLE[[#This Row],[SB]])</f>
        <v>-</v>
      </c>
      <c r="AO926" s="105" t="str">
        <f ca="1">IF(BS_CONTROLE[[#This Row],[SUB]]=0, "-", BS_CONTROLE[[#This Row],[SUB]])</f>
        <v>-</v>
      </c>
      <c r="AP926" s="105">
        <f ca="1">BS_CONTROLE[[#This Row],[KM - Inicio]]</f>
        <v>0</v>
      </c>
      <c r="AQ926" s="105">
        <f ca="1"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 ca="1">IFERROR(_xlfn.XLOOKUP(AI926, BS_ATIVIDADE[ATIVIDADE],BS_ATIVIDADE[UNIDADE] ), "*")</f>
        <v>*</v>
      </c>
      <c r="BC926" s="13" t="str" cm="1">
        <f t="array" aca="1" ref="BC92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aca="1" ref="BD92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aca="1" ref="BE92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 ca="1"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aca="1" ref="M92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aca="1" ref="N92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aca="1" ref="S92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aca="1" ref="T92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aca="1" ref="U92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 ca="1">IF(BS_CONTROLE[[#This Row],[Atividade]]=0, "-", BS_CONTROLE[[#This Row],[Atividade]])</f>
        <v>-</v>
      </c>
      <c r="AJ927" s="9" t="str">
        <f ca="1">IF(BS_CONTROLE[[#This Row],[Atividade]]=0, "-", BS_CONTROLE[[#This Row],[Atividade]])</f>
        <v>-</v>
      </c>
      <c r="AK927" s="31">
        <f ca="1">BS_CONTROLE[[#This Row],[Local - Partida]]</f>
        <v>0</v>
      </c>
      <c r="AL927" s="31">
        <f ca="1">BS_CONTROLE[[#This Row],[Local - Encerramento]]</f>
        <v>0</v>
      </c>
      <c r="AM927" s="105" t="str">
        <f ca="1">IF(BS_CONTROLE[[#This Row],[Entre - Estações]]=0, "-", BS_CONTROLE[[#This Row],[Entre - Estações]])</f>
        <v>-</v>
      </c>
      <c r="AN927" s="105" t="str">
        <f ca="1">IF(BS_CONTROLE[[#This Row],[SB]]=0, "-", BS_CONTROLE[[#This Row],[SB]])</f>
        <v>-</v>
      </c>
      <c r="AO927" s="105" t="str">
        <f ca="1">IF(BS_CONTROLE[[#This Row],[SUB]]=0, "-", BS_CONTROLE[[#This Row],[SUB]])</f>
        <v>-</v>
      </c>
      <c r="AP927" s="105">
        <f ca="1">BS_CONTROLE[[#This Row],[KM - Inicio]]</f>
        <v>0</v>
      </c>
      <c r="AQ927" s="105">
        <f ca="1"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 ca="1">IFERROR(_xlfn.XLOOKUP(AI927, BS_ATIVIDADE[ATIVIDADE],BS_ATIVIDADE[UNIDADE] ), "*")</f>
        <v>*</v>
      </c>
      <c r="BC927" s="13" t="str" cm="1">
        <f t="array" aca="1" ref="BC92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aca="1" ref="BD92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aca="1" ref="BE92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 ca="1"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aca="1" ref="M92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aca="1" ref="N92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aca="1" ref="S92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aca="1" ref="T92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aca="1" ref="U92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 ca="1">IF(BS_CONTROLE[[#This Row],[Atividade]]=0, "-", BS_CONTROLE[[#This Row],[Atividade]])</f>
        <v>-</v>
      </c>
      <c r="AJ928" s="9" t="str">
        <f ca="1">IF(BS_CONTROLE[[#This Row],[Atividade]]=0, "-", BS_CONTROLE[[#This Row],[Atividade]])</f>
        <v>-</v>
      </c>
      <c r="AK928" s="31">
        <f ca="1">BS_CONTROLE[[#This Row],[Local - Partida]]</f>
        <v>0</v>
      </c>
      <c r="AL928" s="31">
        <f ca="1">BS_CONTROLE[[#This Row],[Local - Encerramento]]</f>
        <v>0</v>
      </c>
      <c r="AM928" s="105" t="str">
        <f ca="1">IF(BS_CONTROLE[[#This Row],[Entre - Estações]]=0, "-", BS_CONTROLE[[#This Row],[Entre - Estações]])</f>
        <v>-</v>
      </c>
      <c r="AN928" s="105" t="str">
        <f ca="1">IF(BS_CONTROLE[[#This Row],[SB]]=0, "-", BS_CONTROLE[[#This Row],[SB]])</f>
        <v>-</v>
      </c>
      <c r="AO928" s="105" t="str">
        <f ca="1">IF(BS_CONTROLE[[#This Row],[SUB]]=0, "-", BS_CONTROLE[[#This Row],[SUB]])</f>
        <v>-</v>
      </c>
      <c r="AP928" s="105">
        <f ca="1">BS_CONTROLE[[#This Row],[KM - Inicio]]</f>
        <v>0</v>
      </c>
      <c r="AQ928" s="105">
        <f ca="1"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 ca="1">IFERROR(_xlfn.XLOOKUP(AI928, BS_ATIVIDADE[ATIVIDADE],BS_ATIVIDADE[UNIDADE] ), "*")</f>
        <v>*</v>
      </c>
      <c r="BC928" s="13" t="str" cm="1">
        <f t="array" aca="1" ref="BC92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aca="1" ref="BD92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aca="1" ref="BE92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 ca="1"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aca="1" ref="M92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aca="1" ref="N92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aca="1" ref="S92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aca="1" ref="T92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aca="1" ref="U92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 ca="1">IF(BS_CONTROLE[[#This Row],[Atividade]]=0, "-", BS_CONTROLE[[#This Row],[Atividade]])</f>
        <v>-</v>
      </c>
      <c r="AJ929" s="9" t="str">
        <f ca="1">IF(BS_CONTROLE[[#This Row],[Atividade]]=0, "-", BS_CONTROLE[[#This Row],[Atividade]])</f>
        <v>-</v>
      </c>
      <c r="AK929" s="31">
        <f ca="1">BS_CONTROLE[[#This Row],[Local - Partida]]</f>
        <v>0</v>
      </c>
      <c r="AL929" s="31">
        <f ca="1">BS_CONTROLE[[#This Row],[Local - Encerramento]]</f>
        <v>0</v>
      </c>
      <c r="AM929" s="105" t="str">
        <f ca="1">IF(BS_CONTROLE[[#This Row],[Entre - Estações]]=0, "-", BS_CONTROLE[[#This Row],[Entre - Estações]])</f>
        <v>-</v>
      </c>
      <c r="AN929" s="105" t="str">
        <f ca="1">IF(BS_CONTROLE[[#This Row],[SB]]=0, "-", BS_CONTROLE[[#This Row],[SB]])</f>
        <v>-</v>
      </c>
      <c r="AO929" s="105" t="str">
        <f ca="1">IF(BS_CONTROLE[[#This Row],[SUB]]=0, "-", BS_CONTROLE[[#This Row],[SUB]])</f>
        <v>-</v>
      </c>
      <c r="AP929" s="105">
        <f ca="1">BS_CONTROLE[[#This Row],[KM - Inicio]]</f>
        <v>0</v>
      </c>
      <c r="AQ929" s="105">
        <f ca="1"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 ca="1">IFERROR(_xlfn.XLOOKUP(AI929, BS_ATIVIDADE[ATIVIDADE],BS_ATIVIDADE[UNIDADE] ), "*")</f>
        <v>*</v>
      </c>
      <c r="BC929" s="13" t="str" cm="1">
        <f t="array" aca="1" ref="BC92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aca="1" ref="BD92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aca="1" ref="BE92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 ca="1"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aca="1" ref="M93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aca="1" ref="N93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aca="1" ref="S93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aca="1" ref="T93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aca="1" ref="U93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 ca="1">IF(BS_CONTROLE[[#This Row],[Atividade]]=0, "-", BS_CONTROLE[[#This Row],[Atividade]])</f>
        <v>-</v>
      </c>
      <c r="AJ930" s="9" t="str">
        <f ca="1">IF(BS_CONTROLE[[#This Row],[Atividade]]=0, "-", BS_CONTROLE[[#This Row],[Atividade]])</f>
        <v>-</v>
      </c>
      <c r="AK930" s="31">
        <f ca="1">BS_CONTROLE[[#This Row],[Local - Partida]]</f>
        <v>0</v>
      </c>
      <c r="AL930" s="31">
        <f ca="1">BS_CONTROLE[[#This Row],[Local - Encerramento]]</f>
        <v>0</v>
      </c>
      <c r="AM930" s="105" t="str">
        <f ca="1">IF(BS_CONTROLE[[#This Row],[Entre - Estações]]=0, "-", BS_CONTROLE[[#This Row],[Entre - Estações]])</f>
        <v>-</v>
      </c>
      <c r="AN930" s="105" t="str">
        <f ca="1">IF(BS_CONTROLE[[#This Row],[SB]]=0, "-", BS_CONTROLE[[#This Row],[SB]])</f>
        <v>-</v>
      </c>
      <c r="AO930" s="105" t="str">
        <f ca="1">IF(BS_CONTROLE[[#This Row],[SUB]]=0, "-", BS_CONTROLE[[#This Row],[SUB]])</f>
        <v>-</v>
      </c>
      <c r="AP930" s="105">
        <f ca="1">BS_CONTROLE[[#This Row],[KM - Inicio]]</f>
        <v>0</v>
      </c>
      <c r="AQ930" s="105">
        <f ca="1"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 ca="1">IFERROR(_xlfn.XLOOKUP(AI930, BS_ATIVIDADE[ATIVIDADE],BS_ATIVIDADE[UNIDADE] ), "*")</f>
        <v>*</v>
      </c>
      <c r="BC930" s="13" t="str" cm="1">
        <f t="array" aca="1" ref="BC93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aca="1" ref="BD93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aca="1" ref="BE93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 ca="1"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aca="1" ref="M93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aca="1" ref="N93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aca="1" ref="S93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aca="1" ref="T93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aca="1" ref="U93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 ca="1">IF(BS_CONTROLE[[#This Row],[Atividade]]=0, "-", BS_CONTROLE[[#This Row],[Atividade]])</f>
        <v>-</v>
      </c>
      <c r="AJ931" s="9" t="str">
        <f ca="1">IF(BS_CONTROLE[[#This Row],[Atividade]]=0, "-", BS_CONTROLE[[#This Row],[Atividade]])</f>
        <v>-</v>
      </c>
      <c r="AK931" s="31">
        <f ca="1">BS_CONTROLE[[#This Row],[Local - Partida]]</f>
        <v>0</v>
      </c>
      <c r="AL931" s="31">
        <f ca="1">BS_CONTROLE[[#This Row],[Local - Encerramento]]</f>
        <v>0</v>
      </c>
      <c r="AM931" s="105" t="str">
        <f ca="1">IF(BS_CONTROLE[[#This Row],[Entre - Estações]]=0, "-", BS_CONTROLE[[#This Row],[Entre - Estações]])</f>
        <v>-</v>
      </c>
      <c r="AN931" s="105" t="str">
        <f ca="1">IF(BS_CONTROLE[[#This Row],[SB]]=0, "-", BS_CONTROLE[[#This Row],[SB]])</f>
        <v>-</v>
      </c>
      <c r="AO931" s="105" t="str">
        <f ca="1">IF(BS_CONTROLE[[#This Row],[SUB]]=0, "-", BS_CONTROLE[[#This Row],[SUB]])</f>
        <v>-</v>
      </c>
      <c r="AP931" s="105">
        <f ca="1">BS_CONTROLE[[#This Row],[KM - Inicio]]</f>
        <v>0</v>
      </c>
      <c r="AQ931" s="105">
        <f ca="1"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 ca="1">IFERROR(_xlfn.XLOOKUP(AI931, BS_ATIVIDADE[ATIVIDADE],BS_ATIVIDADE[UNIDADE] ), "*")</f>
        <v>*</v>
      </c>
      <c r="BC931" s="13" t="str" cm="1">
        <f t="array" aca="1" ref="BC93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aca="1" ref="BD93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aca="1" ref="BE93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 ca="1"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aca="1" ref="M93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aca="1" ref="N93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aca="1" ref="S93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aca="1" ref="T93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aca="1" ref="U93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 ca="1">IF(BS_CONTROLE[[#This Row],[Atividade]]=0, "-", BS_CONTROLE[[#This Row],[Atividade]])</f>
        <v>-</v>
      </c>
      <c r="AJ932" s="9" t="str">
        <f ca="1">IF(BS_CONTROLE[[#This Row],[Atividade]]=0, "-", BS_CONTROLE[[#This Row],[Atividade]])</f>
        <v>-</v>
      </c>
      <c r="AK932" s="31">
        <f ca="1">BS_CONTROLE[[#This Row],[Local - Partida]]</f>
        <v>0</v>
      </c>
      <c r="AL932" s="31">
        <f ca="1">BS_CONTROLE[[#This Row],[Local - Encerramento]]</f>
        <v>0</v>
      </c>
      <c r="AM932" s="105" t="str">
        <f ca="1">IF(BS_CONTROLE[[#This Row],[Entre - Estações]]=0, "-", BS_CONTROLE[[#This Row],[Entre - Estações]])</f>
        <v>-</v>
      </c>
      <c r="AN932" s="105" t="str">
        <f ca="1">IF(BS_CONTROLE[[#This Row],[SB]]=0, "-", BS_CONTROLE[[#This Row],[SB]])</f>
        <v>-</v>
      </c>
      <c r="AO932" s="105" t="str">
        <f ca="1">IF(BS_CONTROLE[[#This Row],[SUB]]=0, "-", BS_CONTROLE[[#This Row],[SUB]])</f>
        <v>-</v>
      </c>
      <c r="AP932" s="105">
        <f ca="1">BS_CONTROLE[[#This Row],[KM - Inicio]]</f>
        <v>0</v>
      </c>
      <c r="AQ932" s="105">
        <f ca="1"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 ca="1">IFERROR(_xlfn.XLOOKUP(AI932, BS_ATIVIDADE[ATIVIDADE],BS_ATIVIDADE[UNIDADE] ), "*")</f>
        <v>*</v>
      </c>
      <c r="BC932" s="13" t="str" cm="1">
        <f t="array" aca="1" ref="BC93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aca="1" ref="BD93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aca="1" ref="BE93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 ca="1"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aca="1" ref="M93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aca="1" ref="N93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aca="1" ref="S93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aca="1" ref="T93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aca="1" ref="U93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 ca="1">IF(BS_CONTROLE[[#This Row],[Atividade]]=0, "-", BS_CONTROLE[[#This Row],[Atividade]])</f>
        <v>-</v>
      </c>
      <c r="AJ933" s="9" t="str">
        <f ca="1">IF(BS_CONTROLE[[#This Row],[Atividade]]=0, "-", BS_CONTROLE[[#This Row],[Atividade]])</f>
        <v>-</v>
      </c>
      <c r="AK933" s="31">
        <f ca="1">BS_CONTROLE[[#This Row],[Local - Partida]]</f>
        <v>0</v>
      </c>
      <c r="AL933" s="31">
        <f ca="1">BS_CONTROLE[[#This Row],[Local - Encerramento]]</f>
        <v>0</v>
      </c>
      <c r="AM933" s="105" t="str">
        <f ca="1">IF(BS_CONTROLE[[#This Row],[Entre - Estações]]=0, "-", BS_CONTROLE[[#This Row],[Entre - Estações]])</f>
        <v>-</v>
      </c>
      <c r="AN933" s="105" t="str">
        <f ca="1">IF(BS_CONTROLE[[#This Row],[SB]]=0, "-", BS_CONTROLE[[#This Row],[SB]])</f>
        <v>-</v>
      </c>
      <c r="AO933" s="105" t="str">
        <f ca="1">IF(BS_CONTROLE[[#This Row],[SUB]]=0, "-", BS_CONTROLE[[#This Row],[SUB]])</f>
        <v>-</v>
      </c>
      <c r="AP933" s="105">
        <f ca="1">BS_CONTROLE[[#This Row],[KM - Inicio]]</f>
        <v>0</v>
      </c>
      <c r="AQ933" s="105">
        <f ca="1"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 ca="1">IFERROR(_xlfn.XLOOKUP(AI933, BS_ATIVIDADE[ATIVIDADE],BS_ATIVIDADE[UNIDADE] ), "*")</f>
        <v>*</v>
      </c>
      <c r="BC933" s="13" t="str" cm="1">
        <f t="array" aca="1" ref="BC93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aca="1" ref="BD93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aca="1" ref="BE93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 ca="1"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aca="1" ref="M93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aca="1" ref="N93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aca="1" ref="S93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aca="1" ref="T93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aca="1" ref="U93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 ca="1">IF(BS_CONTROLE[[#This Row],[Atividade]]=0, "-", BS_CONTROLE[[#This Row],[Atividade]])</f>
        <v>-</v>
      </c>
      <c r="AJ934" s="9" t="str">
        <f ca="1">IF(BS_CONTROLE[[#This Row],[Atividade]]=0, "-", BS_CONTROLE[[#This Row],[Atividade]])</f>
        <v>-</v>
      </c>
      <c r="AK934" s="31">
        <f ca="1">BS_CONTROLE[[#This Row],[Local - Partida]]</f>
        <v>0</v>
      </c>
      <c r="AL934" s="31">
        <f ca="1">BS_CONTROLE[[#This Row],[Local - Encerramento]]</f>
        <v>0</v>
      </c>
      <c r="AM934" s="105" t="str">
        <f ca="1">IF(BS_CONTROLE[[#This Row],[Entre - Estações]]=0, "-", BS_CONTROLE[[#This Row],[Entre - Estações]])</f>
        <v>-</v>
      </c>
      <c r="AN934" s="105" t="str">
        <f ca="1">IF(BS_CONTROLE[[#This Row],[SB]]=0, "-", BS_CONTROLE[[#This Row],[SB]])</f>
        <v>-</v>
      </c>
      <c r="AO934" s="105" t="str">
        <f ca="1">IF(BS_CONTROLE[[#This Row],[SUB]]=0, "-", BS_CONTROLE[[#This Row],[SUB]])</f>
        <v>-</v>
      </c>
      <c r="AP934" s="105">
        <f ca="1">BS_CONTROLE[[#This Row],[KM - Inicio]]</f>
        <v>0</v>
      </c>
      <c r="AQ934" s="105">
        <f ca="1"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 ca="1">IFERROR(_xlfn.XLOOKUP(AI934, BS_ATIVIDADE[ATIVIDADE],BS_ATIVIDADE[UNIDADE] ), "*")</f>
        <v>*</v>
      </c>
      <c r="BC934" s="13" t="str" cm="1">
        <f t="array" aca="1" ref="BC93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aca="1" ref="BD93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aca="1" ref="BE93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 ca="1"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aca="1" ref="M93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aca="1" ref="N93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aca="1" ref="S93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aca="1" ref="T93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aca="1" ref="U93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 ca="1">IF(BS_CONTROLE[[#This Row],[Atividade]]=0, "-", BS_CONTROLE[[#This Row],[Atividade]])</f>
        <v>-</v>
      </c>
      <c r="AJ935" s="9" t="str">
        <f ca="1">IF(BS_CONTROLE[[#This Row],[Atividade]]=0, "-", BS_CONTROLE[[#This Row],[Atividade]])</f>
        <v>-</v>
      </c>
      <c r="AK935" s="31">
        <f ca="1">BS_CONTROLE[[#This Row],[Local - Partida]]</f>
        <v>0</v>
      </c>
      <c r="AL935" s="31">
        <f ca="1">BS_CONTROLE[[#This Row],[Local - Encerramento]]</f>
        <v>0</v>
      </c>
      <c r="AM935" s="105" t="str">
        <f ca="1">IF(BS_CONTROLE[[#This Row],[Entre - Estações]]=0, "-", BS_CONTROLE[[#This Row],[Entre - Estações]])</f>
        <v>-</v>
      </c>
      <c r="AN935" s="105" t="str">
        <f ca="1">IF(BS_CONTROLE[[#This Row],[SB]]=0, "-", BS_CONTROLE[[#This Row],[SB]])</f>
        <v>-</v>
      </c>
      <c r="AO935" s="105" t="str">
        <f ca="1">IF(BS_CONTROLE[[#This Row],[SUB]]=0, "-", BS_CONTROLE[[#This Row],[SUB]])</f>
        <v>-</v>
      </c>
      <c r="AP935" s="105">
        <f ca="1">BS_CONTROLE[[#This Row],[KM - Inicio]]</f>
        <v>0</v>
      </c>
      <c r="AQ935" s="105">
        <f ca="1"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 ca="1">IFERROR(_xlfn.XLOOKUP(AI935, BS_ATIVIDADE[ATIVIDADE],BS_ATIVIDADE[UNIDADE] ), "*")</f>
        <v>*</v>
      </c>
      <c r="BC935" s="13" t="str" cm="1">
        <f t="array" aca="1" ref="BC93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aca="1" ref="BD93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aca="1" ref="BE93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 ca="1"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aca="1" ref="M93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aca="1" ref="N93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aca="1" ref="S93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aca="1" ref="T93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aca="1" ref="U93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 ca="1">IF(BS_CONTROLE[[#This Row],[Atividade]]=0, "-", BS_CONTROLE[[#This Row],[Atividade]])</f>
        <v>-</v>
      </c>
      <c r="AJ936" s="9" t="str">
        <f ca="1">IF(BS_CONTROLE[[#This Row],[Atividade]]=0, "-", BS_CONTROLE[[#This Row],[Atividade]])</f>
        <v>-</v>
      </c>
      <c r="AK936" s="31">
        <f ca="1">BS_CONTROLE[[#This Row],[Local - Partida]]</f>
        <v>0</v>
      </c>
      <c r="AL936" s="31">
        <f ca="1">BS_CONTROLE[[#This Row],[Local - Encerramento]]</f>
        <v>0</v>
      </c>
      <c r="AM936" s="105" t="str">
        <f ca="1">IF(BS_CONTROLE[[#This Row],[Entre - Estações]]=0, "-", BS_CONTROLE[[#This Row],[Entre - Estações]])</f>
        <v>-</v>
      </c>
      <c r="AN936" s="105" t="str">
        <f ca="1">IF(BS_CONTROLE[[#This Row],[SB]]=0, "-", BS_CONTROLE[[#This Row],[SB]])</f>
        <v>-</v>
      </c>
      <c r="AO936" s="105" t="str">
        <f ca="1">IF(BS_CONTROLE[[#This Row],[SUB]]=0, "-", BS_CONTROLE[[#This Row],[SUB]])</f>
        <v>-</v>
      </c>
      <c r="AP936" s="105">
        <f ca="1">BS_CONTROLE[[#This Row],[KM - Inicio]]</f>
        <v>0</v>
      </c>
      <c r="AQ936" s="105">
        <f ca="1"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 ca="1">IFERROR(_xlfn.XLOOKUP(AI936, BS_ATIVIDADE[ATIVIDADE],BS_ATIVIDADE[UNIDADE] ), "*")</f>
        <v>*</v>
      </c>
      <c r="BC936" s="13" t="str" cm="1">
        <f t="array" aca="1" ref="BC93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aca="1" ref="BD93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aca="1" ref="BE93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 ca="1"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aca="1" ref="M93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aca="1" ref="N93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aca="1" ref="S93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aca="1" ref="T93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aca="1" ref="U93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 ca="1">IF(BS_CONTROLE[[#This Row],[Atividade]]=0, "-", BS_CONTROLE[[#This Row],[Atividade]])</f>
        <v>-</v>
      </c>
      <c r="AJ937" s="9" t="str">
        <f ca="1">IF(BS_CONTROLE[[#This Row],[Atividade]]=0, "-", BS_CONTROLE[[#This Row],[Atividade]])</f>
        <v>-</v>
      </c>
      <c r="AK937" s="31">
        <f ca="1">BS_CONTROLE[[#This Row],[Local - Partida]]</f>
        <v>0</v>
      </c>
      <c r="AL937" s="31">
        <f ca="1">BS_CONTROLE[[#This Row],[Local - Encerramento]]</f>
        <v>0</v>
      </c>
      <c r="AM937" s="105" t="str">
        <f ca="1">IF(BS_CONTROLE[[#This Row],[Entre - Estações]]=0, "-", BS_CONTROLE[[#This Row],[Entre - Estações]])</f>
        <v>-</v>
      </c>
      <c r="AN937" s="105" t="str">
        <f ca="1">IF(BS_CONTROLE[[#This Row],[SB]]=0, "-", BS_CONTROLE[[#This Row],[SB]])</f>
        <v>-</v>
      </c>
      <c r="AO937" s="105" t="str">
        <f ca="1">IF(BS_CONTROLE[[#This Row],[SUB]]=0, "-", BS_CONTROLE[[#This Row],[SUB]])</f>
        <v>-</v>
      </c>
      <c r="AP937" s="105">
        <f ca="1">BS_CONTROLE[[#This Row],[KM - Inicio]]</f>
        <v>0</v>
      </c>
      <c r="AQ937" s="105">
        <f ca="1"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 ca="1">IFERROR(_xlfn.XLOOKUP(AI937, BS_ATIVIDADE[ATIVIDADE],BS_ATIVIDADE[UNIDADE] ), "*")</f>
        <v>*</v>
      </c>
      <c r="BC937" s="13" t="str" cm="1">
        <f t="array" aca="1" ref="BC93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aca="1" ref="BD93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aca="1" ref="BE93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 ca="1"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aca="1" ref="M93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aca="1" ref="N93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aca="1" ref="S93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aca="1" ref="T93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aca="1" ref="U93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 ca="1">IF(BS_CONTROLE[[#This Row],[Atividade]]=0, "-", BS_CONTROLE[[#This Row],[Atividade]])</f>
        <v>-</v>
      </c>
      <c r="AJ938" s="9" t="str">
        <f ca="1">IF(BS_CONTROLE[[#This Row],[Atividade]]=0, "-", BS_CONTROLE[[#This Row],[Atividade]])</f>
        <v>-</v>
      </c>
      <c r="AK938" s="31">
        <f ca="1">BS_CONTROLE[[#This Row],[Local - Partida]]</f>
        <v>0</v>
      </c>
      <c r="AL938" s="31">
        <f ca="1">BS_CONTROLE[[#This Row],[Local - Encerramento]]</f>
        <v>0</v>
      </c>
      <c r="AM938" s="105" t="str">
        <f ca="1">IF(BS_CONTROLE[[#This Row],[Entre - Estações]]=0, "-", BS_CONTROLE[[#This Row],[Entre - Estações]])</f>
        <v>-</v>
      </c>
      <c r="AN938" s="105" t="str">
        <f ca="1">IF(BS_CONTROLE[[#This Row],[SB]]=0, "-", BS_CONTROLE[[#This Row],[SB]])</f>
        <v>-</v>
      </c>
      <c r="AO938" s="105" t="str">
        <f ca="1">IF(BS_CONTROLE[[#This Row],[SUB]]=0, "-", BS_CONTROLE[[#This Row],[SUB]])</f>
        <v>-</v>
      </c>
      <c r="AP938" s="105">
        <f ca="1">BS_CONTROLE[[#This Row],[KM - Inicio]]</f>
        <v>0</v>
      </c>
      <c r="AQ938" s="105">
        <f ca="1"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 ca="1">IFERROR(_xlfn.XLOOKUP(AI938, BS_ATIVIDADE[ATIVIDADE],BS_ATIVIDADE[UNIDADE] ), "*")</f>
        <v>*</v>
      </c>
      <c r="BC938" s="13" t="str" cm="1">
        <f t="array" aca="1" ref="BC93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aca="1" ref="BD93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aca="1" ref="BE93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 ca="1"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aca="1" ref="M93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aca="1" ref="N93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aca="1" ref="S93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aca="1" ref="T93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aca="1" ref="U93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 ca="1">IF(BS_CONTROLE[[#This Row],[Atividade]]=0, "-", BS_CONTROLE[[#This Row],[Atividade]])</f>
        <v>-</v>
      </c>
      <c r="AJ939" s="9" t="str">
        <f ca="1">IF(BS_CONTROLE[[#This Row],[Atividade]]=0, "-", BS_CONTROLE[[#This Row],[Atividade]])</f>
        <v>-</v>
      </c>
      <c r="AK939" s="31">
        <f ca="1">BS_CONTROLE[[#This Row],[Local - Partida]]</f>
        <v>0</v>
      </c>
      <c r="AL939" s="31">
        <f ca="1">BS_CONTROLE[[#This Row],[Local - Encerramento]]</f>
        <v>0</v>
      </c>
      <c r="AM939" s="105" t="str">
        <f ca="1">IF(BS_CONTROLE[[#This Row],[Entre - Estações]]=0, "-", BS_CONTROLE[[#This Row],[Entre - Estações]])</f>
        <v>-</v>
      </c>
      <c r="AN939" s="105" t="str">
        <f ca="1">IF(BS_CONTROLE[[#This Row],[SB]]=0, "-", BS_CONTROLE[[#This Row],[SB]])</f>
        <v>-</v>
      </c>
      <c r="AO939" s="105" t="str">
        <f ca="1">IF(BS_CONTROLE[[#This Row],[SUB]]=0, "-", BS_CONTROLE[[#This Row],[SUB]])</f>
        <v>-</v>
      </c>
      <c r="AP939" s="105">
        <f ca="1">BS_CONTROLE[[#This Row],[KM - Inicio]]</f>
        <v>0</v>
      </c>
      <c r="AQ939" s="105">
        <f ca="1"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 ca="1">IFERROR(_xlfn.XLOOKUP(AI939, BS_ATIVIDADE[ATIVIDADE],BS_ATIVIDADE[UNIDADE] ), "*")</f>
        <v>*</v>
      </c>
      <c r="BC939" s="13" t="str" cm="1">
        <f t="array" aca="1" ref="BC93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aca="1" ref="BD93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aca="1" ref="BE93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 ca="1"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aca="1" ref="M94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aca="1" ref="N94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aca="1" ref="S94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aca="1" ref="T94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aca="1" ref="U94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 ca="1">IF(BS_CONTROLE[[#This Row],[Atividade]]=0, "-", BS_CONTROLE[[#This Row],[Atividade]])</f>
        <v>-</v>
      </c>
      <c r="AJ940" s="9" t="str">
        <f ca="1">IF(BS_CONTROLE[[#This Row],[Atividade]]=0, "-", BS_CONTROLE[[#This Row],[Atividade]])</f>
        <v>-</v>
      </c>
      <c r="AK940" s="31">
        <f ca="1">BS_CONTROLE[[#This Row],[Local - Partida]]</f>
        <v>0</v>
      </c>
      <c r="AL940" s="31">
        <f ca="1">BS_CONTROLE[[#This Row],[Local - Encerramento]]</f>
        <v>0</v>
      </c>
      <c r="AM940" s="105" t="str">
        <f ca="1">IF(BS_CONTROLE[[#This Row],[Entre - Estações]]=0, "-", BS_CONTROLE[[#This Row],[Entre - Estações]])</f>
        <v>-</v>
      </c>
      <c r="AN940" s="105" t="str">
        <f ca="1">IF(BS_CONTROLE[[#This Row],[SB]]=0, "-", BS_CONTROLE[[#This Row],[SB]])</f>
        <v>-</v>
      </c>
      <c r="AO940" s="105" t="str">
        <f ca="1">IF(BS_CONTROLE[[#This Row],[SUB]]=0, "-", BS_CONTROLE[[#This Row],[SUB]])</f>
        <v>-</v>
      </c>
      <c r="AP940" s="105">
        <f ca="1">BS_CONTROLE[[#This Row],[KM - Inicio]]</f>
        <v>0</v>
      </c>
      <c r="AQ940" s="105">
        <f ca="1"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 ca="1">IFERROR(_xlfn.XLOOKUP(AI940, BS_ATIVIDADE[ATIVIDADE],BS_ATIVIDADE[UNIDADE] ), "*")</f>
        <v>*</v>
      </c>
      <c r="BC940" s="13" t="str" cm="1">
        <f t="array" aca="1" ref="BC94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aca="1" ref="BD94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aca="1" ref="BE94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 ca="1"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aca="1" ref="M94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aca="1" ref="N94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aca="1" ref="S94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aca="1" ref="T94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aca="1" ref="U94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 ca="1">IF(BS_CONTROLE[[#This Row],[Atividade]]=0, "-", BS_CONTROLE[[#This Row],[Atividade]])</f>
        <v>-</v>
      </c>
      <c r="AJ941" s="9" t="str">
        <f ca="1">IF(BS_CONTROLE[[#This Row],[Atividade]]=0, "-", BS_CONTROLE[[#This Row],[Atividade]])</f>
        <v>-</v>
      </c>
      <c r="AK941" s="31">
        <f ca="1">BS_CONTROLE[[#This Row],[Local - Partida]]</f>
        <v>0</v>
      </c>
      <c r="AL941" s="31">
        <f ca="1">BS_CONTROLE[[#This Row],[Local - Encerramento]]</f>
        <v>0</v>
      </c>
      <c r="AM941" s="105" t="str">
        <f ca="1">IF(BS_CONTROLE[[#This Row],[Entre - Estações]]=0, "-", BS_CONTROLE[[#This Row],[Entre - Estações]])</f>
        <v>-</v>
      </c>
      <c r="AN941" s="105" t="str">
        <f ca="1">IF(BS_CONTROLE[[#This Row],[SB]]=0, "-", BS_CONTROLE[[#This Row],[SB]])</f>
        <v>-</v>
      </c>
      <c r="AO941" s="105" t="str">
        <f ca="1">IF(BS_CONTROLE[[#This Row],[SUB]]=0, "-", BS_CONTROLE[[#This Row],[SUB]])</f>
        <v>-</v>
      </c>
      <c r="AP941" s="105">
        <f ca="1">BS_CONTROLE[[#This Row],[KM - Inicio]]</f>
        <v>0</v>
      </c>
      <c r="AQ941" s="105">
        <f ca="1"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 ca="1">IFERROR(_xlfn.XLOOKUP(AI941, BS_ATIVIDADE[ATIVIDADE],BS_ATIVIDADE[UNIDADE] ), "*")</f>
        <v>*</v>
      </c>
      <c r="BC941" s="13" t="str" cm="1">
        <f t="array" aca="1" ref="BC94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aca="1" ref="BD94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aca="1" ref="BE94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 ca="1"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aca="1" ref="M94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aca="1" ref="N94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aca="1" ref="S94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aca="1" ref="T94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aca="1" ref="U94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 ca="1">IF(BS_CONTROLE[[#This Row],[Atividade]]=0, "-", BS_CONTROLE[[#This Row],[Atividade]])</f>
        <v>-</v>
      </c>
      <c r="AJ942" s="9" t="str">
        <f ca="1">IF(BS_CONTROLE[[#This Row],[Atividade]]=0, "-", BS_CONTROLE[[#This Row],[Atividade]])</f>
        <v>-</v>
      </c>
      <c r="AK942" s="31">
        <f ca="1">BS_CONTROLE[[#This Row],[Local - Partida]]</f>
        <v>0</v>
      </c>
      <c r="AL942" s="31">
        <f ca="1">BS_CONTROLE[[#This Row],[Local - Encerramento]]</f>
        <v>0</v>
      </c>
      <c r="AM942" s="105" t="str">
        <f ca="1">IF(BS_CONTROLE[[#This Row],[Entre - Estações]]=0, "-", BS_CONTROLE[[#This Row],[Entre - Estações]])</f>
        <v>-</v>
      </c>
      <c r="AN942" s="105" t="str">
        <f ca="1">IF(BS_CONTROLE[[#This Row],[SB]]=0, "-", BS_CONTROLE[[#This Row],[SB]])</f>
        <v>-</v>
      </c>
      <c r="AO942" s="105" t="str">
        <f ca="1">IF(BS_CONTROLE[[#This Row],[SUB]]=0, "-", BS_CONTROLE[[#This Row],[SUB]])</f>
        <v>-</v>
      </c>
      <c r="AP942" s="105">
        <f ca="1">BS_CONTROLE[[#This Row],[KM - Inicio]]</f>
        <v>0</v>
      </c>
      <c r="AQ942" s="105">
        <f ca="1"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 ca="1">IFERROR(_xlfn.XLOOKUP(AI942, BS_ATIVIDADE[ATIVIDADE],BS_ATIVIDADE[UNIDADE] ), "*")</f>
        <v>*</v>
      </c>
      <c r="BC942" s="13" t="str" cm="1">
        <f t="array" aca="1" ref="BC94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aca="1" ref="BD94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aca="1" ref="BE94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 ca="1"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aca="1" ref="M94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aca="1" ref="N94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aca="1" ref="S94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aca="1" ref="T94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aca="1" ref="U94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 ca="1">IF(BS_CONTROLE[[#This Row],[Atividade]]=0, "-", BS_CONTROLE[[#This Row],[Atividade]])</f>
        <v>-</v>
      </c>
      <c r="AJ943" s="9" t="str">
        <f ca="1">IF(BS_CONTROLE[[#This Row],[Atividade]]=0, "-", BS_CONTROLE[[#This Row],[Atividade]])</f>
        <v>-</v>
      </c>
      <c r="AK943" s="31">
        <f ca="1">BS_CONTROLE[[#This Row],[Local - Partida]]</f>
        <v>0</v>
      </c>
      <c r="AL943" s="31">
        <f ca="1">BS_CONTROLE[[#This Row],[Local - Encerramento]]</f>
        <v>0</v>
      </c>
      <c r="AM943" s="105" t="str">
        <f ca="1">IF(BS_CONTROLE[[#This Row],[Entre - Estações]]=0, "-", BS_CONTROLE[[#This Row],[Entre - Estações]])</f>
        <v>-</v>
      </c>
      <c r="AN943" s="105" t="str">
        <f ca="1">IF(BS_CONTROLE[[#This Row],[SB]]=0, "-", BS_CONTROLE[[#This Row],[SB]])</f>
        <v>-</v>
      </c>
      <c r="AO943" s="105" t="str">
        <f ca="1">IF(BS_CONTROLE[[#This Row],[SUB]]=0, "-", BS_CONTROLE[[#This Row],[SUB]])</f>
        <v>-</v>
      </c>
      <c r="AP943" s="105">
        <f ca="1">BS_CONTROLE[[#This Row],[KM - Inicio]]</f>
        <v>0</v>
      </c>
      <c r="AQ943" s="105">
        <f ca="1"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 ca="1">IFERROR(_xlfn.XLOOKUP(AI943, BS_ATIVIDADE[ATIVIDADE],BS_ATIVIDADE[UNIDADE] ), "*")</f>
        <v>*</v>
      </c>
      <c r="BC943" s="13" t="str" cm="1">
        <f t="array" aca="1" ref="BC94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aca="1" ref="BD94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aca="1" ref="BE94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 ca="1"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aca="1" ref="M94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aca="1" ref="N94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aca="1" ref="S94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aca="1" ref="T94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aca="1" ref="U94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 ca="1">IF(BS_CONTROLE[[#This Row],[Atividade]]=0, "-", BS_CONTROLE[[#This Row],[Atividade]])</f>
        <v>-</v>
      </c>
      <c r="AJ944" s="9" t="str">
        <f ca="1">IF(BS_CONTROLE[[#This Row],[Atividade]]=0, "-", BS_CONTROLE[[#This Row],[Atividade]])</f>
        <v>-</v>
      </c>
      <c r="AK944" s="31">
        <f ca="1">BS_CONTROLE[[#This Row],[Local - Partida]]</f>
        <v>0</v>
      </c>
      <c r="AL944" s="31">
        <f ca="1">BS_CONTROLE[[#This Row],[Local - Encerramento]]</f>
        <v>0</v>
      </c>
      <c r="AM944" s="105" t="str">
        <f ca="1">IF(BS_CONTROLE[[#This Row],[Entre - Estações]]=0, "-", BS_CONTROLE[[#This Row],[Entre - Estações]])</f>
        <v>-</v>
      </c>
      <c r="AN944" s="105" t="str">
        <f ca="1">IF(BS_CONTROLE[[#This Row],[SB]]=0, "-", BS_CONTROLE[[#This Row],[SB]])</f>
        <v>-</v>
      </c>
      <c r="AO944" s="105" t="str">
        <f ca="1">IF(BS_CONTROLE[[#This Row],[SUB]]=0, "-", BS_CONTROLE[[#This Row],[SUB]])</f>
        <v>-</v>
      </c>
      <c r="AP944" s="105">
        <f ca="1">BS_CONTROLE[[#This Row],[KM - Inicio]]</f>
        <v>0</v>
      </c>
      <c r="AQ944" s="105">
        <f ca="1"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 ca="1">IFERROR(_xlfn.XLOOKUP(AI944, BS_ATIVIDADE[ATIVIDADE],BS_ATIVIDADE[UNIDADE] ), "*")</f>
        <v>*</v>
      </c>
      <c r="BC944" s="13" t="str" cm="1">
        <f t="array" aca="1" ref="BC94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aca="1" ref="BD94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aca="1" ref="BE94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 ca="1"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aca="1" ref="M94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aca="1" ref="N94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aca="1" ref="S94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aca="1" ref="T94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aca="1" ref="U94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 ca="1">IF(BS_CONTROLE[[#This Row],[Atividade]]=0, "-", BS_CONTROLE[[#This Row],[Atividade]])</f>
        <v>-</v>
      </c>
      <c r="AJ945" s="9" t="str">
        <f ca="1">IF(BS_CONTROLE[[#This Row],[Atividade]]=0, "-", BS_CONTROLE[[#This Row],[Atividade]])</f>
        <v>-</v>
      </c>
      <c r="AK945" s="31">
        <f ca="1">BS_CONTROLE[[#This Row],[Local - Partida]]</f>
        <v>0</v>
      </c>
      <c r="AL945" s="31">
        <f ca="1">BS_CONTROLE[[#This Row],[Local - Encerramento]]</f>
        <v>0</v>
      </c>
      <c r="AM945" s="105" t="str">
        <f ca="1">IF(BS_CONTROLE[[#This Row],[Entre - Estações]]=0, "-", BS_CONTROLE[[#This Row],[Entre - Estações]])</f>
        <v>-</v>
      </c>
      <c r="AN945" s="105" t="str">
        <f ca="1">IF(BS_CONTROLE[[#This Row],[SB]]=0, "-", BS_CONTROLE[[#This Row],[SB]])</f>
        <v>-</v>
      </c>
      <c r="AO945" s="105" t="str">
        <f ca="1">IF(BS_CONTROLE[[#This Row],[SUB]]=0, "-", BS_CONTROLE[[#This Row],[SUB]])</f>
        <v>-</v>
      </c>
      <c r="AP945" s="105">
        <f ca="1">BS_CONTROLE[[#This Row],[KM - Inicio]]</f>
        <v>0</v>
      </c>
      <c r="AQ945" s="105">
        <f ca="1"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 ca="1">IFERROR(_xlfn.XLOOKUP(AI945, BS_ATIVIDADE[ATIVIDADE],BS_ATIVIDADE[UNIDADE] ), "*")</f>
        <v>*</v>
      </c>
      <c r="BC945" s="13" t="str" cm="1">
        <f t="array" aca="1" ref="BC94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aca="1" ref="BD94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aca="1" ref="BE94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 ca="1"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aca="1" ref="M94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aca="1" ref="N94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aca="1" ref="S94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aca="1" ref="T94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aca="1" ref="U94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 ca="1">IF(BS_CONTROLE[[#This Row],[Atividade]]=0, "-", BS_CONTROLE[[#This Row],[Atividade]])</f>
        <v>-</v>
      </c>
      <c r="AJ946" s="9" t="str">
        <f ca="1">IF(BS_CONTROLE[[#This Row],[Atividade]]=0, "-", BS_CONTROLE[[#This Row],[Atividade]])</f>
        <v>-</v>
      </c>
      <c r="AK946" s="31">
        <f ca="1">BS_CONTROLE[[#This Row],[Local - Partida]]</f>
        <v>0</v>
      </c>
      <c r="AL946" s="31">
        <f ca="1">BS_CONTROLE[[#This Row],[Local - Encerramento]]</f>
        <v>0</v>
      </c>
      <c r="AM946" s="105" t="str">
        <f ca="1">IF(BS_CONTROLE[[#This Row],[Entre - Estações]]=0, "-", BS_CONTROLE[[#This Row],[Entre - Estações]])</f>
        <v>-</v>
      </c>
      <c r="AN946" s="105" t="str">
        <f ca="1">IF(BS_CONTROLE[[#This Row],[SB]]=0, "-", BS_CONTROLE[[#This Row],[SB]])</f>
        <v>-</v>
      </c>
      <c r="AO946" s="105" t="str">
        <f ca="1">IF(BS_CONTROLE[[#This Row],[SUB]]=0, "-", BS_CONTROLE[[#This Row],[SUB]])</f>
        <v>-</v>
      </c>
      <c r="AP946" s="105">
        <f ca="1">BS_CONTROLE[[#This Row],[KM - Inicio]]</f>
        <v>0</v>
      </c>
      <c r="AQ946" s="105">
        <f ca="1"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 ca="1">IFERROR(_xlfn.XLOOKUP(AI946, BS_ATIVIDADE[ATIVIDADE],BS_ATIVIDADE[UNIDADE] ), "*")</f>
        <v>*</v>
      </c>
      <c r="BC946" s="13" t="str" cm="1">
        <f t="array" aca="1" ref="BC94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aca="1" ref="BD94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aca="1" ref="BE94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 ca="1"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aca="1" ref="M94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aca="1" ref="N94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aca="1" ref="S94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aca="1" ref="T94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aca="1" ref="U94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 ca="1">IF(BS_CONTROLE[[#This Row],[Atividade]]=0, "-", BS_CONTROLE[[#This Row],[Atividade]])</f>
        <v>-</v>
      </c>
      <c r="AJ947" s="9" t="str">
        <f ca="1">IF(BS_CONTROLE[[#This Row],[Atividade]]=0, "-", BS_CONTROLE[[#This Row],[Atividade]])</f>
        <v>-</v>
      </c>
      <c r="AK947" s="31">
        <f ca="1">BS_CONTROLE[[#This Row],[Local - Partida]]</f>
        <v>0</v>
      </c>
      <c r="AL947" s="31">
        <f ca="1">BS_CONTROLE[[#This Row],[Local - Encerramento]]</f>
        <v>0</v>
      </c>
      <c r="AM947" s="105" t="str">
        <f ca="1">IF(BS_CONTROLE[[#This Row],[Entre - Estações]]=0, "-", BS_CONTROLE[[#This Row],[Entre - Estações]])</f>
        <v>-</v>
      </c>
      <c r="AN947" s="105" t="str">
        <f ca="1">IF(BS_CONTROLE[[#This Row],[SB]]=0, "-", BS_CONTROLE[[#This Row],[SB]])</f>
        <v>-</v>
      </c>
      <c r="AO947" s="105" t="str">
        <f ca="1">IF(BS_CONTROLE[[#This Row],[SUB]]=0, "-", BS_CONTROLE[[#This Row],[SUB]])</f>
        <v>-</v>
      </c>
      <c r="AP947" s="105">
        <f ca="1">BS_CONTROLE[[#This Row],[KM - Inicio]]</f>
        <v>0</v>
      </c>
      <c r="AQ947" s="105">
        <f ca="1"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 ca="1">IFERROR(_xlfn.XLOOKUP(AI947, BS_ATIVIDADE[ATIVIDADE],BS_ATIVIDADE[UNIDADE] ), "*")</f>
        <v>*</v>
      </c>
      <c r="BC947" s="13" t="str" cm="1">
        <f t="array" aca="1" ref="BC94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aca="1" ref="BD94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aca="1" ref="BE94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 ca="1"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aca="1" ref="M94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aca="1" ref="N94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aca="1" ref="S94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aca="1" ref="T94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aca="1" ref="U94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 ca="1">IF(BS_CONTROLE[[#This Row],[Atividade]]=0, "-", BS_CONTROLE[[#This Row],[Atividade]])</f>
        <v>-</v>
      </c>
      <c r="AJ948" s="9" t="str">
        <f ca="1">IF(BS_CONTROLE[[#This Row],[Atividade]]=0, "-", BS_CONTROLE[[#This Row],[Atividade]])</f>
        <v>-</v>
      </c>
      <c r="AK948" s="31">
        <f ca="1">BS_CONTROLE[[#This Row],[Local - Partida]]</f>
        <v>0</v>
      </c>
      <c r="AL948" s="31">
        <f ca="1">BS_CONTROLE[[#This Row],[Local - Encerramento]]</f>
        <v>0</v>
      </c>
      <c r="AM948" s="105" t="str">
        <f ca="1">IF(BS_CONTROLE[[#This Row],[Entre - Estações]]=0, "-", BS_CONTROLE[[#This Row],[Entre - Estações]])</f>
        <v>-</v>
      </c>
      <c r="AN948" s="105" t="str">
        <f ca="1">IF(BS_CONTROLE[[#This Row],[SB]]=0, "-", BS_CONTROLE[[#This Row],[SB]])</f>
        <v>-</v>
      </c>
      <c r="AO948" s="105" t="str">
        <f ca="1">IF(BS_CONTROLE[[#This Row],[SUB]]=0, "-", BS_CONTROLE[[#This Row],[SUB]])</f>
        <v>-</v>
      </c>
      <c r="AP948" s="105">
        <f ca="1">BS_CONTROLE[[#This Row],[KM - Inicio]]</f>
        <v>0</v>
      </c>
      <c r="AQ948" s="105">
        <f ca="1"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 ca="1">IFERROR(_xlfn.XLOOKUP(AI948, BS_ATIVIDADE[ATIVIDADE],BS_ATIVIDADE[UNIDADE] ), "*")</f>
        <v>*</v>
      </c>
      <c r="BC948" s="13" t="str" cm="1">
        <f t="array" aca="1" ref="BC94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aca="1" ref="BD94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aca="1" ref="BE94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 ca="1"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aca="1" ref="M94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aca="1" ref="N94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aca="1" ref="S94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aca="1" ref="T94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aca="1" ref="U94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 ca="1">IF(BS_CONTROLE[[#This Row],[Atividade]]=0, "-", BS_CONTROLE[[#This Row],[Atividade]])</f>
        <v>-</v>
      </c>
      <c r="AJ949" s="9" t="str">
        <f ca="1">IF(BS_CONTROLE[[#This Row],[Atividade]]=0, "-", BS_CONTROLE[[#This Row],[Atividade]])</f>
        <v>-</v>
      </c>
      <c r="AK949" s="31">
        <f ca="1">BS_CONTROLE[[#This Row],[Local - Partida]]</f>
        <v>0</v>
      </c>
      <c r="AL949" s="31">
        <f ca="1">BS_CONTROLE[[#This Row],[Local - Encerramento]]</f>
        <v>0</v>
      </c>
      <c r="AM949" s="105" t="str">
        <f ca="1">IF(BS_CONTROLE[[#This Row],[Entre - Estações]]=0, "-", BS_CONTROLE[[#This Row],[Entre - Estações]])</f>
        <v>-</v>
      </c>
      <c r="AN949" s="105" t="str">
        <f ca="1">IF(BS_CONTROLE[[#This Row],[SB]]=0, "-", BS_CONTROLE[[#This Row],[SB]])</f>
        <v>-</v>
      </c>
      <c r="AO949" s="105" t="str">
        <f ca="1">IF(BS_CONTROLE[[#This Row],[SUB]]=0, "-", BS_CONTROLE[[#This Row],[SUB]])</f>
        <v>-</v>
      </c>
      <c r="AP949" s="105">
        <f ca="1">BS_CONTROLE[[#This Row],[KM - Inicio]]</f>
        <v>0</v>
      </c>
      <c r="AQ949" s="105">
        <f ca="1"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 ca="1">IFERROR(_xlfn.XLOOKUP(AI949, BS_ATIVIDADE[ATIVIDADE],BS_ATIVIDADE[UNIDADE] ), "*")</f>
        <v>*</v>
      </c>
      <c r="BC949" s="13" t="str" cm="1">
        <f t="array" aca="1" ref="BC94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aca="1" ref="BD94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aca="1" ref="BE94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 ca="1"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aca="1" ref="M95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aca="1" ref="N95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aca="1" ref="S95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aca="1" ref="T95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aca="1" ref="U95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 ca="1">IF(BS_CONTROLE[[#This Row],[Atividade]]=0, "-", BS_CONTROLE[[#This Row],[Atividade]])</f>
        <v>-</v>
      </c>
      <c r="AJ950" s="9" t="str">
        <f ca="1">IF(BS_CONTROLE[[#This Row],[Atividade]]=0, "-", BS_CONTROLE[[#This Row],[Atividade]])</f>
        <v>-</v>
      </c>
      <c r="AK950" s="31">
        <f ca="1">BS_CONTROLE[[#This Row],[Local - Partida]]</f>
        <v>0</v>
      </c>
      <c r="AL950" s="31">
        <f ca="1">BS_CONTROLE[[#This Row],[Local - Encerramento]]</f>
        <v>0</v>
      </c>
      <c r="AM950" s="105" t="str">
        <f ca="1">IF(BS_CONTROLE[[#This Row],[Entre - Estações]]=0, "-", BS_CONTROLE[[#This Row],[Entre - Estações]])</f>
        <v>-</v>
      </c>
      <c r="AN950" s="105" t="str">
        <f ca="1">IF(BS_CONTROLE[[#This Row],[SB]]=0, "-", BS_CONTROLE[[#This Row],[SB]])</f>
        <v>-</v>
      </c>
      <c r="AO950" s="105" t="str">
        <f ca="1">IF(BS_CONTROLE[[#This Row],[SUB]]=0, "-", BS_CONTROLE[[#This Row],[SUB]])</f>
        <v>-</v>
      </c>
      <c r="AP950" s="105">
        <f ca="1">BS_CONTROLE[[#This Row],[KM - Inicio]]</f>
        <v>0</v>
      </c>
      <c r="AQ950" s="105">
        <f ca="1"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 ca="1">IFERROR(_xlfn.XLOOKUP(AI950, BS_ATIVIDADE[ATIVIDADE],BS_ATIVIDADE[UNIDADE] ), "*")</f>
        <v>*</v>
      </c>
      <c r="BC950" s="13" t="str" cm="1">
        <f t="array" aca="1" ref="BC95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aca="1" ref="BD95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aca="1" ref="BE95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 ca="1"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aca="1" ref="M95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aca="1" ref="N95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aca="1" ref="S95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aca="1" ref="T95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aca="1" ref="U95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 ca="1">IF(BS_CONTROLE[[#This Row],[Atividade]]=0, "-", BS_CONTROLE[[#This Row],[Atividade]])</f>
        <v>-</v>
      </c>
      <c r="AJ951" s="9" t="str">
        <f ca="1">IF(BS_CONTROLE[[#This Row],[Atividade]]=0, "-", BS_CONTROLE[[#This Row],[Atividade]])</f>
        <v>-</v>
      </c>
      <c r="AK951" s="31">
        <f ca="1">BS_CONTROLE[[#This Row],[Local - Partida]]</f>
        <v>0</v>
      </c>
      <c r="AL951" s="31">
        <f ca="1">BS_CONTROLE[[#This Row],[Local - Encerramento]]</f>
        <v>0</v>
      </c>
      <c r="AM951" s="105" t="str">
        <f ca="1">IF(BS_CONTROLE[[#This Row],[Entre - Estações]]=0, "-", BS_CONTROLE[[#This Row],[Entre - Estações]])</f>
        <v>-</v>
      </c>
      <c r="AN951" s="105" t="str">
        <f ca="1">IF(BS_CONTROLE[[#This Row],[SB]]=0, "-", BS_CONTROLE[[#This Row],[SB]])</f>
        <v>-</v>
      </c>
      <c r="AO951" s="105" t="str">
        <f ca="1">IF(BS_CONTROLE[[#This Row],[SUB]]=0, "-", BS_CONTROLE[[#This Row],[SUB]])</f>
        <v>-</v>
      </c>
      <c r="AP951" s="105">
        <f ca="1">BS_CONTROLE[[#This Row],[KM - Inicio]]</f>
        <v>0</v>
      </c>
      <c r="AQ951" s="105">
        <f ca="1"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 ca="1">IFERROR(_xlfn.XLOOKUP(AI951, BS_ATIVIDADE[ATIVIDADE],BS_ATIVIDADE[UNIDADE] ), "*")</f>
        <v>*</v>
      </c>
      <c r="BC951" s="13" t="str" cm="1">
        <f t="array" aca="1" ref="BC95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aca="1" ref="BD95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aca="1" ref="BE95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 ca="1"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aca="1" ref="M95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aca="1" ref="N95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aca="1" ref="S95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aca="1" ref="T95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aca="1" ref="U95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 ca="1">IF(BS_CONTROLE[[#This Row],[Atividade]]=0, "-", BS_CONTROLE[[#This Row],[Atividade]])</f>
        <v>-</v>
      </c>
      <c r="AJ952" s="9" t="str">
        <f ca="1">IF(BS_CONTROLE[[#This Row],[Atividade]]=0, "-", BS_CONTROLE[[#This Row],[Atividade]])</f>
        <v>-</v>
      </c>
      <c r="AK952" s="31">
        <f ca="1">BS_CONTROLE[[#This Row],[Local - Partida]]</f>
        <v>0</v>
      </c>
      <c r="AL952" s="31">
        <f ca="1">BS_CONTROLE[[#This Row],[Local - Encerramento]]</f>
        <v>0</v>
      </c>
      <c r="AM952" s="105" t="str">
        <f ca="1">IF(BS_CONTROLE[[#This Row],[Entre - Estações]]=0, "-", BS_CONTROLE[[#This Row],[Entre - Estações]])</f>
        <v>-</v>
      </c>
      <c r="AN952" s="105" t="str">
        <f ca="1">IF(BS_CONTROLE[[#This Row],[SB]]=0, "-", BS_CONTROLE[[#This Row],[SB]])</f>
        <v>-</v>
      </c>
      <c r="AO952" s="105" t="str">
        <f ca="1">IF(BS_CONTROLE[[#This Row],[SUB]]=0, "-", BS_CONTROLE[[#This Row],[SUB]])</f>
        <v>-</v>
      </c>
      <c r="AP952" s="105">
        <f ca="1">BS_CONTROLE[[#This Row],[KM - Inicio]]</f>
        <v>0</v>
      </c>
      <c r="AQ952" s="105">
        <f ca="1"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 ca="1">IFERROR(_xlfn.XLOOKUP(AI952, BS_ATIVIDADE[ATIVIDADE],BS_ATIVIDADE[UNIDADE] ), "*")</f>
        <v>*</v>
      </c>
      <c r="BC952" s="13" t="str" cm="1">
        <f t="array" aca="1" ref="BC95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aca="1" ref="BD95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aca="1" ref="BE95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 ca="1"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aca="1" ref="M95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aca="1" ref="N95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aca="1" ref="S95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aca="1" ref="T95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aca="1" ref="U95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 ca="1">IF(BS_CONTROLE[[#This Row],[Atividade]]=0, "-", BS_CONTROLE[[#This Row],[Atividade]])</f>
        <v>-</v>
      </c>
      <c r="AJ953" s="9" t="str">
        <f ca="1">IF(BS_CONTROLE[[#This Row],[Atividade]]=0, "-", BS_CONTROLE[[#This Row],[Atividade]])</f>
        <v>-</v>
      </c>
      <c r="AK953" s="31">
        <f ca="1">BS_CONTROLE[[#This Row],[Local - Partida]]</f>
        <v>0</v>
      </c>
      <c r="AL953" s="31">
        <f ca="1">BS_CONTROLE[[#This Row],[Local - Encerramento]]</f>
        <v>0</v>
      </c>
      <c r="AM953" s="105" t="str">
        <f ca="1">IF(BS_CONTROLE[[#This Row],[Entre - Estações]]=0, "-", BS_CONTROLE[[#This Row],[Entre - Estações]])</f>
        <v>-</v>
      </c>
      <c r="AN953" s="105" t="str">
        <f ca="1">IF(BS_CONTROLE[[#This Row],[SB]]=0, "-", BS_CONTROLE[[#This Row],[SB]])</f>
        <v>-</v>
      </c>
      <c r="AO953" s="105" t="str">
        <f ca="1">IF(BS_CONTROLE[[#This Row],[SUB]]=0, "-", BS_CONTROLE[[#This Row],[SUB]])</f>
        <v>-</v>
      </c>
      <c r="AP953" s="105">
        <f ca="1">BS_CONTROLE[[#This Row],[KM - Inicio]]</f>
        <v>0</v>
      </c>
      <c r="AQ953" s="105">
        <f ca="1"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 ca="1">IFERROR(_xlfn.XLOOKUP(AI953, BS_ATIVIDADE[ATIVIDADE],BS_ATIVIDADE[UNIDADE] ), "*")</f>
        <v>*</v>
      </c>
      <c r="BC953" s="13" t="str" cm="1">
        <f t="array" aca="1" ref="BC95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aca="1" ref="BD95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aca="1" ref="BE95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 ca="1"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aca="1" ref="M95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aca="1" ref="N95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aca="1" ref="S95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aca="1" ref="T95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aca="1" ref="U95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 ca="1">IF(BS_CONTROLE[[#This Row],[Atividade]]=0, "-", BS_CONTROLE[[#This Row],[Atividade]])</f>
        <v>-</v>
      </c>
      <c r="AJ954" s="9" t="str">
        <f ca="1">IF(BS_CONTROLE[[#This Row],[Atividade]]=0, "-", BS_CONTROLE[[#This Row],[Atividade]])</f>
        <v>-</v>
      </c>
      <c r="AK954" s="31">
        <f ca="1">BS_CONTROLE[[#This Row],[Local - Partida]]</f>
        <v>0</v>
      </c>
      <c r="AL954" s="31">
        <f ca="1">BS_CONTROLE[[#This Row],[Local - Encerramento]]</f>
        <v>0</v>
      </c>
      <c r="AM954" s="105" t="str">
        <f ca="1">IF(BS_CONTROLE[[#This Row],[Entre - Estações]]=0, "-", BS_CONTROLE[[#This Row],[Entre - Estações]])</f>
        <v>-</v>
      </c>
      <c r="AN954" s="105" t="str">
        <f ca="1">IF(BS_CONTROLE[[#This Row],[SB]]=0, "-", BS_CONTROLE[[#This Row],[SB]])</f>
        <v>-</v>
      </c>
      <c r="AO954" s="105" t="str">
        <f ca="1">IF(BS_CONTROLE[[#This Row],[SUB]]=0, "-", BS_CONTROLE[[#This Row],[SUB]])</f>
        <v>-</v>
      </c>
      <c r="AP954" s="105">
        <f ca="1">BS_CONTROLE[[#This Row],[KM - Inicio]]</f>
        <v>0</v>
      </c>
      <c r="AQ954" s="105">
        <f ca="1"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 ca="1">IFERROR(_xlfn.XLOOKUP(AI954, BS_ATIVIDADE[ATIVIDADE],BS_ATIVIDADE[UNIDADE] ), "*")</f>
        <v>*</v>
      </c>
      <c r="BC954" s="13" t="str" cm="1">
        <f t="array" aca="1" ref="BC95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aca="1" ref="BD95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aca="1" ref="BE95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 ca="1"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aca="1" ref="M95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aca="1" ref="N95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aca="1" ref="S95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aca="1" ref="T95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aca="1" ref="U95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 ca="1">IF(BS_CONTROLE[[#This Row],[Atividade]]=0, "-", BS_CONTROLE[[#This Row],[Atividade]])</f>
        <v>-</v>
      </c>
      <c r="AJ955" s="9" t="str">
        <f ca="1">IF(BS_CONTROLE[[#This Row],[Atividade]]=0, "-", BS_CONTROLE[[#This Row],[Atividade]])</f>
        <v>-</v>
      </c>
      <c r="AK955" s="31">
        <f ca="1">BS_CONTROLE[[#This Row],[Local - Partida]]</f>
        <v>0</v>
      </c>
      <c r="AL955" s="31">
        <f ca="1">BS_CONTROLE[[#This Row],[Local - Encerramento]]</f>
        <v>0</v>
      </c>
      <c r="AM955" s="105" t="str">
        <f ca="1">IF(BS_CONTROLE[[#This Row],[Entre - Estações]]=0, "-", BS_CONTROLE[[#This Row],[Entre - Estações]])</f>
        <v>-</v>
      </c>
      <c r="AN955" s="105" t="str">
        <f ca="1">IF(BS_CONTROLE[[#This Row],[SB]]=0, "-", BS_CONTROLE[[#This Row],[SB]])</f>
        <v>-</v>
      </c>
      <c r="AO955" s="105" t="str">
        <f ca="1">IF(BS_CONTROLE[[#This Row],[SUB]]=0, "-", BS_CONTROLE[[#This Row],[SUB]])</f>
        <v>-</v>
      </c>
      <c r="AP955" s="105">
        <f ca="1">BS_CONTROLE[[#This Row],[KM - Inicio]]</f>
        <v>0</v>
      </c>
      <c r="AQ955" s="105">
        <f ca="1"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 ca="1">IFERROR(_xlfn.XLOOKUP(AI955, BS_ATIVIDADE[ATIVIDADE],BS_ATIVIDADE[UNIDADE] ), "*")</f>
        <v>*</v>
      </c>
      <c r="BC955" s="13" t="str" cm="1">
        <f t="array" aca="1" ref="BC95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aca="1" ref="BD95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aca="1" ref="BE95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 ca="1"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aca="1" ref="M95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aca="1" ref="N95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aca="1" ref="S95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aca="1" ref="T95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aca="1" ref="U95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 ca="1">IF(BS_CONTROLE[[#This Row],[Atividade]]=0, "-", BS_CONTROLE[[#This Row],[Atividade]])</f>
        <v>-</v>
      </c>
      <c r="AJ956" s="9" t="str">
        <f ca="1">IF(BS_CONTROLE[[#This Row],[Atividade]]=0, "-", BS_CONTROLE[[#This Row],[Atividade]])</f>
        <v>-</v>
      </c>
      <c r="AK956" s="31">
        <f ca="1">BS_CONTROLE[[#This Row],[Local - Partida]]</f>
        <v>0</v>
      </c>
      <c r="AL956" s="31">
        <f ca="1">BS_CONTROLE[[#This Row],[Local - Encerramento]]</f>
        <v>0</v>
      </c>
      <c r="AM956" s="105" t="str">
        <f ca="1">IF(BS_CONTROLE[[#This Row],[Entre - Estações]]=0, "-", BS_CONTROLE[[#This Row],[Entre - Estações]])</f>
        <v>-</v>
      </c>
      <c r="AN956" s="105" t="str">
        <f ca="1">IF(BS_CONTROLE[[#This Row],[SB]]=0, "-", BS_CONTROLE[[#This Row],[SB]])</f>
        <v>-</v>
      </c>
      <c r="AO956" s="105" t="str">
        <f ca="1">IF(BS_CONTROLE[[#This Row],[SUB]]=0, "-", BS_CONTROLE[[#This Row],[SUB]])</f>
        <v>-</v>
      </c>
      <c r="AP956" s="105">
        <f ca="1">BS_CONTROLE[[#This Row],[KM - Inicio]]</f>
        <v>0</v>
      </c>
      <c r="AQ956" s="105">
        <f ca="1"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 ca="1">IFERROR(_xlfn.XLOOKUP(AI956, BS_ATIVIDADE[ATIVIDADE],BS_ATIVIDADE[UNIDADE] ), "*")</f>
        <v>*</v>
      </c>
      <c r="BC956" s="13" t="str" cm="1">
        <f t="array" aca="1" ref="BC95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aca="1" ref="BD95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aca="1" ref="BE95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 ca="1"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aca="1" ref="M95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aca="1" ref="N95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aca="1" ref="S95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aca="1" ref="T95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aca="1" ref="U95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 ca="1">IF(BS_CONTROLE[[#This Row],[Atividade]]=0, "-", BS_CONTROLE[[#This Row],[Atividade]])</f>
        <v>-</v>
      </c>
      <c r="AJ957" s="9" t="str">
        <f ca="1">IF(BS_CONTROLE[[#This Row],[Atividade]]=0, "-", BS_CONTROLE[[#This Row],[Atividade]])</f>
        <v>-</v>
      </c>
      <c r="AK957" s="31">
        <f ca="1">BS_CONTROLE[[#This Row],[Local - Partida]]</f>
        <v>0</v>
      </c>
      <c r="AL957" s="31">
        <f ca="1">BS_CONTROLE[[#This Row],[Local - Encerramento]]</f>
        <v>0</v>
      </c>
      <c r="AM957" s="105" t="str">
        <f ca="1">IF(BS_CONTROLE[[#This Row],[Entre - Estações]]=0, "-", BS_CONTROLE[[#This Row],[Entre - Estações]])</f>
        <v>-</v>
      </c>
      <c r="AN957" s="105" t="str">
        <f ca="1">IF(BS_CONTROLE[[#This Row],[SB]]=0, "-", BS_CONTROLE[[#This Row],[SB]])</f>
        <v>-</v>
      </c>
      <c r="AO957" s="105" t="str">
        <f ca="1">IF(BS_CONTROLE[[#This Row],[SUB]]=0, "-", BS_CONTROLE[[#This Row],[SUB]])</f>
        <v>-</v>
      </c>
      <c r="AP957" s="105">
        <f ca="1">BS_CONTROLE[[#This Row],[KM - Inicio]]</f>
        <v>0</v>
      </c>
      <c r="AQ957" s="105">
        <f ca="1"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 ca="1">IFERROR(_xlfn.XLOOKUP(AI957, BS_ATIVIDADE[ATIVIDADE],BS_ATIVIDADE[UNIDADE] ), "*")</f>
        <v>*</v>
      </c>
      <c r="BC957" s="13" t="str" cm="1">
        <f t="array" aca="1" ref="BC95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aca="1" ref="BD95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aca="1" ref="BE95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 ca="1"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aca="1" ref="M95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aca="1" ref="N95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aca="1" ref="S95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aca="1" ref="T95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aca="1" ref="U95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 ca="1">IF(BS_CONTROLE[[#This Row],[Atividade]]=0, "-", BS_CONTROLE[[#This Row],[Atividade]])</f>
        <v>-</v>
      </c>
      <c r="AJ958" s="9" t="str">
        <f ca="1">IF(BS_CONTROLE[[#This Row],[Atividade]]=0, "-", BS_CONTROLE[[#This Row],[Atividade]])</f>
        <v>-</v>
      </c>
      <c r="AK958" s="31">
        <f ca="1">BS_CONTROLE[[#This Row],[Local - Partida]]</f>
        <v>0</v>
      </c>
      <c r="AL958" s="31">
        <f ca="1">BS_CONTROLE[[#This Row],[Local - Encerramento]]</f>
        <v>0</v>
      </c>
      <c r="AM958" s="105" t="str">
        <f ca="1">IF(BS_CONTROLE[[#This Row],[Entre - Estações]]=0, "-", BS_CONTROLE[[#This Row],[Entre - Estações]])</f>
        <v>-</v>
      </c>
      <c r="AN958" s="105" t="str">
        <f ca="1">IF(BS_CONTROLE[[#This Row],[SB]]=0, "-", BS_CONTROLE[[#This Row],[SB]])</f>
        <v>-</v>
      </c>
      <c r="AO958" s="105" t="str">
        <f ca="1">IF(BS_CONTROLE[[#This Row],[SUB]]=0, "-", BS_CONTROLE[[#This Row],[SUB]])</f>
        <v>-</v>
      </c>
      <c r="AP958" s="105">
        <f ca="1">BS_CONTROLE[[#This Row],[KM - Inicio]]</f>
        <v>0</v>
      </c>
      <c r="AQ958" s="105">
        <f ca="1"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 ca="1">IFERROR(_xlfn.XLOOKUP(AI958, BS_ATIVIDADE[ATIVIDADE],BS_ATIVIDADE[UNIDADE] ), "*")</f>
        <v>*</v>
      </c>
      <c r="BC958" s="13" t="str" cm="1">
        <f t="array" aca="1" ref="BC95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aca="1" ref="BD95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aca="1" ref="BE95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 ca="1"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aca="1" ref="M95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aca="1" ref="N95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aca="1" ref="S95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aca="1" ref="T95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aca="1" ref="U95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 ca="1">IF(BS_CONTROLE[[#This Row],[Atividade]]=0, "-", BS_CONTROLE[[#This Row],[Atividade]])</f>
        <v>-</v>
      </c>
      <c r="AJ959" s="9" t="str">
        <f ca="1">IF(BS_CONTROLE[[#This Row],[Atividade]]=0, "-", BS_CONTROLE[[#This Row],[Atividade]])</f>
        <v>-</v>
      </c>
      <c r="AK959" s="31">
        <f ca="1">BS_CONTROLE[[#This Row],[Local - Partida]]</f>
        <v>0</v>
      </c>
      <c r="AL959" s="31">
        <f ca="1">BS_CONTROLE[[#This Row],[Local - Encerramento]]</f>
        <v>0</v>
      </c>
      <c r="AM959" s="105" t="str">
        <f ca="1">IF(BS_CONTROLE[[#This Row],[Entre - Estações]]=0, "-", BS_CONTROLE[[#This Row],[Entre - Estações]])</f>
        <v>-</v>
      </c>
      <c r="AN959" s="105" t="str">
        <f ca="1">IF(BS_CONTROLE[[#This Row],[SB]]=0, "-", BS_CONTROLE[[#This Row],[SB]])</f>
        <v>-</v>
      </c>
      <c r="AO959" s="105" t="str">
        <f ca="1">IF(BS_CONTROLE[[#This Row],[SUB]]=0, "-", BS_CONTROLE[[#This Row],[SUB]])</f>
        <v>-</v>
      </c>
      <c r="AP959" s="105">
        <f ca="1">BS_CONTROLE[[#This Row],[KM - Inicio]]</f>
        <v>0</v>
      </c>
      <c r="AQ959" s="105">
        <f ca="1"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 ca="1">IFERROR(_xlfn.XLOOKUP(AI959, BS_ATIVIDADE[ATIVIDADE],BS_ATIVIDADE[UNIDADE] ), "*")</f>
        <v>*</v>
      </c>
      <c r="BC959" s="13" t="str" cm="1">
        <f t="array" aca="1" ref="BC95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aca="1" ref="BD95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aca="1" ref="BE95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 ca="1"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aca="1" ref="M96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aca="1" ref="N96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aca="1" ref="S96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aca="1" ref="T96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aca="1" ref="U96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 ca="1">IF(BS_CONTROLE[[#This Row],[Atividade]]=0, "-", BS_CONTROLE[[#This Row],[Atividade]])</f>
        <v>-</v>
      </c>
      <c r="AJ960" s="9" t="str">
        <f ca="1">IF(BS_CONTROLE[[#This Row],[Atividade]]=0, "-", BS_CONTROLE[[#This Row],[Atividade]])</f>
        <v>-</v>
      </c>
      <c r="AK960" s="31">
        <f ca="1">BS_CONTROLE[[#This Row],[Local - Partida]]</f>
        <v>0</v>
      </c>
      <c r="AL960" s="31">
        <f ca="1">BS_CONTROLE[[#This Row],[Local - Encerramento]]</f>
        <v>0</v>
      </c>
      <c r="AM960" s="105" t="str">
        <f ca="1">IF(BS_CONTROLE[[#This Row],[Entre - Estações]]=0, "-", BS_CONTROLE[[#This Row],[Entre - Estações]])</f>
        <v>-</v>
      </c>
      <c r="AN960" s="105" t="str">
        <f ca="1">IF(BS_CONTROLE[[#This Row],[SB]]=0, "-", BS_CONTROLE[[#This Row],[SB]])</f>
        <v>-</v>
      </c>
      <c r="AO960" s="105" t="str">
        <f ca="1">IF(BS_CONTROLE[[#This Row],[SUB]]=0, "-", BS_CONTROLE[[#This Row],[SUB]])</f>
        <v>-</v>
      </c>
      <c r="AP960" s="105">
        <f ca="1">BS_CONTROLE[[#This Row],[KM - Inicio]]</f>
        <v>0</v>
      </c>
      <c r="AQ960" s="105">
        <f ca="1"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 ca="1">IFERROR(_xlfn.XLOOKUP(AI960, BS_ATIVIDADE[ATIVIDADE],BS_ATIVIDADE[UNIDADE] ), "*")</f>
        <v>*</v>
      </c>
      <c r="BC960" s="13" t="str" cm="1">
        <f t="array" aca="1" ref="BC96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aca="1" ref="BD96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aca="1" ref="BE96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 ca="1"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aca="1" ref="M96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aca="1" ref="N96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aca="1" ref="S96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aca="1" ref="T96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aca="1" ref="U96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 ca="1">IF(BS_CONTROLE[[#This Row],[Atividade]]=0, "-", BS_CONTROLE[[#This Row],[Atividade]])</f>
        <v>-</v>
      </c>
      <c r="AJ961" s="9" t="str">
        <f ca="1">IF(BS_CONTROLE[[#This Row],[Atividade]]=0, "-", BS_CONTROLE[[#This Row],[Atividade]])</f>
        <v>-</v>
      </c>
      <c r="AK961" s="31">
        <f ca="1">BS_CONTROLE[[#This Row],[Local - Partida]]</f>
        <v>0</v>
      </c>
      <c r="AL961" s="31">
        <f ca="1">BS_CONTROLE[[#This Row],[Local - Encerramento]]</f>
        <v>0</v>
      </c>
      <c r="AM961" s="105" t="str">
        <f ca="1">IF(BS_CONTROLE[[#This Row],[Entre - Estações]]=0, "-", BS_CONTROLE[[#This Row],[Entre - Estações]])</f>
        <v>-</v>
      </c>
      <c r="AN961" s="105" t="str">
        <f ca="1">IF(BS_CONTROLE[[#This Row],[SB]]=0, "-", BS_CONTROLE[[#This Row],[SB]])</f>
        <v>-</v>
      </c>
      <c r="AO961" s="105" t="str">
        <f ca="1">IF(BS_CONTROLE[[#This Row],[SUB]]=0, "-", BS_CONTROLE[[#This Row],[SUB]])</f>
        <v>-</v>
      </c>
      <c r="AP961" s="105">
        <f ca="1">BS_CONTROLE[[#This Row],[KM - Inicio]]</f>
        <v>0</v>
      </c>
      <c r="AQ961" s="105">
        <f ca="1"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 ca="1">IFERROR(_xlfn.XLOOKUP(AI961, BS_ATIVIDADE[ATIVIDADE],BS_ATIVIDADE[UNIDADE] ), "*")</f>
        <v>*</v>
      </c>
      <c r="BC961" s="13" t="str" cm="1">
        <f t="array" aca="1" ref="BC96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aca="1" ref="BD96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aca="1" ref="BE96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 ca="1"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aca="1" ref="M96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aca="1" ref="N96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aca="1" ref="S96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aca="1" ref="T96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aca="1" ref="U96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 ca="1">IF(BS_CONTROLE[[#This Row],[Atividade]]=0, "-", BS_CONTROLE[[#This Row],[Atividade]])</f>
        <v>-</v>
      </c>
      <c r="AJ962" s="9" t="str">
        <f ca="1">IF(BS_CONTROLE[[#This Row],[Atividade]]=0, "-", BS_CONTROLE[[#This Row],[Atividade]])</f>
        <v>-</v>
      </c>
      <c r="AK962" s="31">
        <f ca="1">BS_CONTROLE[[#This Row],[Local - Partida]]</f>
        <v>0</v>
      </c>
      <c r="AL962" s="31">
        <f ca="1">BS_CONTROLE[[#This Row],[Local - Encerramento]]</f>
        <v>0</v>
      </c>
      <c r="AM962" s="105" t="str">
        <f ca="1">IF(BS_CONTROLE[[#This Row],[Entre - Estações]]=0, "-", BS_CONTROLE[[#This Row],[Entre - Estações]])</f>
        <v>-</v>
      </c>
      <c r="AN962" s="105" t="str">
        <f ca="1">IF(BS_CONTROLE[[#This Row],[SB]]=0, "-", BS_CONTROLE[[#This Row],[SB]])</f>
        <v>-</v>
      </c>
      <c r="AO962" s="105" t="str">
        <f ca="1">IF(BS_CONTROLE[[#This Row],[SUB]]=0, "-", BS_CONTROLE[[#This Row],[SUB]])</f>
        <v>-</v>
      </c>
      <c r="AP962" s="105">
        <f ca="1">BS_CONTROLE[[#This Row],[KM - Inicio]]</f>
        <v>0</v>
      </c>
      <c r="AQ962" s="105">
        <f ca="1"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 ca="1">IFERROR(_xlfn.XLOOKUP(AI962, BS_ATIVIDADE[ATIVIDADE],BS_ATIVIDADE[UNIDADE] ), "*")</f>
        <v>*</v>
      </c>
      <c r="BC962" s="13" t="str" cm="1">
        <f t="array" aca="1" ref="BC96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aca="1" ref="BD96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aca="1" ref="BE96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 ca="1"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aca="1" ref="M96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aca="1" ref="N96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aca="1" ref="S96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aca="1" ref="T96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aca="1" ref="U96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 ca="1">IF(BS_CONTROLE[[#This Row],[Atividade]]=0, "-", BS_CONTROLE[[#This Row],[Atividade]])</f>
        <v>-</v>
      </c>
      <c r="AJ963" s="9" t="str">
        <f ca="1">IF(BS_CONTROLE[[#This Row],[Atividade]]=0, "-", BS_CONTROLE[[#This Row],[Atividade]])</f>
        <v>-</v>
      </c>
      <c r="AK963" s="31">
        <f ca="1">BS_CONTROLE[[#This Row],[Local - Partida]]</f>
        <v>0</v>
      </c>
      <c r="AL963" s="31">
        <f ca="1">BS_CONTROLE[[#This Row],[Local - Encerramento]]</f>
        <v>0</v>
      </c>
      <c r="AM963" s="105" t="str">
        <f ca="1">IF(BS_CONTROLE[[#This Row],[Entre - Estações]]=0, "-", BS_CONTROLE[[#This Row],[Entre - Estações]])</f>
        <v>-</v>
      </c>
      <c r="AN963" s="105" t="str">
        <f ca="1">IF(BS_CONTROLE[[#This Row],[SB]]=0, "-", BS_CONTROLE[[#This Row],[SB]])</f>
        <v>-</v>
      </c>
      <c r="AO963" s="105" t="str">
        <f ca="1">IF(BS_CONTROLE[[#This Row],[SUB]]=0, "-", BS_CONTROLE[[#This Row],[SUB]])</f>
        <v>-</v>
      </c>
      <c r="AP963" s="105">
        <f ca="1">BS_CONTROLE[[#This Row],[KM - Inicio]]</f>
        <v>0</v>
      </c>
      <c r="AQ963" s="105">
        <f ca="1"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 ca="1">IFERROR(_xlfn.XLOOKUP(AI963, BS_ATIVIDADE[ATIVIDADE],BS_ATIVIDADE[UNIDADE] ), "*")</f>
        <v>*</v>
      </c>
      <c r="BC963" s="13" t="str" cm="1">
        <f t="array" aca="1" ref="BC96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aca="1" ref="BD96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aca="1" ref="BE96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 ca="1"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aca="1" ref="M96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aca="1" ref="N96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aca="1" ref="S96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aca="1" ref="T96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aca="1" ref="U96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 ca="1">IF(BS_CONTROLE[[#This Row],[Atividade]]=0, "-", BS_CONTROLE[[#This Row],[Atividade]])</f>
        <v>-</v>
      </c>
      <c r="AJ964" s="9" t="str">
        <f ca="1">IF(BS_CONTROLE[[#This Row],[Atividade]]=0, "-", BS_CONTROLE[[#This Row],[Atividade]])</f>
        <v>-</v>
      </c>
      <c r="AK964" s="31">
        <f ca="1">BS_CONTROLE[[#This Row],[Local - Partida]]</f>
        <v>0</v>
      </c>
      <c r="AL964" s="31">
        <f ca="1">BS_CONTROLE[[#This Row],[Local - Encerramento]]</f>
        <v>0</v>
      </c>
      <c r="AM964" s="105" t="str">
        <f ca="1">IF(BS_CONTROLE[[#This Row],[Entre - Estações]]=0, "-", BS_CONTROLE[[#This Row],[Entre - Estações]])</f>
        <v>-</v>
      </c>
      <c r="AN964" s="105" t="str">
        <f ca="1">IF(BS_CONTROLE[[#This Row],[SB]]=0, "-", BS_CONTROLE[[#This Row],[SB]])</f>
        <v>-</v>
      </c>
      <c r="AO964" s="105" t="str">
        <f ca="1">IF(BS_CONTROLE[[#This Row],[SUB]]=0, "-", BS_CONTROLE[[#This Row],[SUB]])</f>
        <v>-</v>
      </c>
      <c r="AP964" s="105">
        <f ca="1">BS_CONTROLE[[#This Row],[KM - Inicio]]</f>
        <v>0</v>
      </c>
      <c r="AQ964" s="105">
        <f ca="1"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 ca="1">IFERROR(_xlfn.XLOOKUP(AI964, BS_ATIVIDADE[ATIVIDADE],BS_ATIVIDADE[UNIDADE] ), "*")</f>
        <v>*</v>
      </c>
      <c r="BC964" s="13" t="str" cm="1">
        <f t="array" aca="1" ref="BC96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aca="1" ref="BD96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aca="1" ref="BE96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 ca="1"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aca="1" ref="M96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aca="1" ref="N96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aca="1" ref="S96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aca="1" ref="T96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aca="1" ref="U96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 ca="1">IF(BS_CONTROLE[[#This Row],[Atividade]]=0, "-", BS_CONTROLE[[#This Row],[Atividade]])</f>
        <v>-</v>
      </c>
      <c r="AJ965" s="9" t="str">
        <f ca="1">IF(BS_CONTROLE[[#This Row],[Atividade]]=0, "-", BS_CONTROLE[[#This Row],[Atividade]])</f>
        <v>-</v>
      </c>
      <c r="AK965" s="31">
        <f ca="1">BS_CONTROLE[[#This Row],[Local - Partida]]</f>
        <v>0</v>
      </c>
      <c r="AL965" s="31">
        <f ca="1">BS_CONTROLE[[#This Row],[Local - Encerramento]]</f>
        <v>0</v>
      </c>
      <c r="AM965" s="105" t="str">
        <f ca="1">IF(BS_CONTROLE[[#This Row],[Entre - Estações]]=0, "-", BS_CONTROLE[[#This Row],[Entre - Estações]])</f>
        <v>-</v>
      </c>
      <c r="AN965" s="105" t="str">
        <f ca="1">IF(BS_CONTROLE[[#This Row],[SB]]=0, "-", BS_CONTROLE[[#This Row],[SB]])</f>
        <v>-</v>
      </c>
      <c r="AO965" s="105" t="str">
        <f ca="1">IF(BS_CONTROLE[[#This Row],[SUB]]=0, "-", BS_CONTROLE[[#This Row],[SUB]])</f>
        <v>-</v>
      </c>
      <c r="AP965" s="105">
        <f ca="1">BS_CONTROLE[[#This Row],[KM - Inicio]]</f>
        <v>0</v>
      </c>
      <c r="AQ965" s="105">
        <f ca="1"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 ca="1">IFERROR(_xlfn.XLOOKUP(AI965, BS_ATIVIDADE[ATIVIDADE],BS_ATIVIDADE[UNIDADE] ), "*")</f>
        <v>*</v>
      </c>
      <c r="BC965" s="13" t="str" cm="1">
        <f t="array" aca="1" ref="BC96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aca="1" ref="BD96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aca="1" ref="BE96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 ca="1"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aca="1" ref="M96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aca="1" ref="N96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aca="1" ref="S96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aca="1" ref="T96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aca="1" ref="U96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 ca="1">IF(BS_CONTROLE[[#This Row],[Atividade]]=0, "-", BS_CONTROLE[[#This Row],[Atividade]])</f>
        <v>-</v>
      </c>
      <c r="AJ966" s="9" t="str">
        <f ca="1">IF(BS_CONTROLE[[#This Row],[Atividade]]=0, "-", BS_CONTROLE[[#This Row],[Atividade]])</f>
        <v>-</v>
      </c>
      <c r="AK966" s="31">
        <f ca="1">BS_CONTROLE[[#This Row],[Local - Partida]]</f>
        <v>0</v>
      </c>
      <c r="AL966" s="31">
        <f ca="1">BS_CONTROLE[[#This Row],[Local - Encerramento]]</f>
        <v>0</v>
      </c>
      <c r="AM966" s="105" t="str">
        <f ca="1">IF(BS_CONTROLE[[#This Row],[Entre - Estações]]=0, "-", BS_CONTROLE[[#This Row],[Entre - Estações]])</f>
        <v>-</v>
      </c>
      <c r="AN966" s="105" t="str">
        <f ca="1">IF(BS_CONTROLE[[#This Row],[SB]]=0, "-", BS_CONTROLE[[#This Row],[SB]])</f>
        <v>-</v>
      </c>
      <c r="AO966" s="105" t="str">
        <f ca="1">IF(BS_CONTROLE[[#This Row],[SUB]]=0, "-", BS_CONTROLE[[#This Row],[SUB]])</f>
        <v>-</v>
      </c>
      <c r="AP966" s="105">
        <f ca="1">BS_CONTROLE[[#This Row],[KM - Inicio]]</f>
        <v>0</v>
      </c>
      <c r="AQ966" s="105">
        <f ca="1"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 ca="1">IFERROR(_xlfn.XLOOKUP(AI966, BS_ATIVIDADE[ATIVIDADE],BS_ATIVIDADE[UNIDADE] ), "*")</f>
        <v>*</v>
      </c>
      <c r="BC966" s="13" t="str" cm="1">
        <f t="array" aca="1" ref="BC96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aca="1" ref="BD96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aca="1" ref="BE96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 ca="1"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aca="1" ref="M96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aca="1" ref="N96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aca="1" ref="S96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aca="1" ref="T96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aca="1" ref="U96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 ca="1">IF(BS_CONTROLE[[#This Row],[Atividade]]=0, "-", BS_CONTROLE[[#This Row],[Atividade]])</f>
        <v>-</v>
      </c>
      <c r="AJ967" s="9" t="str">
        <f ca="1">IF(BS_CONTROLE[[#This Row],[Atividade]]=0, "-", BS_CONTROLE[[#This Row],[Atividade]])</f>
        <v>-</v>
      </c>
      <c r="AK967" s="31">
        <f ca="1">BS_CONTROLE[[#This Row],[Local - Partida]]</f>
        <v>0</v>
      </c>
      <c r="AL967" s="31">
        <f ca="1">BS_CONTROLE[[#This Row],[Local - Encerramento]]</f>
        <v>0</v>
      </c>
      <c r="AM967" s="105" t="str">
        <f ca="1">IF(BS_CONTROLE[[#This Row],[Entre - Estações]]=0, "-", BS_CONTROLE[[#This Row],[Entre - Estações]])</f>
        <v>-</v>
      </c>
      <c r="AN967" s="105" t="str">
        <f ca="1">IF(BS_CONTROLE[[#This Row],[SB]]=0, "-", BS_CONTROLE[[#This Row],[SB]])</f>
        <v>-</v>
      </c>
      <c r="AO967" s="105" t="str">
        <f ca="1">IF(BS_CONTROLE[[#This Row],[SUB]]=0, "-", BS_CONTROLE[[#This Row],[SUB]])</f>
        <v>-</v>
      </c>
      <c r="AP967" s="105">
        <f ca="1">BS_CONTROLE[[#This Row],[KM - Inicio]]</f>
        <v>0</v>
      </c>
      <c r="AQ967" s="105">
        <f ca="1"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 ca="1">IFERROR(_xlfn.XLOOKUP(AI967, BS_ATIVIDADE[ATIVIDADE],BS_ATIVIDADE[UNIDADE] ), "*")</f>
        <v>*</v>
      </c>
      <c r="BC967" s="13" t="str" cm="1">
        <f t="array" aca="1" ref="BC96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aca="1" ref="BD96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aca="1" ref="BE96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 ca="1"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aca="1" ref="M96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aca="1" ref="N96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aca="1" ref="S96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aca="1" ref="T96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aca="1" ref="U96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 ca="1">IF(BS_CONTROLE[[#This Row],[Atividade]]=0, "-", BS_CONTROLE[[#This Row],[Atividade]])</f>
        <v>-</v>
      </c>
      <c r="AJ968" s="9" t="str">
        <f ca="1">IF(BS_CONTROLE[[#This Row],[Atividade]]=0, "-", BS_CONTROLE[[#This Row],[Atividade]])</f>
        <v>-</v>
      </c>
      <c r="AK968" s="31">
        <f ca="1">BS_CONTROLE[[#This Row],[Local - Partida]]</f>
        <v>0</v>
      </c>
      <c r="AL968" s="31">
        <f ca="1">BS_CONTROLE[[#This Row],[Local - Encerramento]]</f>
        <v>0</v>
      </c>
      <c r="AM968" s="105" t="str">
        <f ca="1">IF(BS_CONTROLE[[#This Row],[Entre - Estações]]=0, "-", BS_CONTROLE[[#This Row],[Entre - Estações]])</f>
        <v>-</v>
      </c>
      <c r="AN968" s="105" t="str">
        <f ca="1">IF(BS_CONTROLE[[#This Row],[SB]]=0, "-", BS_CONTROLE[[#This Row],[SB]])</f>
        <v>-</v>
      </c>
      <c r="AO968" s="105" t="str">
        <f ca="1">IF(BS_CONTROLE[[#This Row],[SUB]]=0, "-", BS_CONTROLE[[#This Row],[SUB]])</f>
        <v>-</v>
      </c>
      <c r="AP968" s="105">
        <f ca="1">BS_CONTROLE[[#This Row],[KM - Inicio]]</f>
        <v>0</v>
      </c>
      <c r="AQ968" s="105">
        <f ca="1"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 ca="1">IFERROR(_xlfn.XLOOKUP(AI968, BS_ATIVIDADE[ATIVIDADE],BS_ATIVIDADE[UNIDADE] ), "*")</f>
        <v>*</v>
      </c>
      <c r="BC968" s="13" t="str" cm="1">
        <f t="array" aca="1" ref="BC96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aca="1" ref="BD96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aca="1" ref="BE96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 ca="1"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aca="1" ref="M96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aca="1" ref="N96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aca="1" ref="S96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aca="1" ref="T96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aca="1" ref="U96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 ca="1">IF(BS_CONTROLE[[#This Row],[Atividade]]=0, "-", BS_CONTROLE[[#This Row],[Atividade]])</f>
        <v>-</v>
      </c>
      <c r="AJ969" s="9" t="str">
        <f ca="1">IF(BS_CONTROLE[[#This Row],[Atividade]]=0, "-", BS_CONTROLE[[#This Row],[Atividade]])</f>
        <v>-</v>
      </c>
      <c r="AK969" s="31">
        <f ca="1">BS_CONTROLE[[#This Row],[Local - Partida]]</f>
        <v>0</v>
      </c>
      <c r="AL969" s="31">
        <f ca="1">BS_CONTROLE[[#This Row],[Local - Encerramento]]</f>
        <v>0</v>
      </c>
      <c r="AM969" s="105" t="str">
        <f ca="1">IF(BS_CONTROLE[[#This Row],[Entre - Estações]]=0, "-", BS_CONTROLE[[#This Row],[Entre - Estações]])</f>
        <v>-</v>
      </c>
      <c r="AN969" s="105" t="str">
        <f ca="1">IF(BS_CONTROLE[[#This Row],[SB]]=0, "-", BS_CONTROLE[[#This Row],[SB]])</f>
        <v>-</v>
      </c>
      <c r="AO969" s="105" t="str">
        <f ca="1">IF(BS_CONTROLE[[#This Row],[SUB]]=0, "-", BS_CONTROLE[[#This Row],[SUB]])</f>
        <v>-</v>
      </c>
      <c r="AP969" s="105">
        <f ca="1">BS_CONTROLE[[#This Row],[KM - Inicio]]</f>
        <v>0</v>
      </c>
      <c r="AQ969" s="105">
        <f ca="1"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 ca="1">IFERROR(_xlfn.XLOOKUP(AI969, BS_ATIVIDADE[ATIVIDADE],BS_ATIVIDADE[UNIDADE] ), "*")</f>
        <v>*</v>
      </c>
      <c r="BC969" s="13" t="str" cm="1">
        <f t="array" aca="1" ref="BC96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aca="1" ref="BD96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aca="1" ref="BE96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 ca="1"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aca="1" ref="M97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aca="1" ref="N97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aca="1" ref="S97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aca="1" ref="T97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aca="1" ref="U97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 ca="1">IF(BS_CONTROLE[[#This Row],[Atividade]]=0, "-", BS_CONTROLE[[#This Row],[Atividade]])</f>
        <v>-</v>
      </c>
      <c r="AJ970" s="9" t="str">
        <f ca="1">IF(BS_CONTROLE[[#This Row],[Atividade]]=0, "-", BS_CONTROLE[[#This Row],[Atividade]])</f>
        <v>-</v>
      </c>
      <c r="AK970" s="31">
        <f ca="1">BS_CONTROLE[[#This Row],[Local - Partida]]</f>
        <v>0</v>
      </c>
      <c r="AL970" s="31">
        <f ca="1">BS_CONTROLE[[#This Row],[Local - Encerramento]]</f>
        <v>0</v>
      </c>
      <c r="AM970" s="105" t="str">
        <f ca="1">IF(BS_CONTROLE[[#This Row],[Entre - Estações]]=0, "-", BS_CONTROLE[[#This Row],[Entre - Estações]])</f>
        <v>-</v>
      </c>
      <c r="AN970" s="105" t="str">
        <f ca="1">IF(BS_CONTROLE[[#This Row],[SB]]=0, "-", BS_CONTROLE[[#This Row],[SB]])</f>
        <v>-</v>
      </c>
      <c r="AO970" s="105" t="str">
        <f ca="1">IF(BS_CONTROLE[[#This Row],[SUB]]=0, "-", BS_CONTROLE[[#This Row],[SUB]])</f>
        <v>-</v>
      </c>
      <c r="AP970" s="105">
        <f ca="1">BS_CONTROLE[[#This Row],[KM - Inicio]]</f>
        <v>0</v>
      </c>
      <c r="AQ970" s="105">
        <f ca="1"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 ca="1">IFERROR(_xlfn.XLOOKUP(AI970, BS_ATIVIDADE[ATIVIDADE],BS_ATIVIDADE[UNIDADE] ), "*")</f>
        <v>*</v>
      </c>
      <c r="BC970" s="13" t="str" cm="1">
        <f t="array" aca="1" ref="BC97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aca="1" ref="BD97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aca="1" ref="BE97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 ca="1"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aca="1" ref="M97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aca="1" ref="N97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aca="1" ref="S97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aca="1" ref="T97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aca="1" ref="U97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 ca="1">IF(BS_CONTROLE[[#This Row],[Atividade]]=0, "-", BS_CONTROLE[[#This Row],[Atividade]])</f>
        <v>-</v>
      </c>
      <c r="AJ971" s="9" t="str">
        <f ca="1">IF(BS_CONTROLE[[#This Row],[Atividade]]=0, "-", BS_CONTROLE[[#This Row],[Atividade]])</f>
        <v>-</v>
      </c>
      <c r="AK971" s="31">
        <f ca="1">BS_CONTROLE[[#This Row],[Local - Partida]]</f>
        <v>0</v>
      </c>
      <c r="AL971" s="31">
        <f ca="1">BS_CONTROLE[[#This Row],[Local - Encerramento]]</f>
        <v>0</v>
      </c>
      <c r="AM971" s="105" t="str">
        <f ca="1">IF(BS_CONTROLE[[#This Row],[Entre - Estações]]=0, "-", BS_CONTROLE[[#This Row],[Entre - Estações]])</f>
        <v>-</v>
      </c>
      <c r="AN971" s="105" t="str">
        <f ca="1">IF(BS_CONTROLE[[#This Row],[SB]]=0, "-", BS_CONTROLE[[#This Row],[SB]])</f>
        <v>-</v>
      </c>
      <c r="AO971" s="105" t="str">
        <f ca="1">IF(BS_CONTROLE[[#This Row],[SUB]]=0, "-", BS_CONTROLE[[#This Row],[SUB]])</f>
        <v>-</v>
      </c>
      <c r="AP971" s="105">
        <f ca="1">BS_CONTROLE[[#This Row],[KM - Inicio]]</f>
        <v>0</v>
      </c>
      <c r="AQ971" s="105">
        <f ca="1"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 ca="1">IFERROR(_xlfn.XLOOKUP(AI971, BS_ATIVIDADE[ATIVIDADE],BS_ATIVIDADE[UNIDADE] ), "*")</f>
        <v>*</v>
      </c>
      <c r="BC971" s="13" t="str" cm="1">
        <f t="array" aca="1" ref="BC97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aca="1" ref="BD97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aca="1" ref="BE97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 ca="1"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aca="1" ref="M97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aca="1" ref="N97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aca="1" ref="S97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aca="1" ref="T97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aca="1" ref="U97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 ca="1">IF(BS_CONTROLE[[#This Row],[Atividade]]=0, "-", BS_CONTROLE[[#This Row],[Atividade]])</f>
        <v>-</v>
      </c>
      <c r="AJ972" s="9" t="str">
        <f ca="1">IF(BS_CONTROLE[[#This Row],[Atividade]]=0, "-", BS_CONTROLE[[#This Row],[Atividade]])</f>
        <v>-</v>
      </c>
      <c r="AK972" s="31">
        <f ca="1">BS_CONTROLE[[#This Row],[Local - Partida]]</f>
        <v>0</v>
      </c>
      <c r="AL972" s="31">
        <f ca="1">BS_CONTROLE[[#This Row],[Local - Encerramento]]</f>
        <v>0</v>
      </c>
      <c r="AM972" s="105" t="str">
        <f ca="1">IF(BS_CONTROLE[[#This Row],[Entre - Estações]]=0, "-", BS_CONTROLE[[#This Row],[Entre - Estações]])</f>
        <v>-</v>
      </c>
      <c r="AN972" s="105" t="str">
        <f ca="1">IF(BS_CONTROLE[[#This Row],[SB]]=0, "-", BS_CONTROLE[[#This Row],[SB]])</f>
        <v>-</v>
      </c>
      <c r="AO972" s="105" t="str">
        <f ca="1">IF(BS_CONTROLE[[#This Row],[SUB]]=0, "-", BS_CONTROLE[[#This Row],[SUB]])</f>
        <v>-</v>
      </c>
      <c r="AP972" s="105">
        <f ca="1">BS_CONTROLE[[#This Row],[KM - Inicio]]</f>
        <v>0</v>
      </c>
      <c r="AQ972" s="105">
        <f ca="1"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 ca="1">IFERROR(_xlfn.XLOOKUP(AI972, BS_ATIVIDADE[ATIVIDADE],BS_ATIVIDADE[UNIDADE] ), "*")</f>
        <v>*</v>
      </c>
      <c r="BC972" s="13" t="str" cm="1">
        <f t="array" aca="1" ref="BC97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aca="1" ref="BD97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aca="1" ref="BE97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 ca="1"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aca="1" ref="M97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aca="1" ref="N97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aca="1" ref="S97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aca="1" ref="T97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aca="1" ref="U97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 ca="1">IF(BS_CONTROLE[[#This Row],[Atividade]]=0, "-", BS_CONTROLE[[#This Row],[Atividade]])</f>
        <v>-</v>
      </c>
      <c r="AJ973" s="9" t="str">
        <f ca="1">IF(BS_CONTROLE[[#This Row],[Atividade]]=0, "-", BS_CONTROLE[[#This Row],[Atividade]])</f>
        <v>-</v>
      </c>
      <c r="AK973" s="31">
        <f ca="1">BS_CONTROLE[[#This Row],[Local - Partida]]</f>
        <v>0</v>
      </c>
      <c r="AL973" s="31">
        <f ca="1">BS_CONTROLE[[#This Row],[Local - Encerramento]]</f>
        <v>0</v>
      </c>
      <c r="AM973" s="105" t="str">
        <f ca="1">IF(BS_CONTROLE[[#This Row],[Entre - Estações]]=0, "-", BS_CONTROLE[[#This Row],[Entre - Estações]])</f>
        <v>-</v>
      </c>
      <c r="AN973" s="105" t="str">
        <f ca="1">IF(BS_CONTROLE[[#This Row],[SB]]=0, "-", BS_CONTROLE[[#This Row],[SB]])</f>
        <v>-</v>
      </c>
      <c r="AO973" s="105" t="str">
        <f ca="1">IF(BS_CONTROLE[[#This Row],[SUB]]=0, "-", BS_CONTROLE[[#This Row],[SUB]])</f>
        <v>-</v>
      </c>
      <c r="AP973" s="105">
        <f ca="1">BS_CONTROLE[[#This Row],[KM - Inicio]]</f>
        <v>0</v>
      </c>
      <c r="AQ973" s="105">
        <f ca="1"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 ca="1">IFERROR(_xlfn.XLOOKUP(AI973, BS_ATIVIDADE[ATIVIDADE],BS_ATIVIDADE[UNIDADE] ), "*")</f>
        <v>*</v>
      </c>
      <c r="BC973" s="13" t="str" cm="1">
        <f t="array" aca="1" ref="BC97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aca="1" ref="BD97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aca="1" ref="BE97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 ca="1"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aca="1" ref="M97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aca="1" ref="N97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aca="1" ref="S97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aca="1" ref="T97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aca="1" ref="U97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 ca="1">IF(BS_CONTROLE[[#This Row],[Atividade]]=0, "-", BS_CONTROLE[[#This Row],[Atividade]])</f>
        <v>-</v>
      </c>
      <c r="AJ974" s="9" t="str">
        <f ca="1">IF(BS_CONTROLE[[#This Row],[Atividade]]=0, "-", BS_CONTROLE[[#This Row],[Atividade]])</f>
        <v>-</v>
      </c>
      <c r="AK974" s="31">
        <f ca="1">BS_CONTROLE[[#This Row],[Local - Partida]]</f>
        <v>0</v>
      </c>
      <c r="AL974" s="31">
        <f ca="1">BS_CONTROLE[[#This Row],[Local - Encerramento]]</f>
        <v>0</v>
      </c>
      <c r="AM974" s="105" t="str">
        <f ca="1">IF(BS_CONTROLE[[#This Row],[Entre - Estações]]=0, "-", BS_CONTROLE[[#This Row],[Entre - Estações]])</f>
        <v>-</v>
      </c>
      <c r="AN974" s="105" t="str">
        <f ca="1">IF(BS_CONTROLE[[#This Row],[SB]]=0, "-", BS_CONTROLE[[#This Row],[SB]])</f>
        <v>-</v>
      </c>
      <c r="AO974" s="105" t="str">
        <f ca="1">IF(BS_CONTROLE[[#This Row],[SUB]]=0, "-", BS_CONTROLE[[#This Row],[SUB]])</f>
        <v>-</v>
      </c>
      <c r="AP974" s="105">
        <f ca="1">BS_CONTROLE[[#This Row],[KM - Inicio]]</f>
        <v>0</v>
      </c>
      <c r="AQ974" s="105">
        <f ca="1"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 ca="1">IFERROR(_xlfn.XLOOKUP(AI974, BS_ATIVIDADE[ATIVIDADE],BS_ATIVIDADE[UNIDADE] ), "*")</f>
        <v>*</v>
      </c>
      <c r="BC974" s="13" t="str" cm="1">
        <f t="array" aca="1" ref="BC97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aca="1" ref="BD97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aca="1" ref="BE97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 ca="1"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aca="1" ref="M97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aca="1" ref="N97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aca="1" ref="S97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aca="1" ref="T97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aca="1" ref="U97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 ca="1">IF(BS_CONTROLE[[#This Row],[Atividade]]=0, "-", BS_CONTROLE[[#This Row],[Atividade]])</f>
        <v>-</v>
      </c>
      <c r="AJ975" s="9" t="str">
        <f ca="1">IF(BS_CONTROLE[[#This Row],[Atividade]]=0, "-", BS_CONTROLE[[#This Row],[Atividade]])</f>
        <v>-</v>
      </c>
      <c r="AK975" s="31">
        <f ca="1">BS_CONTROLE[[#This Row],[Local - Partida]]</f>
        <v>0</v>
      </c>
      <c r="AL975" s="31">
        <f ca="1">BS_CONTROLE[[#This Row],[Local - Encerramento]]</f>
        <v>0</v>
      </c>
      <c r="AM975" s="105" t="str">
        <f ca="1">IF(BS_CONTROLE[[#This Row],[Entre - Estações]]=0, "-", BS_CONTROLE[[#This Row],[Entre - Estações]])</f>
        <v>-</v>
      </c>
      <c r="AN975" s="105" t="str">
        <f ca="1">IF(BS_CONTROLE[[#This Row],[SB]]=0, "-", BS_CONTROLE[[#This Row],[SB]])</f>
        <v>-</v>
      </c>
      <c r="AO975" s="105" t="str">
        <f ca="1">IF(BS_CONTROLE[[#This Row],[SUB]]=0, "-", BS_CONTROLE[[#This Row],[SUB]])</f>
        <v>-</v>
      </c>
      <c r="AP975" s="105">
        <f ca="1">BS_CONTROLE[[#This Row],[KM - Inicio]]</f>
        <v>0</v>
      </c>
      <c r="AQ975" s="105">
        <f ca="1"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 ca="1">IFERROR(_xlfn.XLOOKUP(AI975, BS_ATIVIDADE[ATIVIDADE],BS_ATIVIDADE[UNIDADE] ), "*")</f>
        <v>*</v>
      </c>
      <c r="BC975" s="13" t="str" cm="1">
        <f t="array" aca="1" ref="BC97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aca="1" ref="BD97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aca="1" ref="BE97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 ca="1"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aca="1" ref="M97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aca="1" ref="N97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aca="1" ref="S97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aca="1" ref="T97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aca="1" ref="U97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 ca="1">IF(BS_CONTROLE[[#This Row],[Atividade]]=0, "-", BS_CONTROLE[[#This Row],[Atividade]])</f>
        <v>-</v>
      </c>
      <c r="AJ976" s="9" t="str">
        <f ca="1">IF(BS_CONTROLE[[#This Row],[Atividade]]=0, "-", BS_CONTROLE[[#This Row],[Atividade]])</f>
        <v>-</v>
      </c>
      <c r="AK976" s="31">
        <f ca="1">BS_CONTROLE[[#This Row],[Local - Partida]]</f>
        <v>0</v>
      </c>
      <c r="AL976" s="31">
        <f ca="1">BS_CONTROLE[[#This Row],[Local - Encerramento]]</f>
        <v>0</v>
      </c>
      <c r="AM976" s="105" t="str">
        <f ca="1">IF(BS_CONTROLE[[#This Row],[Entre - Estações]]=0, "-", BS_CONTROLE[[#This Row],[Entre - Estações]])</f>
        <v>-</v>
      </c>
      <c r="AN976" s="105" t="str">
        <f ca="1">IF(BS_CONTROLE[[#This Row],[SB]]=0, "-", BS_CONTROLE[[#This Row],[SB]])</f>
        <v>-</v>
      </c>
      <c r="AO976" s="105" t="str">
        <f ca="1">IF(BS_CONTROLE[[#This Row],[SUB]]=0, "-", BS_CONTROLE[[#This Row],[SUB]])</f>
        <v>-</v>
      </c>
      <c r="AP976" s="105">
        <f ca="1">BS_CONTROLE[[#This Row],[KM - Inicio]]</f>
        <v>0</v>
      </c>
      <c r="AQ976" s="105">
        <f ca="1"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 ca="1">IFERROR(_xlfn.XLOOKUP(AI976, BS_ATIVIDADE[ATIVIDADE],BS_ATIVIDADE[UNIDADE] ), "*")</f>
        <v>*</v>
      </c>
      <c r="BC976" s="13" t="str" cm="1">
        <f t="array" aca="1" ref="BC97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aca="1" ref="BD97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aca="1" ref="BE97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 ca="1"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aca="1" ref="M97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aca="1" ref="N97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aca="1" ref="S97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aca="1" ref="T97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aca="1" ref="U97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 ca="1">IF(BS_CONTROLE[[#This Row],[Atividade]]=0, "-", BS_CONTROLE[[#This Row],[Atividade]])</f>
        <v>-</v>
      </c>
      <c r="AJ977" s="9" t="str">
        <f ca="1">IF(BS_CONTROLE[[#This Row],[Atividade]]=0, "-", BS_CONTROLE[[#This Row],[Atividade]])</f>
        <v>-</v>
      </c>
      <c r="AK977" s="31">
        <f ca="1">BS_CONTROLE[[#This Row],[Local - Partida]]</f>
        <v>0</v>
      </c>
      <c r="AL977" s="31">
        <f ca="1">BS_CONTROLE[[#This Row],[Local - Encerramento]]</f>
        <v>0</v>
      </c>
      <c r="AM977" s="105" t="str">
        <f ca="1">IF(BS_CONTROLE[[#This Row],[Entre - Estações]]=0, "-", BS_CONTROLE[[#This Row],[Entre - Estações]])</f>
        <v>-</v>
      </c>
      <c r="AN977" s="105" t="str">
        <f ca="1">IF(BS_CONTROLE[[#This Row],[SB]]=0, "-", BS_CONTROLE[[#This Row],[SB]])</f>
        <v>-</v>
      </c>
      <c r="AO977" s="105" t="str">
        <f ca="1">IF(BS_CONTROLE[[#This Row],[SUB]]=0, "-", BS_CONTROLE[[#This Row],[SUB]])</f>
        <v>-</v>
      </c>
      <c r="AP977" s="105">
        <f ca="1">BS_CONTROLE[[#This Row],[KM - Inicio]]</f>
        <v>0</v>
      </c>
      <c r="AQ977" s="105">
        <f ca="1"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 ca="1">IFERROR(_xlfn.XLOOKUP(AI977, BS_ATIVIDADE[ATIVIDADE],BS_ATIVIDADE[UNIDADE] ), "*")</f>
        <v>*</v>
      </c>
      <c r="BC977" s="13" t="str" cm="1">
        <f t="array" aca="1" ref="BC97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aca="1" ref="BD97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aca="1" ref="BE97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 ca="1"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aca="1" ref="M97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aca="1" ref="N97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aca="1" ref="S97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aca="1" ref="T97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aca="1" ref="U97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 ca="1">IF(BS_CONTROLE[[#This Row],[Atividade]]=0, "-", BS_CONTROLE[[#This Row],[Atividade]])</f>
        <v>-</v>
      </c>
      <c r="AJ978" s="9" t="str">
        <f ca="1">IF(BS_CONTROLE[[#This Row],[Atividade]]=0, "-", BS_CONTROLE[[#This Row],[Atividade]])</f>
        <v>-</v>
      </c>
      <c r="AK978" s="31">
        <f ca="1">BS_CONTROLE[[#This Row],[Local - Partida]]</f>
        <v>0</v>
      </c>
      <c r="AL978" s="31">
        <f ca="1">BS_CONTROLE[[#This Row],[Local - Encerramento]]</f>
        <v>0</v>
      </c>
      <c r="AM978" s="105" t="str">
        <f ca="1">IF(BS_CONTROLE[[#This Row],[Entre - Estações]]=0, "-", BS_CONTROLE[[#This Row],[Entre - Estações]])</f>
        <v>-</v>
      </c>
      <c r="AN978" s="105" t="str">
        <f ca="1">IF(BS_CONTROLE[[#This Row],[SB]]=0, "-", BS_CONTROLE[[#This Row],[SB]])</f>
        <v>-</v>
      </c>
      <c r="AO978" s="105" t="str">
        <f ca="1">IF(BS_CONTROLE[[#This Row],[SUB]]=0, "-", BS_CONTROLE[[#This Row],[SUB]])</f>
        <v>-</v>
      </c>
      <c r="AP978" s="105">
        <f ca="1">BS_CONTROLE[[#This Row],[KM - Inicio]]</f>
        <v>0</v>
      </c>
      <c r="AQ978" s="105">
        <f ca="1"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 ca="1">IFERROR(_xlfn.XLOOKUP(AI978, BS_ATIVIDADE[ATIVIDADE],BS_ATIVIDADE[UNIDADE] ), "*")</f>
        <v>*</v>
      </c>
      <c r="BC978" s="13" t="str" cm="1">
        <f t="array" aca="1" ref="BC97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aca="1" ref="BD97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aca="1" ref="BE97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 ca="1"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aca="1" ref="M97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aca="1" ref="N97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aca="1" ref="S97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aca="1" ref="T97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aca="1" ref="U97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 ca="1">IF(BS_CONTROLE[[#This Row],[Atividade]]=0, "-", BS_CONTROLE[[#This Row],[Atividade]])</f>
        <v>-</v>
      </c>
      <c r="AJ979" s="9" t="str">
        <f ca="1">IF(BS_CONTROLE[[#This Row],[Atividade]]=0, "-", BS_CONTROLE[[#This Row],[Atividade]])</f>
        <v>-</v>
      </c>
      <c r="AK979" s="31">
        <f ca="1">BS_CONTROLE[[#This Row],[Local - Partida]]</f>
        <v>0</v>
      </c>
      <c r="AL979" s="31">
        <f ca="1">BS_CONTROLE[[#This Row],[Local - Encerramento]]</f>
        <v>0</v>
      </c>
      <c r="AM979" s="105" t="str">
        <f ca="1">IF(BS_CONTROLE[[#This Row],[Entre - Estações]]=0, "-", BS_CONTROLE[[#This Row],[Entre - Estações]])</f>
        <v>-</v>
      </c>
      <c r="AN979" s="105" t="str">
        <f ca="1">IF(BS_CONTROLE[[#This Row],[SB]]=0, "-", BS_CONTROLE[[#This Row],[SB]])</f>
        <v>-</v>
      </c>
      <c r="AO979" s="105" t="str">
        <f ca="1">IF(BS_CONTROLE[[#This Row],[SUB]]=0, "-", BS_CONTROLE[[#This Row],[SUB]])</f>
        <v>-</v>
      </c>
      <c r="AP979" s="105">
        <f ca="1">BS_CONTROLE[[#This Row],[KM - Inicio]]</f>
        <v>0</v>
      </c>
      <c r="AQ979" s="105">
        <f ca="1"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 ca="1">IFERROR(_xlfn.XLOOKUP(AI979, BS_ATIVIDADE[ATIVIDADE],BS_ATIVIDADE[UNIDADE] ), "*")</f>
        <v>*</v>
      </c>
      <c r="BC979" s="13" t="str" cm="1">
        <f t="array" aca="1" ref="BC97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aca="1" ref="BD97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aca="1" ref="BE97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 ca="1"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aca="1" ref="M98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aca="1" ref="N98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aca="1" ref="S98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aca="1" ref="T98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aca="1" ref="U98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 ca="1">IF(BS_CONTROLE[[#This Row],[Atividade]]=0, "-", BS_CONTROLE[[#This Row],[Atividade]])</f>
        <v>-</v>
      </c>
      <c r="AJ980" s="9" t="str">
        <f ca="1">IF(BS_CONTROLE[[#This Row],[Atividade]]=0, "-", BS_CONTROLE[[#This Row],[Atividade]])</f>
        <v>-</v>
      </c>
      <c r="AK980" s="31">
        <f ca="1">BS_CONTROLE[[#This Row],[Local - Partida]]</f>
        <v>0</v>
      </c>
      <c r="AL980" s="31">
        <f ca="1">BS_CONTROLE[[#This Row],[Local - Encerramento]]</f>
        <v>0</v>
      </c>
      <c r="AM980" s="105" t="str">
        <f ca="1">IF(BS_CONTROLE[[#This Row],[Entre - Estações]]=0, "-", BS_CONTROLE[[#This Row],[Entre - Estações]])</f>
        <v>-</v>
      </c>
      <c r="AN980" s="105" t="str">
        <f ca="1">IF(BS_CONTROLE[[#This Row],[SB]]=0, "-", BS_CONTROLE[[#This Row],[SB]])</f>
        <v>-</v>
      </c>
      <c r="AO980" s="105" t="str">
        <f ca="1">IF(BS_CONTROLE[[#This Row],[SUB]]=0, "-", BS_CONTROLE[[#This Row],[SUB]])</f>
        <v>-</v>
      </c>
      <c r="AP980" s="105">
        <f ca="1">BS_CONTROLE[[#This Row],[KM - Inicio]]</f>
        <v>0</v>
      </c>
      <c r="AQ980" s="105">
        <f ca="1"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 ca="1">IFERROR(_xlfn.XLOOKUP(AI980, BS_ATIVIDADE[ATIVIDADE],BS_ATIVIDADE[UNIDADE] ), "*")</f>
        <v>*</v>
      </c>
      <c r="BC980" s="13" t="str" cm="1">
        <f t="array" aca="1" ref="BC98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aca="1" ref="BD98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aca="1" ref="BE98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 ca="1"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aca="1" ref="M98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aca="1" ref="N98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aca="1" ref="S98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aca="1" ref="T98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aca="1" ref="U98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 ca="1">IF(BS_CONTROLE[[#This Row],[Atividade]]=0, "-", BS_CONTROLE[[#This Row],[Atividade]])</f>
        <v>-</v>
      </c>
      <c r="AJ981" s="9" t="str">
        <f ca="1">IF(BS_CONTROLE[[#This Row],[Atividade]]=0, "-", BS_CONTROLE[[#This Row],[Atividade]])</f>
        <v>-</v>
      </c>
      <c r="AK981" s="31">
        <f ca="1">BS_CONTROLE[[#This Row],[Local - Partida]]</f>
        <v>0</v>
      </c>
      <c r="AL981" s="31">
        <f ca="1">BS_CONTROLE[[#This Row],[Local - Encerramento]]</f>
        <v>0</v>
      </c>
      <c r="AM981" s="105" t="str">
        <f ca="1">IF(BS_CONTROLE[[#This Row],[Entre - Estações]]=0, "-", BS_CONTROLE[[#This Row],[Entre - Estações]])</f>
        <v>-</v>
      </c>
      <c r="AN981" s="105" t="str">
        <f ca="1">IF(BS_CONTROLE[[#This Row],[SB]]=0, "-", BS_CONTROLE[[#This Row],[SB]])</f>
        <v>-</v>
      </c>
      <c r="AO981" s="105" t="str">
        <f ca="1">IF(BS_CONTROLE[[#This Row],[SUB]]=0, "-", BS_CONTROLE[[#This Row],[SUB]])</f>
        <v>-</v>
      </c>
      <c r="AP981" s="105">
        <f ca="1">BS_CONTROLE[[#This Row],[KM - Inicio]]</f>
        <v>0</v>
      </c>
      <c r="AQ981" s="105">
        <f ca="1"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 ca="1">IFERROR(_xlfn.XLOOKUP(AI981, BS_ATIVIDADE[ATIVIDADE],BS_ATIVIDADE[UNIDADE] ), "*")</f>
        <v>*</v>
      </c>
      <c r="BC981" s="13" t="str" cm="1">
        <f t="array" aca="1" ref="BC98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aca="1" ref="BD98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aca="1" ref="BE98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 ca="1"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aca="1" ref="M98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aca="1" ref="N98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aca="1" ref="S98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aca="1" ref="T98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aca="1" ref="U98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 ca="1">IF(BS_CONTROLE[[#This Row],[Atividade]]=0, "-", BS_CONTROLE[[#This Row],[Atividade]])</f>
        <v>-</v>
      </c>
      <c r="AJ982" s="9" t="str">
        <f ca="1">IF(BS_CONTROLE[[#This Row],[Atividade]]=0, "-", BS_CONTROLE[[#This Row],[Atividade]])</f>
        <v>-</v>
      </c>
      <c r="AK982" s="31">
        <f ca="1">BS_CONTROLE[[#This Row],[Local - Partida]]</f>
        <v>0</v>
      </c>
      <c r="AL982" s="31">
        <f ca="1">BS_CONTROLE[[#This Row],[Local - Encerramento]]</f>
        <v>0</v>
      </c>
      <c r="AM982" s="105" t="str">
        <f ca="1">IF(BS_CONTROLE[[#This Row],[Entre - Estações]]=0, "-", BS_CONTROLE[[#This Row],[Entre - Estações]])</f>
        <v>-</v>
      </c>
      <c r="AN982" s="105" t="str">
        <f ca="1">IF(BS_CONTROLE[[#This Row],[SB]]=0, "-", BS_CONTROLE[[#This Row],[SB]])</f>
        <v>-</v>
      </c>
      <c r="AO982" s="105" t="str">
        <f ca="1">IF(BS_CONTROLE[[#This Row],[SUB]]=0, "-", BS_CONTROLE[[#This Row],[SUB]])</f>
        <v>-</v>
      </c>
      <c r="AP982" s="105">
        <f ca="1">BS_CONTROLE[[#This Row],[KM - Inicio]]</f>
        <v>0</v>
      </c>
      <c r="AQ982" s="105">
        <f ca="1"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 ca="1">IFERROR(_xlfn.XLOOKUP(AI982, BS_ATIVIDADE[ATIVIDADE],BS_ATIVIDADE[UNIDADE] ), "*")</f>
        <v>*</v>
      </c>
      <c r="BC982" s="13" t="str" cm="1">
        <f t="array" aca="1" ref="BC98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aca="1" ref="BD98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aca="1" ref="BE98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 ca="1"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aca="1" ref="M98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aca="1" ref="N98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aca="1" ref="S98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aca="1" ref="T98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aca="1" ref="U98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 ca="1">IF(BS_CONTROLE[[#This Row],[Atividade]]=0, "-", BS_CONTROLE[[#This Row],[Atividade]])</f>
        <v>-</v>
      </c>
      <c r="AJ983" s="9" t="str">
        <f ca="1">IF(BS_CONTROLE[[#This Row],[Atividade]]=0, "-", BS_CONTROLE[[#This Row],[Atividade]])</f>
        <v>-</v>
      </c>
      <c r="AK983" s="31">
        <f ca="1">BS_CONTROLE[[#This Row],[Local - Partida]]</f>
        <v>0</v>
      </c>
      <c r="AL983" s="31">
        <f ca="1">BS_CONTROLE[[#This Row],[Local - Encerramento]]</f>
        <v>0</v>
      </c>
      <c r="AM983" s="105" t="str">
        <f ca="1">IF(BS_CONTROLE[[#This Row],[Entre - Estações]]=0, "-", BS_CONTROLE[[#This Row],[Entre - Estações]])</f>
        <v>-</v>
      </c>
      <c r="AN983" s="105" t="str">
        <f ca="1">IF(BS_CONTROLE[[#This Row],[SB]]=0, "-", BS_CONTROLE[[#This Row],[SB]])</f>
        <v>-</v>
      </c>
      <c r="AO983" s="105" t="str">
        <f ca="1">IF(BS_CONTROLE[[#This Row],[SUB]]=0, "-", BS_CONTROLE[[#This Row],[SUB]])</f>
        <v>-</v>
      </c>
      <c r="AP983" s="105">
        <f ca="1">BS_CONTROLE[[#This Row],[KM - Inicio]]</f>
        <v>0</v>
      </c>
      <c r="AQ983" s="105">
        <f ca="1"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 ca="1">IFERROR(_xlfn.XLOOKUP(AI983, BS_ATIVIDADE[ATIVIDADE],BS_ATIVIDADE[UNIDADE] ), "*")</f>
        <v>*</v>
      </c>
      <c r="BC983" s="13" t="str" cm="1">
        <f t="array" aca="1" ref="BC98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aca="1" ref="BD98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aca="1" ref="BE98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 ca="1"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aca="1" ref="M98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aca="1" ref="N98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aca="1" ref="S98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aca="1" ref="T98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aca="1" ref="U98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 ca="1">IF(BS_CONTROLE[[#This Row],[Atividade]]=0, "-", BS_CONTROLE[[#This Row],[Atividade]])</f>
        <v>-</v>
      </c>
      <c r="AJ984" s="9" t="str">
        <f ca="1">IF(BS_CONTROLE[[#This Row],[Atividade]]=0, "-", BS_CONTROLE[[#This Row],[Atividade]])</f>
        <v>-</v>
      </c>
      <c r="AK984" s="31">
        <f ca="1">BS_CONTROLE[[#This Row],[Local - Partida]]</f>
        <v>0</v>
      </c>
      <c r="AL984" s="31">
        <f ca="1">BS_CONTROLE[[#This Row],[Local - Encerramento]]</f>
        <v>0</v>
      </c>
      <c r="AM984" s="105" t="str">
        <f ca="1">IF(BS_CONTROLE[[#This Row],[Entre - Estações]]=0, "-", BS_CONTROLE[[#This Row],[Entre - Estações]])</f>
        <v>-</v>
      </c>
      <c r="AN984" s="105" t="str">
        <f ca="1">IF(BS_CONTROLE[[#This Row],[SB]]=0, "-", BS_CONTROLE[[#This Row],[SB]])</f>
        <v>-</v>
      </c>
      <c r="AO984" s="105" t="str">
        <f ca="1">IF(BS_CONTROLE[[#This Row],[SUB]]=0, "-", BS_CONTROLE[[#This Row],[SUB]])</f>
        <v>-</v>
      </c>
      <c r="AP984" s="105">
        <f ca="1">BS_CONTROLE[[#This Row],[KM - Inicio]]</f>
        <v>0</v>
      </c>
      <c r="AQ984" s="105">
        <f ca="1"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 ca="1">IFERROR(_xlfn.XLOOKUP(AI984, BS_ATIVIDADE[ATIVIDADE],BS_ATIVIDADE[UNIDADE] ), "*")</f>
        <v>*</v>
      </c>
      <c r="BC984" s="13" t="str" cm="1">
        <f t="array" aca="1" ref="BC98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aca="1" ref="BD98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aca="1" ref="BE98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 ca="1"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aca="1" ref="M98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aca="1" ref="N98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aca="1" ref="S98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aca="1" ref="T98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aca="1" ref="U98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 ca="1">IF(BS_CONTROLE[[#This Row],[Atividade]]=0, "-", BS_CONTROLE[[#This Row],[Atividade]])</f>
        <v>-</v>
      </c>
      <c r="AJ985" s="9" t="str">
        <f ca="1">IF(BS_CONTROLE[[#This Row],[Atividade]]=0, "-", BS_CONTROLE[[#This Row],[Atividade]])</f>
        <v>-</v>
      </c>
      <c r="AK985" s="31">
        <f ca="1">BS_CONTROLE[[#This Row],[Local - Partida]]</f>
        <v>0</v>
      </c>
      <c r="AL985" s="31">
        <f ca="1">BS_CONTROLE[[#This Row],[Local - Encerramento]]</f>
        <v>0</v>
      </c>
      <c r="AM985" s="105" t="str">
        <f ca="1">IF(BS_CONTROLE[[#This Row],[Entre - Estações]]=0, "-", BS_CONTROLE[[#This Row],[Entre - Estações]])</f>
        <v>-</v>
      </c>
      <c r="AN985" s="105" t="str">
        <f ca="1">IF(BS_CONTROLE[[#This Row],[SB]]=0, "-", BS_CONTROLE[[#This Row],[SB]])</f>
        <v>-</v>
      </c>
      <c r="AO985" s="105" t="str">
        <f ca="1">IF(BS_CONTROLE[[#This Row],[SUB]]=0, "-", BS_CONTROLE[[#This Row],[SUB]])</f>
        <v>-</v>
      </c>
      <c r="AP985" s="105">
        <f ca="1">BS_CONTROLE[[#This Row],[KM - Inicio]]</f>
        <v>0</v>
      </c>
      <c r="AQ985" s="105">
        <f ca="1"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 ca="1">IFERROR(_xlfn.XLOOKUP(AI985, BS_ATIVIDADE[ATIVIDADE],BS_ATIVIDADE[UNIDADE] ), "*")</f>
        <v>*</v>
      </c>
      <c r="BC985" s="13" t="str" cm="1">
        <f t="array" aca="1" ref="BC98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aca="1" ref="BD98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aca="1" ref="BE98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 ca="1"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aca="1" ref="M98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aca="1" ref="N98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aca="1" ref="S98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aca="1" ref="T98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aca="1" ref="U98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 ca="1">IF(BS_CONTROLE[[#This Row],[Atividade]]=0, "-", BS_CONTROLE[[#This Row],[Atividade]])</f>
        <v>-</v>
      </c>
      <c r="AJ986" s="9" t="str">
        <f ca="1">IF(BS_CONTROLE[[#This Row],[Atividade]]=0, "-", BS_CONTROLE[[#This Row],[Atividade]])</f>
        <v>-</v>
      </c>
      <c r="AK986" s="31">
        <f ca="1">BS_CONTROLE[[#This Row],[Local - Partida]]</f>
        <v>0</v>
      </c>
      <c r="AL986" s="31">
        <f ca="1">BS_CONTROLE[[#This Row],[Local - Encerramento]]</f>
        <v>0</v>
      </c>
      <c r="AM986" s="105" t="str">
        <f ca="1">IF(BS_CONTROLE[[#This Row],[Entre - Estações]]=0, "-", BS_CONTROLE[[#This Row],[Entre - Estações]])</f>
        <v>-</v>
      </c>
      <c r="AN986" s="105" t="str">
        <f ca="1">IF(BS_CONTROLE[[#This Row],[SB]]=0, "-", BS_CONTROLE[[#This Row],[SB]])</f>
        <v>-</v>
      </c>
      <c r="AO986" s="105" t="str">
        <f ca="1">IF(BS_CONTROLE[[#This Row],[SUB]]=0, "-", BS_CONTROLE[[#This Row],[SUB]])</f>
        <v>-</v>
      </c>
      <c r="AP986" s="105">
        <f ca="1">BS_CONTROLE[[#This Row],[KM - Inicio]]</f>
        <v>0</v>
      </c>
      <c r="AQ986" s="105">
        <f ca="1"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 ca="1">IFERROR(_xlfn.XLOOKUP(AI986, BS_ATIVIDADE[ATIVIDADE],BS_ATIVIDADE[UNIDADE] ), "*")</f>
        <v>*</v>
      </c>
      <c r="BC986" s="13" t="str" cm="1">
        <f t="array" aca="1" ref="BC98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aca="1" ref="BD98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aca="1" ref="BE98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 ca="1"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aca="1" ref="M98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aca="1" ref="N98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aca="1" ref="S98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aca="1" ref="T98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aca="1" ref="U98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 ca="1">IF(BS_CONTROLE[[#This Row],[Atividade]]=0, "-", BS_CONTROLE[[#This Row],[Atividade]])</f>
        <v>-</v>
      </c>
      <c r="AJ987" s="9" t="str">
        <f ca="1">IF(BS_CONTROLE[[#This Row],[Atividade]]=0, "-", BS_CONTROLE[[#This Row],[Atividade]])</f>
        <v>-</v>
      </c>
      <c r="AK987" s="31">
        <f ca="1">BS_CONTROLE[[#This Row],[Local - Partida]]</f>
        <v>0</v>
      </c>
      <c r="AL987" s="31">
        <f ca="1">BS_CONTROLE[[#This Row],[Local - Encerramento]]</f>
        <v>0</v>
      </c>
      <c r="AM987" s="105" t="str">
        <f ca="1">IF(BS_CONTROLE[[#This Row],[Entre - Estações]]=0, "-", BS_CONTROLE[[#This Row],[Entre - Estações]])</f>
        <v>-</v>
      </c>
      <c r="AN987" s="105" t="str">
        <f ca="1">IF(BS_CONTROLE[[#This Row],[SB]]=0, "-", BS_CONTROLE[[#This Row],[SB]])</f>
        <v>-</v>
      </c>
      <c r="AO987" s="105" t="str">
        <f ca="1">IF(BS_CONTROLE[[#This Row],[SUB]]=0, "-", BS_CONTROLE[[#This Row],[SUB]])</f>
        <v>-</v>
      </c>
      <c r="AP987" s="105">
        <f ca="1">BS_CONTROLE[[#This Row],[KM - Inicio]]</f>
        <v>0</v>
      </c>
      <c r="AQ987" s="105">
        <f ca="1"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 ca="1">IFERROR(_xlfn.XLOOKUP(AI987, BS_ATIVIDADE[ATIVIDADE],BS_ATIVIDADE[UNIDADE] ), "*")</f>
        <v>*</v>
      </c>
      <c r="BC987" s="13" t="str" cm="1">
        <f t="array" aca="1" ref="BC98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aca="1" ref="BD98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aca="1" ref="BE98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 ca="1"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aca="1" ref="M98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aca="1" ref="N98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aca="1" ref="S98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aca="1" ref="T98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aca="1" ref="U98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 ca="1">IF(BS_CONTROLE[[#This Row],[Atividade]]=0, "-", BS_CONTROLE[[#This Row],[Atividade]])</f>
        <v>-</v>
      </c>
      <c r="AJ988" s="9" t="str">
        <f ca="1">IF(BS_CONTROLE[[#This Row],[Atividade]]=0, "-", BS_CONTROLE[[#This Row],[Atividade]])</f>
        <v>-</v>
      </c>
      <c r="AK988" s="31">
        <f ca="1">BS_CONTROLE[[#This Row],[Local - Partida]]</f>
        <v>0</v>
      </c>
      <c r="AL988" s="31">
        <f ca="1">BS_CONTROLE[[#This Row],[Local - Encerramento]]</f>
        <v>0</v>
      </c>
      <c r="AM988" s="105" t="str">
        <f ca="1">IF(BS_CONTROLE[[#This Row],[Entre - Estações]]=0, "-", BS_CONTROLE[[#This Row],[Entre - Estações]])</f>
        <v>-</v>
      </c>
      <c r="AN988" s="105" t="str">
        <f ca="1">IF(BS_CONTROLE[[#This Row],[SB]]=0, "-", BS_CONTROLE[[#This Row],[SB]])</f>
        <v>-</v>
      </c>
      <c r="AO988" s="105" t="str">
        <f ca="1">IF(BS_CONTROLE[[#This Row],[SUB]]=0, "-", BS_CONTROLE[[#This Row],[SUB]])</f>
        <v>-</v>
      </c>
      <c r="AP988" s="105">
        <f ca="1">BS_CONTROLE[[#This Row],[KM - Inicio]]</f>
        <v>0</v>
      </c>
      <c r="AQ988" s="105">
        <f ca="1"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 ca="1">IFERROR(_xlfn.XLOOKUP(AI988, BS_ATIVIDADE[ATIVIDADE],BS_ATIVIDADE[UNIDADE] ), "*")</f>
        <v>*</v>
      </c>
      <c r="BC988" s="13" t="str" cm="1">
        <f t="array" aca="1" ref="BC98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aca="1" ref="BD98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aca="1" ref="BE98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 ca="1"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aca="1" ref="M98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aca="1" ref="N98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aca="1" ref="S98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aca="1" ref="T98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aca="1" ref="U98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 ca="1">IF(BS_CONTROLE[[#This Row],[Atividade]]=0, "-", BS_CONTROLE[[#This Row],[Atividade]])</f>
        <v>-</v>
      </c>
      <c r="AJ989" s="9" t="str">
        <f ca="1">IF(BS_CONTROLE[[#This Row],[Atividade]]=0, "-", BS_CONTROLE[[#This Row],[Atividade]])</f>
        <v>-</v>
      </c>
      <c r="AK989" s="31">
        <f ca="1">BS_CONTROLE[[#This Row],[Local - Partida]]</f>
        <v>0</v>
      </c>
      <c r="AL989" s="31">
        <f ca="1">BS_CONTROLE[[#This Row],[Local - Encerramento]]</f>
        <v>0</v>
      </c>
      <c r="AM989" s="105" t="str">
        <f ca="1">IF(BS_CONTROLE[[#This Row],[Entre - Estações]]=0, "-", BS_CONTROLE[[#This Row],[Entre - Estações]])</f>
        <v>-</v>
      </c>
      <c r="AN989" s="105" t="str">
        <f ca="1">IF(BS_CONTROLE[[#This Row],[SB]]=0, "-", BS_CONTROLE[[#This Row],[SB]])</f>
        <v>-</v>
      </c>
      <c r="AO989" s="105" t="str">
        <f ca="1">IF(BS_CONTROLE[[#This Row],[SUB]]=0, "-", BS_CONTROLE[[#This Row],[SUB]])</f>
        <v>-</v>
      </c>
      <c r="AP989" s="105">
        <f ca="1">BS_CONTROLE[[#This Row],[KM - Inicio]]</f>
        <v>0</v>
      </c>
      <c r="AQ989" s="105">
        <f ca="1"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 ca="1">IFERROR(_xlfn.XLOOKUP(AI989, BS_ATIVIDADE[ATIVIDADE],BS_ATIVIDADE[UNIDADE] ), "*")</f>
        <v>*</v>
      </c>
      <c r="BC989" s="13" t="str" cm="1">
        <f t="array" aca="1" ref="BC98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aca="1" ref="BD98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aca="1" ref="BE98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 ca="1"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aca="1" ref="M99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aca="1" ref="N99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aca="1" ref="S99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aca="1" ref="T99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aca="1" ref="U99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 ca="1">IF(BS_CONTROLE[[#This Row],[Atividade]]=0, "-", BS_CONTROLE[[#This Row],[Atividade]])</f>
        <v>-</v>
      </c>
      <c r="AJ990" s="9" t="str">
        <f ca="1">IF(BS_CONTROLE[[#This Row],[Atividade]]=0, "-", BS_CONTROLE[[#This Row],[Atividade]])</f>
        <v>-</v>
      </c>
      <c r="AK990" s="31">
        <f ca="1">BS_CONTROLE[[#This Row],[Local - Partida]]</f>
        <v>0</v>
      </c>
      <c r="AL990" s="31">
        <f ca="1">BS_CONTROLE[[#This Row],[Local - Encerramento]]</f>
        <v>0</v>
      </c>
      <c r="AM990" s="105" t="str">
        <f ca="1">IF(BS_CONTROLE[[#This Row],[Entre - Estações]]=0, "-", BS_CONTROLE[[#This Row],[Entre - Estações]])</f>
        <v>-</v>
      </c>
      <c r="AN990" s="105" t="str">
        <f ca="1">IF(BS_CONTROLE[[#This Row],[SB]]=0, "-", BS_CONTROLE[[#This Row],[SB]])</f>
        <v>-</v>
      </c>
      <c r="AO990" s="105" t="str">
        <f ca="1">IF(BS_CONTROLE[[#This Row],[SUB]]=0, "-", BS_CONTROLE[[#This Row],[SUB]])</f>
        <v>-</v>
      </c>
      <c r="AP990" s="105">
        <f ca="1">BS_CONTROLE[[#This Row],[KM - Inicio]]</f>
        <v>0</v>
      </c>
      <c r="AQ990" s="105">
        <f ca="1"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 ca="1">IFERROR(_xlfn.XLOOKUP(AI990, BS_ATIVIDADE[ATIVIDADE],BS_ATIVIDADE[UNIDADE] ), "*")</f>
        <v>*</v>
      </c>
      <c r="BC990" s="13" t="str" cm="1">
        <f t="array" aca="1" ref="BC99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aca="1" ref="BD99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aca="1" ref="BE99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 ca="1"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aca="1" ref="M991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aca="1" ref="N991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aca="1" ref="S991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aca="1" ref="T991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aca="1" ref="U991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 ca="1">IF(BS_CONTROLE[[#This Row],[Atividade]]=0, "-", BS_CONTROLE[[#This Row],[Atividade]])</f>
        <v>-</v>
      </c>
      <c r="AJ991" s="9" t="str">
        <f ca="1">IF(BS_CONTROLE[[#This Row],[Atividade]]=0, "-", BS_CONTROLE[[#This Row],[Atividade]])</f>
        <v>-</v>
      </c>
      <c r="AK991" s="31">
        <f ca="1">BS_CONTROLE[[#This Row],[Local - Partida]]</f>
        <v>0</v>
      </c>
      <c r="AL991" s="31">
        <f ca="1">BS_CONTROLE[[#This Row],[Local - Encerramento]]</f>
        <v>0</v>
      </c>
      <c r="AM991" s="105" t="str">
        <f ca="1">IF(BS_CONTROLE[[#This Row],[Entre - Estações]]=0, "-", BS_CONTROLE[[#This Row],[Entre - Estações]])</f>
        <v>-</v>
      </c>
      <c r="AN991" s="105" t="str">
        <f ca="1">IF(BS_CONTROLE[[#This Row],[SB]]=0, "-", BS_CONTROLE[[#This Row],[SB]])</f>
        <v>-</v>
      </c>
      <c r="AO991" s="105" t="str">
        <f ca="1">IF(BS_CONTROLE[[#This Row],[SUB]]=0, "-", BS_CONTROLE[[#This Row],[SUB]])</f>
        <v>-</v>
      </c>
      <c r="AP991" s="105">
        <f ca="1">BS_CONTROLE[[#This Row],[KM - Inicio]]</f>
        <v>0</v>
      </c>
      <c r="AQ991" s="105">
        <f ca="1"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 ca="1">IFERROR(_xlfn.XLOOKUP(AI991, BS_ATIVIDADE[ATIVIDADE],BS_ATIVIDADE[UNIDADE] ), "*")</f>
        <v>*</v>
      </c>
      <c r="BC991" s="13" t="str" cm="1">
        <f t="array" aca="1" ref="BC991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aca="1" ref="BD991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aca="1" ref="BE991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 ca="1"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aca="1" ref="M992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aca="1" ref="N992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aca="1" ref="S992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aca="1" ref="T992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aca="1" ref="U992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 ca="1">IF(BS_CONTROLE[[#This Row],[Atividade]]=0, "-", BS_CONTROLE[[#This Row],[Atividade]])</f>
        <v>-</v>
      </c>
      <c r="AJ992" s="9" t="str">
        <f ca="1">IF(BS_CONTROLE[[#This Row],[Atividade]]=0, "-", BS_CONTROLE[[#This Row],[Atividade]])</f>
        <v>-</v>
      </c>
      <c r="AK992" s="31">
        <f ca="1">BS_CONTROLE[[#This Row],[Local - Partida]]</f>
        <v>0</v>
      </c>
      <c r="AL992" s="31">
        <f ca="1">BS_CONTROLE[[#This Row],[Local - Encerramento]]</f>
        <v>0</v>
      </c>
      <c r="AM992" s="105" t="str">
        <f ca="1">IF(BS_CONTROLE[[#This Row],[Entre - Estações]]=0, "-", BS_CONTROLE[[#This Row],[Entre - Estações]])</f>
        <v>-</v>
      </c>
      <c r="AN992" s="105" t="str">
        <f ca="1">IF(BS_CONTROLE[[#This Row],[SB]]=0, "-", BS_CONTROLE[[#This Row],[SB]])</f>
        <v>-</v>
      </c>
      <c r="AO992" s="105" t="str">
        <f ca="1">IF(BS_CONTROLE[[#This Row],[SUB]]=0, "-", BS_CONTROLE[[#This Row],[SUB]])</f>
        <v>-</v>
      </c>
      <c r="AP992" s="105">
        <f ca="1">BS_CONTROLE[[#This Row],[KM - Inicio]]</f>
        <v>0</v>
      </c>
      <c r="AQ992" s="105">
        <f ca="1"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 ca="1">IFERROR(_xlfn.XLOOKUP(AI992, BS_ATIVIDADE[ATIVIDADE],BS_ATIVIDADE[UNIDADE] ), "*")</f>
        <v>*</v>
      </c>
      <c r="BC992" s="13" t="str" cm="1">
        <f t="array" aca="1" ref="BC992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aca="1" ref="BD992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aca="1" ref="BE992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 ca="1"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aca="1" ref="M993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aca="1" ref="N993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aca="1" ref="S993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aca="1" ref="T993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aca="1" ref="U993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 ca="1">IF(BS_CONTROLE[[#This Row],[Atividade]]=0, "-", BS_CONTROLE[[#This Row],[Atividade]])</f>
        <v>-</v>
      </c>
      <c r="AJ993" s="9" t="str">
        <f ca="1">IF(BS_CONTROLE[[#This Row],[Atividade]]=0, "-", BS_CONTROLE[[#This Row],[Atividade]])</f>
        <v>-</v>
      </c>
      <c r="AK993" s="31">
        <f ca="1">BS_CONTROLE[[#This Row],[Local - Partida]]</f>
        <v>0</v>
      </c>
      <c r="AL993" s="31">
        <f ca="1">BS_CONTROLE[[#This Row],[Local - Encerramento]]</f>
        <v>0</v>
      </c>
      <c r="AM993" s="105" t="str">
        <f ca="1">IF(BS_CONTROLE[[#This Row],[Entre - Estações]]=0, "-", BS_CONTROLE[[#This Row],[Entre - Estações]])</f>
        <v>-</v>
      </c>
      <c r="AN993" s="105" t="str">
        <f ca="1">IF(BS_CONTROLE[[#This Row],[SB]]=0, "-", BS_CONTROLE[[#This Row],[SB]])</f>
        <v>-</v>
      </c>
      <c r="AO993" s="105" t="str">
        <f ca="1">IF(BS_CONTROLE[[#This Row],[SUB]]=0, "-", BS_CONTROLE[[#This Row],[SUB]])</f>
        <v>-</v>
      </c>
      <c r="AP993" s="105">
        <f ca="1">BS_CONTROLE[[#This Row],[KM - Inicio]]</f>
        <v>0</v>
      </c>
      <c r="AQ993" s="105">
        <f ca="1"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 ca="1">IFERROR(_xlfn.XLOOKUP(AI993, BS_ATIVIDADE[ATIVIDADE],BS_ATIVIDADE[UNIDADE] ), "*")</f>
        <v>*</v>
      </c>
      <c r="BC993" s="13" t="str" cm="1">
        <f t="array" aca="1" ref="BC993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aca="1" ref="BD993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aca="1" ref="BE993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 ca="1"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aca="1" ref="M994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aca="1" ref="N994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aca="1" ref="S994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aca="1" ref="T994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aca="1" ref="U994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 ca="1">IF(BS_CONTROLE[[#This Row],[Atividade]]=0, "-", BS_CONTROLE[[#This Row],[Atividade]])</f>
        <v>-</v>
      </c>
      <c r="AJ994" s="9" t="str">
        <f ca="1">IF(BS_CONTROLE[[#This Row],[Atividade]]=0, "-", BS_CONTROLE[[#This Row],[Atividade]])</f>
        <v>-</v>
      </c>
      <c r="AK994" s="31">
        <f ca="1">BS_CONTROLE[[#This Row],[Local - Partida]]</f>
        <v>0</v>
      </c>
      <c r="AL994" s="31">
        <f ca="1">BS_CONTROLE[[#This Row],[Local - Encerramento]]</f>
        <v>0</v>
      </c>
      <c r="AM994" s="105" t="str">
        <f ca="1">IF(BS_CONTROLE[[#This Row],[Entre - Estações]]=0, "-", BS_CONTROLE[[#This Row],[Entre - Estações]])</f>
        <v>-</v>
      </c>
      <c r="AN994" s="105" t="str">
        <f ca="1">IF(BS_CONTROLE[[#This Row],[SB]]=0, "-", BS_CONTROLE[[#This Row],[SB]])</f>
        <v>-</v>
      </c>
      <c r="AO994" s="105" t="str">
        <f ca="1">IF(BS_CONTROLE[[#This Row],[SUB]]=0, "-", BS_CONTROLE[[#This Row],[SUB]])</f>
        <v>-</v>
      </c>
      <c r="AP994" s="105">
        <f ca="1">BS_CONTROLE[[#This Row],[KM - Inicio]]</f>
        <v>0</v>
      </c>
      <c r="AQ994" s="105">
        <f ca="1"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 ca="1">IFERROR(_xlfn.XLOOKUP(AI994, BS_ATIVIDADE[ATIVIDADE],BS_ATIVIDADE[UNIDADE] ), "*")</f>
        <v>*</v>
      </c>
      <c r="BC994" s="13" t="str" cm="1">
        <f t="array" aca="1" ref="BC994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aca="1" ref="BD994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aca="1" ref="BE994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 ca="1"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aca="1" ref="M995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aca="1" ref="N995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aca="1" ref="S995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aca="1" ref="T995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aca="1" ref="U995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 ca="1">IF(BS_CONTROLE[[#This Row],[Atividade]]=0, "-", BS_CONTROLE[[#This Row],[Atividade]])</f>
        <v>-</v>
      </c>
      <c r="AJ995" s="9" t="str">
        <f ca="1">IF(BS_CONTROLE[[#This Row],[Atividade]]=0, "-", BS_CONTROLE[[#This Row],[Atividade]])</f>
        <v>-</v>
      </c>
      <c r="AK995" s="31">
        <f ca="1">BS_CONTROLE[[#This Row],[Local - Partida]]</f>
        <v>0</v>
      </c>
      <c r="AL995" s="31">
        <f ca="1">BS_CONTROLE[[#This Row],[Local - Encerramento]]</f>
        <v>0</v>
      </c>
      <c r="AM995" s="105" t="str">
        <f ca="1">IF(BS_CONTROLE[[#This Row],[Entre - Estações]]=0, "-", BS_CONTROLE[[#This Row],[Entre - Estações]])</f>
        <v>-</v>
      </c>
      <c r="AN995" s="105" t="str">
        <f ca="1">IF(BS_CONTROLE[[#This Row],[SB]]=0, "-", BS_CONTROLE[[#This Row],[SB]])</f>
        <v>-</v>
      </c>
      <c r="AO995" s="105" t="str">
        <f ca="1">IF(BS_CONTROLE[[#This Row],[SUB]]=0, "-", BS_CONTROLE[[#This Row],[SUB]])</f>
        <v>-</v>
      </c>
      <c r="AP995" s="105">
        <f ca="1">BS_CONTROLE[[#This Row],[KM - Inicio]]</f>
        <v>0</v>
      </c>
      <c r="AQ995" s="105">
        <f ca="1"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 ca="1">IFERROR(_xlfn.XLOOKUP(AI995, BS_ATIVIDADE[ATIVIDADE],BS_ATIVIDADE[UNIDADE] ), "*")</f>
        <v>*</v>
      </c>
      <c r="BC995" s="13" t="str" cm="1">
        <f t="array" aca="1" ref="BC995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aca="1" ref="BD995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aca="1" ref="BE995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 ca="1"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aca="1" ref="M996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aca="1" ref="N996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aca="1" ref="S996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aca="1" ref="T996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aca="1" ref="U996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 ca="1">IF(BS_CONTROLE[[#This Row],[Atividade]]=0, "-", BS_CONTROLE[[#This Row],[Atividade]])</f>
        <v>-</v>
      </c>
      <c r="AJ996" s="9" t="str">
        <f ca="1">IF(BS_CONTROLE[[#This Row],[Atividade]]=0, "-", BS_CONTROLE[[#This Row],[Atividade]])</f>
        <v>-</v>
      </c>
      <c r="AK996" s="31">
        <f ca="1">BS_CONTROLE[[#This Row],[Local - Partida]]</f>
        <v>0</v>
      </c>
      <c r="AL996" s="31">
        <f ca="1">BS_CONTROLE[[#This Row],[Local - Encerramento]]</f>
        <v>0</v>
      </c>
      <c r="AM996" s="105" t="str">
        <f ca="1">IF(BS_CONTROLE[[#This Row],[Entre - Estações]]=0, "-", BS_CONTROLE[[#This Row],[Entre - Estações]])</f>
        <v>-</v>
      </c>
      <c r="AN996" s="105" t="str">
        <f ca="1">IF(BS_CONTROLE[[#This Row],[SB]]=0, "-", BS_CONTROLE[[#This Row],[SB]])</f>
        <v>-</v>
      </c>
      <c r="AO996" s="105" t="str">
        <f ca="1">IF(BS_CONTROLE[[#This Row],[SUB]]=0, "-", BS_CONTROLE[[#This Row],[SUB]])</f>
        <v>-</v>
      </c>
      <c r="AP996" s="105">
        <f ca="1">BS_CONTROLE[[#This Row],[KM - Inicio]]</f>
        <v>0</v>
      </c>
      <c r="AQ996" s="105">
        <f ca="1"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 ca="1">IFERROR(_xlfn.XLOOKUP(AI996, BS_ATIVIDADE[ATIVIDADE],BS_ATIVIDADE[UNIDADE] ), "*")</f>
        <v>*</v>
      </c>
      <c r="BC996" s="13" t="str" cm="1">
        <f t="array" aca="1" ref="BC996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aca="1" ref="BD996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aca="1" ref="BE996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 ca="1"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aca="1" ref="M997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aca="1" ref="N997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aca="1" ref="S997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aca="1" ref="T997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aca="1" ref="U997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 ca="1">IF(BS_CONTROLE[[#This Row],[Atividade]]=0, "-", BS_CONTROLE[[#This Row],[Atividade]])</f>
        <v>-</v>
      </c>
      <c r="AJ997" s="9" t="str">
        <f ca="1">IF(BS_CONTROLE[[#This Row],[Atividade]]=0, "-", BS_CONTROLE[[#This Row],[Atividade]])</f>
        <v>-</v>
      </c>
      <c r="AK997" s="31">
        <f ca="1">BS_CONTROLE[[#This Row],[Local - Partida]]</f>
        <v>0</v>
      </c>
      <c r="AL997" s="31">
        <f ca="1">BS_CONTROLE[[#This Row],[Local - Encerramento]]</f>
        <v>0</v>
      </c>
      <c r="AM997" s="105" t="str">
        <f ca="1">IF(BS_CONTROLE[[#This Row],[Entre - Estações]]=0, "-", BS_CONTROLE[[#This Row],[Entre - Estações]])</f>
        <v>-</v>
      </c>
      <c r="AN997" s="105" t="str">
        <f ca="1">IF(BS_CONTROLE[[#This Row],[SB]]=0, "-", BS_CONTROLE[[#This Row],[SB]])</f>
        <v>-</v>
      </c>
      <c r="AO997" s="105" t="str">
        <f ca="1">IF(BS_CONTROLE[[#This Row],[SUB]]=0, "-", BS_CONTROLE[[#This Row],[SUB]])</f>
        <v>-</v>
      </c>
      <c r="AP997" s="105">
        <f ca="1">BS_CONTROLE[[#This Row],[KM - Inicio]]</f>
        <v>0</v>
      </c>
      <c r="AQ997" s="105">
        <f ca="1"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 ca="1">IFERROR(_xlfn.XLOOKUP(AI997, BS_ATIVIDADE[ATIVIDADE],BS_ATIVIDADE[UNIDADE] ), "*")</f>
        <v>*</v>
      </c>
      <c r="BC997" s="13" t="str" cm="1">
        <f t="array" aca="1" ref="BC997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aca="1" ref="BD997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aca="1" ref="BE997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 ca="1"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aca="1" ref="M998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aca="1" ref="N998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aca="1" ref="S998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aca="1" ref="T998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aca="1" ref="U998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 ca="1">IF(BS_CONTROLE[[#This Row],[Atividade]]=0, "-", BS_CONTROLE[[#This Row],[Atividade]])</f>
        <v>-</v>
      </c>
      <c r="AJ998" s="9" t="str">
        <f ca="1">IF(BS_CONTROLE[[#This Row],[Atividade]]=0, "-", BS_CONTROLE[[#This Row],[Atividade]])</f>
        <v>-</v>
      </c>
      <c r="AK998" s="31">
        <f ca="1">BS_CONTROLE[[#This Row],[Local - Partida]]</f>
        <v>0</v>
      </c>
      <c r="AL998" s="31">
        <f ca="1">BS_CONTROLE[[#This Row],[Local - Encerramento]]</f>
        <v>0</v>
      </c>
      <c r="AM998" s="105" t="str">
        <f ca="1">IF(BS_CONTROLE[[#This Row],[Entre - Estações]]=0, "-", BS_CONTROLE[[#This Row],[Entre - Estações]])</f>
        <v>-</v>
      </c>
      <c r="AN998" s="105" t="str">
        <f ca="1">IF(BS_CONTROLE[[#This Row],[SB]]=0, "-", BS_CONTROLE[[#This Row],[SB]])</f>
        <v>-</v>
      </c>
      <c r="AO998" s="105" t="str">
        <f ca="1">IF(BS_CONTROLE[[#This Row],[SUB]]=0, "-", BS_CONTROLE[[#This Row],[SUB]])</f>
        <v>-</v>
      </c>
      <c r="AP998" s="105">
        <f ca="1">BS_CONTROLE[[#This Row],[KM - Inicio]]</f>
        <v>0</v>
      </c>
      <c r="AQ998" s="105">
        <f ca="1"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 ca="1">IFERROR(_xlfn.XLOOKUP(AI998, BS_ATIVIDADE[ATIVIDADE],BS_ATIVIDADE[UNIDADE] ), "*")</f>
        <v>*</v>
      </c>
      <c r="BC998" s="13" t="str" cm="1">
        <f t="array" aca="1" ref="BC998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aca="1" ref="BD998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aca="1" ref="BE998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 ca="1"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aca="1" ref="M999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aca="1" ref="N999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aca="1" ref="S999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aca="1" ref="T999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aca="1" ref="U999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 ca="1">IF(BS_CONTROLE[[#This Row],[Atividade]]=0, "-", BS_CONTROLE[[#This Row],[Atividade]])</f>
        <v>-</v>
      </c>
      <c r="AJ999" s="9" t="str">
        <f ca="1">IF(BS_CONTROLE[[#This Row],[Atividade]]=0, "-", BS_CONTROLE[[#This Row],[Atividade]])</f>
        <v>-</v>
      </c>
      <c r="AK999" s="31">
        <f ca="1">BS_CONTROLE[[#This Row],[Local - Partida]]</f>
        <v>0</v>
      </c>
      <c r="AL999" s="31">
        <f ca="1">BS_CONTROLE[[#This Row],[Local - Encerramento]]</f>
        <v>0</v>
      </c>
      <c r="AM999" s="105" t="str">
        <f ca="1">IF(BS_CONTROLE[[#This Row],[Entre - Estações]]=0, "-", BS_CONTROLE[[#This Row],[Entre - Estações]])</f>
        <v>-</v>
      </c>
      <c r="AN999" s="105" t="str">
        <f ca="1">IF(BS_CONTROLE[[#This Row],[SB]]=0, "-", BS_CONTROLE[[#This Row],[SB]])</f>
        <v>-</v>
      </c>
      <c r="AO999" s="105" t="str">
        <f ca="1">IF(BS_CONTROLE[[#This Row],[SUB]]=0, "-", BS_CONTROLE[[#This Row],[SUB]])</f>
        <v>-</v>
      </c>
      <c r="AP999" s="105">
        <f ca="1">BS_CONTROLE[[#This Row],[KM - Inicio]]</f>
        <v>0</v>
      </c>
      <c r="AQ999" s="105">
        <f ca="1"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 ca="1">IFERROR(_xlfn.XLOOKUP(AI999, BS_ATIVIDADE[ATIVIDADE],BS_ATIVIDADE[UNIDADE] ), "*")</f>
        <v>*</v>
      </c>
      <c r="BC999" s="13" t="str" cm="1">
        <f t="array" aca="1" ref="BC999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aca="1" ref="BD999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aca="1" ref="BE999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 ca="1"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aca="1" ref="M1000" ca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aca="1" ref="N1000" ca="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aca="1" ref="S1000" ca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aca="1" ref="T1000" ca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aca="1" ref="U1000" ca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 ca="1">IF(BS_CONTROLE[[#This Row],[Atividade]]=0, "-", BS_CONTROLE[[#This Row],[Atividade]])</f>
        <v>-</v>
      </c>
      <c r="AJ1000" s="9" t="str">
        <f ca="1">IF(BS_CONTROLE[[#This Row],[Atividade]]=0, "-", BS_CONTROLE[[#This Row],[Atividade]])</f>
        <v>-</v>
      </c>
      <c r="AK1000" s="31">
        <f ca="1">BS_CONTROLE[[#This Row],[Local - Partida]]</f>
        <v>0</v>
      </c>
      <c r="AL1000" s="31">
        <f ca="1">BS_CONTROLE[[#This Row],[Local - Encerramento]]</f>
        <v>0</v>
      </c>
      <c r="AM1000" s="105" t="str">
        <f ca="1">IF(BS_CONTROLE[[#This Row],[Entre - Estações]]=0, "-", BS_CONTROLE[[#This Row],[Entre - Estações]])</f>
        <v>-</v>
      </c>
      <c r="AN1000" s="105" t="str">
        <f ca="1">IF(BS_CONTROLE[[#This Row],[SB]]=0, "-", BS_CONTROLE[[#This Row],[SB]])</f>
        <v>-</v>
      </c>
      <c r="AO1000" s="105" t="str">
        <f ca="1">IF(BS_CONTROLE[[#This Row],[SUB]]=0, "-", BS_CONTROLE[[#This Row],[SUB]])</f>
        <v>-</v>
      </c>
      <c r="AP1000" s="105">
        <f ca="1">BS_CONTROLE[[#This Row],[KM - Inicio]]</f>
        <v>0</v>
      </c>
      <c r="AQ1000" s="105">
        <f ca="1"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 ca="1">IFERROR(_xlfn.XLOOKUP(AI1000, BS_ATIVIDADE[ATIVIDADE],BS_ATIVIDADE[UNIDADE] ), "*")</f>
        <v>*</v>
      </c>
      <c r="BC1000" s="13" t="str" cm="1">
        <f t="array" aca="1" ref="BC1000" ca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aca="1" ref="BD1000" ca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aca="1" ref="BE1000" ca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1197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1197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1198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1199</v>
      </c>
      <c r="C4" s="160" t="s">
        <v>1200</v>
      </c>
      <c r="D4" s="160" t="s">
        <v>1201</v>
      </c>
      <c r="E4" s="160" t="s">
        <v>1202</v>
      </c>
      <c r="F4" s="160" t="s">
        <v>4</v>
      </c>
      <c r="G4" s="160" t="s">
        <v>1203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1204</v>
      </c>
      <c r="C6" s="161">
        <v>407867</v>
      </c>
      <c r="D6" s="161" t="s">
        <v>1205</v>
      </c>
      <c r="E6" s="161" t="s">
        <v>789</v>
      </c>
      <c r="F6" s="161" t="s">
        <v>1206</v>
      </c>
      <c r="G6" s="162"/>
    </row>
    <row r="7" spans="2:7">
      <c r="B7" s="161" t="s">
        <v>1207</v>
      </c>
      <c r="C7" s="161">
        <v>293644</v>
      </c>
      <c r="D7" s="161" t="s">
        <v>1208</v>
      </c>
      <c r="E7" s="161" t="s">
        <v>789</v>
      </c>
      <c r="F7" s="161" t="s">
        <v>1206</v>
      </c>
      <c r="G7" s="162"/>
    </row>
    <row r="8" spans="2:7">
      <c r="B8" s="161" t="s">
        <v>1209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1210</v>
      </c>
      <c r="C9" s="161">
        <v>256790</v>
      </c>
      <c r="D9" s="161" t="s">
        <v>1211</v>
      </c>
      <c r="E9" s="161" t="s">
        <v>790</v>
      </c>
      <c r="F9" s="161" t="s">
        <v>1212</v>
      </c>
      <c r="G9" s="162">
        <v>46357</v>
      </c>
    </row>
    <row r="10" spans="2:7">
      <c r="B10" s="161" t="s">
        <v>1213</v>
      </c>
      <c r="C10" s="161">
        <v>265193</v>
      </c>
      <c r="D10" s="161" t="s">
        <v>1214</v>
      </c>
      <c r="E10" s="161" t="s">
        <v>791</v>
      </c>
      <c r="F10" s="161" t="s">
        <v>1071</v>
      </c>
      <c r="G10" s="161" t="s">
        <v>1215</v>
      </c>
    </row>
    <row r="11" spans="2:7">
      <c r="B11" s="161" t="s">
        <v>1216</v>
      </c>
      <c r="C11" s="161">
        <v>293716</v>
      </c>
      <c r="D11" s="161" t="s">
        <v>1217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1218</v>
      </c>
      <c r="C12" s="161">
        <v>257258</v>
      </c>
      <c r="D12" s="161" t="s">
        <v>1219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1220</v>
      </c>
      <c r="C13" s="161">
        <v>371147</v>
      </c>
      <c r="D13" s="161" t="s">
        <v>1221</v>
      </c>
      <c r="E13" s="161" t="s">
        <v>792</v>
      </c>
      <c r="F13" s="161" t="s">
        <v>128</v>
      </c>
      <c r="G13" s="161" t="s">
        <v>1215</v>
      </c>
    </row>
    <row r="14" spans="2:7">
      <c r="B14" s="161" t="s">
        <v>1222</v>
      </c>
      <c r="C14" s="161">
        <v>259230</v>
      </c>
      <c r="D14" s="161" t="s">
        <v>1223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1224</v>
      </c>
      <c r="C15" s="161">
        <v>370705</v>
      </c>
      <c r="D15" s="161"/>
      <c r="E15" s="161" t="s">
        <v>792</v>
      </c>
      <c r="F15" s="161" t="s">
        <v>128</v>
      </c>
      <c r="G15" s="161" t="s">
        <v>1215</v>
      </c>
    </row>
    <row r="16" spans="2:7">
      <c r="B16" s="161" t="s">
        <v>1225</v>
      </c>
      <c r="C16" s="161">
        <v>258542</v>
      </c>
      <c r="D16" s="161" t="s">
        <v>1226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1227</v>
      </c>
      <c r="C17" s="161">
        <v>257050</v>
      </c>
      <c r="D17" s="161" t="s">
        <v>1228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1229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1230</v>
      </c>
      <c r="D4" s="163" t="s">
        <v>1231</v>
      </c>
      <c r="E4" s="163" t="s">
        <v>1232</v>
      </c>
      <c r="F4" s="160" t="s">
        <v>1233</v>
      </c>
      <c r="G4" s="163" t="s">
        <v>1234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1236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1237</v>
      </c>
      <c r="G9" s="167" t="s">
        <v>1238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1235</v>
      </c>
      <c r="G10" s="167"/>
    </row>
    <row r="11" spans="2:7">
      <c r="B11" s="167" t="s">
        <v>1239</v>
      </c>
      <c r="C11" s="167">
        <v>9038</v>
      </c>
      <c r="D11" s="168">
        <v>46076</v>
      </c>
      <c r="E11" s="167">
        <v>8698</v>
      </c>
      <c r="F11" s="169" t="s">
        <v>1240</v>
      </c>
      <c r="G11" s="167"/>
    </row>
    <row r="12" spans="2:7">
      <c r="B12" s="167" t="s">
        <v>709</v>
      </c>
      <c r="C12" s="167" t="s">
        <v>1241</v>
      </c>
      <c r="D12" s="168">
        <v>46066</v>
      </c>
      <c r="E12" s="167">
        <v>9500</v>
      </c>
      <c r="F12" s="169" t="s">
        <v>1242</v>
      </c>
      <c r="G12" s="167"/>
    </row>
    <row r="13" spans="2:7">
      <c r="B13" s="167" t="s">
        <v>709</v>
      </c>
      <c r="C13" s="167" t="s">
        <v>1243</v>
      </c>
      <c r="D13" s="168">
        <v>46066</v>
      </c>
      <c r="E13" s="167">
        <v>10500</v>
      </c>
      <c r="F13" s="169" t="s">
        <v>1242</v>
      </c>
      <c r="G13" s="167"/>
    </row>
    <row r="14" spans="2:7">
      <c r="B14" s="167" t="s">
        <v>709</v>
      </c>
      <c r="C14" s="167" t="s">
        <v>1244</v>
      </c>
      <c r="D14" s="168">
        <v>46066</v>
      </c>
      <c r="E14" s="167">
        <v>9000</v>
      </c>
      <c r="F14" s="169" t="s">
        <v>1242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1245</v>
      </c>
      <c r="C2" s="121" t="s">
        <v>946</v>
      </c>
      <c r="D2" s="76" t="s">
        <v>948</v>
      </c>
      <c r="E2" s="76" t="s">
        <v>1246</v>
      </c>
      <c r="F2" s="99" t="s">
        <v>1247</v>
      </c>
      <c r="G2" s="76" t="s">
        <v>1248</v>
      </c>
      <c r="H2" s="76" t="s">
        <v>1249</v>
      </c>
      <c r="I2" s="76" t="s">
        <v>1250</v>
      </c>
      <c r="J2" s="76" t="s">
        <v>1251</v>
      </c>
      <c r="K2" s="78" t="s">
        <v>1252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 ca="1"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 ca="1"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 ca="1"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 ca="1"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 ca="1"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 ca="1"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 ca="1"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 ca="1"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 ca="1"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 ca="1"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 ca="1"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 ca="1"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 ca="1"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 ca="1"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 ca="1"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 ca="1"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 ca="1"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 ca="1"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 ca="1"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 ca="1"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 ca="1"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 ca="1"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 ca="1"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 ca="1"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 ca="1"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 ca="1">IF(SP_SUL!H115="","*",SP_SUL!H115)</f>
        <v>ZYU2</v>
      </c>
      <c r="F112" s="100" t="str">
        <f ca="1"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 ca="1">IF(SP_SUL!H117="","*",SP_SUL!H117)</f>
        <v>ZXP189</v>
      </c>
      <c r="F114" s="100" t="str">
        <f ca="1"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 ca="1"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 ca="1"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 ca="1"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 ca="1"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 ca="1"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 ca="1"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 ca="1"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 ca="1"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 ca="1"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 ca="1"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 ca="1"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 ca="1"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 ca="1"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 ca="1"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 ca="1"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 ca="1"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 ca="1"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 ca="1"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 ca="1"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 ca="1"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 ca="1"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 ca="1"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 ca="1"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 ca="1"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 ca="1"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 ca="1"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 ca="1"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 ca="1"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 ca="1"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 ca="1"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 ca="1"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 ca="1"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 ca="1"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 ca="1"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 ca="1"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 ca="1"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 ca="1"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 ca="1"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 ca="1"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 ca="1"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 ca="1"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 ca="1"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 ca="1"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 ca="1"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 ca="1"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 ca="1"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 ca="1"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 ca="1"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 ca="1"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 ca="1"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 ca="1"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 ca="1"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 ca="1"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 ca="1"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 ca="1"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 ca="1"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 ca="1"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 ca="1"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 ca="1"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 ca="1"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 ca="1"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 ca="1"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 ca="1"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 ca="1"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 ca="1"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 ca="1"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 ca="1"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 ca="1"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 ca="1"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 ca="1"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 ca="1"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 ca="1"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 ca="1"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 ca="1"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 ca="1"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 ca="1"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 ca="1"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 ca="1"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 ca="1"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 ca="1"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 ca="1"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 ca="1"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 ca="1"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 ca="1"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 ca="1"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 ca="1"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 ca="1"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 ca="1"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 ca="1"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 ca="1"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 ca="1"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 ca="1"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 ca="1"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 ca="1"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 ca="1"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 ca="1"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 ca="1"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 ca="1"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 ca="1"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 ca="1"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 ca="1"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 ca="1"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 ca="1"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 ca="1"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 ca="1"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 ca="1"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 ca="1"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 ca="1"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 ca="1"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 ca="1"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 ca="1"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 ca="1"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 ca="1"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 ca="1"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 ca="1"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 ca="1"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 ca="1"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 ca="1"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 ca="1"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 ca="1"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 ca="1"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 ca="1"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 ca="1"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 ca="1"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 ca="1"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 ca="1"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 ca="1"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 ca="1"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 ca="1"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 ca="1"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 ca="1"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 ca="1"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 ca="1"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 ca="1"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 ca="1"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 ca="1"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 ca="1"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 ca="1"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 ca="1"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 ca="1"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 ca="1"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 ca="1"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 ca="1"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 ca="1"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 ca="1"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 ca="1"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 ca="1"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 ca="1"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 ca="1"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 ca="1"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 ca="1"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 ca="1"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 ca="1"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 ca="1"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 ca="1"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 ca="1"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 ca="1"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 ca="1"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 ca="1"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 ca="1"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 ca="1"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 ca="1"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 ca="1"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 ca="1"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 ca="1"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 ca="1"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 ca="1"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 ca="1"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 ca="1"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 ca="1"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 ca="1"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 ca="1"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 ca="1"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 ca="1"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 ca="1"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 ca="1"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 ca="1"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 ca="1"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 ca="1"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 ca="1"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 ca="1"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 ca="1"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 ca="1"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 ca="1"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 ca="1"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 ca="1"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 ca="1"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 ca="1"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 ca="1"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 ca="1"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 ca="1"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 ca="1"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 ca="1"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 ca="1"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 ca="1"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 ca="1"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 ca="1"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 ca="1"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 ca="1"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 ca="1"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 ca="1"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 ca="1"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 ca="1"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 ca="1"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 ca="1"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 ca="1"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 ca="1"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 ca="1"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 ca="1"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 ca="1"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 ca="1"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 ca="1"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 ca="1"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 ca="1"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 ca="1"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 ca="1"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 ca="1"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 ca="1"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 ca="1"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 ca="1"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 ca="1"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 ca="1"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 ca="1"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 ca="1"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 ca="1"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 ca="1"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 ca="1"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 ca="1"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 ca="1"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 ca="1"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 ca="1"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 ca="1"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 ca="1"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 ca="1"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 ca="1"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 ca="1"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 ca="1"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 ca="1"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 ca="1"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 ca="1"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 ca="1"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 ca="1"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 ca="1"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 ca="1"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 ca="1"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 ca="1"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 ca="1"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 ca="1"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 ca="1"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 ca="1"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 ca="1"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 ca="1"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 ca="1"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 ca="1"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 ca="1"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 ca="1"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 ca="1"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 ca="1"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 ca="1"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 ca="1"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 ca="1"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 ca="1"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 ca="1"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 ca="1"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 ca="1"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 ca="1"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 ca="1"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 ca="1"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 ca="1"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 ca="1"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 ca="1"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 ca="1"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 ca="1"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 ca="1"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 ca="1"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 ca="1"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 ca="1"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 ca="1"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 ca="1"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 ca="1"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 ca="1"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 ca="1"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 ca="1"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 ca="1"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 ca="1"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 ca="1"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 ca="1"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 ca="1"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 ca="1"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 ca="1"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 ca="1"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 ca="1"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 ca="1"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 ca="1"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 ca="1"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 ca="1"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 ca="1"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 ca="1"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 ca="1"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 ca="1"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 ca="1"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 ca="1"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 ca="1"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 ca="1"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 ca="1"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 ca="1"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 ca="1"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 ca="1"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 ca="1"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 ca="1"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 ca="1"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 ca="1"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 ca="1"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 ca="1"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 ca="1"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 ca="1"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 ca="1"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 ca="1"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 ca="1"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 ca="1"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 ca="1"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 ca="1"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 ca="1"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 ca="1"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 ca="1"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 ca="1"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 ca="1"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 ca="1"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 ca="1"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 ca="1"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 ca="1"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 ca="1"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 ca="1"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 ca="1"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 ca="1"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 ca="1"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 ca="1"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 ca="1"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 ca="1"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 ca="1"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 ca="1"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 ca="1"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 ca="1"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 ca="1"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 ca="1"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 ca="1"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 ca="1"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 ca="1"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 ca="1"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 ca="1"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 ca="1"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 ca="1"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 ca="1"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 ca="1"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 ca="1"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 ca="1"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 ca="1"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 ca="1"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 ca="1"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 ca="1"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 ca="1"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 ca="1"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 ca="1"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 ca="1"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 ca="1"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 ca="1"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 ca="1"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 ca="1"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 ca="1"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 ca="1"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 ca="1"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 ca="1"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 ca="1"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 ca="1"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 ca="1"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 ca="1"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 ca="1"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 ca="1"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 ca="1"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 ca="1"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 ca="1"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 ca="1"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 ca="1"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 ca="1"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 ca="1"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 ca="1"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 ca="1"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 ca="1"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 ca="1"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 ca="1"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 ca="1"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 ca="1"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 ca="1"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 ca="1"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 ca="1"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 ca="1"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 ca="1"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 ca="1"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 ca="1"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 ca="1"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 ca="1"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 ca="1"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 ca="1"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 ca="1"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 ca="1"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 ca="1"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 ca="1"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 ca="1"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 ca="1"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 ca="1"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 ca="1"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 ca="1"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 ca="1"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 ca="1"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 ca="1"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 ca="1"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 ca="1"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 ca="1"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 ca="1"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 ca="1"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 ca="1"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 ca="1"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 ca="1"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 ca="1"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 ca="1"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 ca="1"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 ca="1"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 ca="1"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 ca="1"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 ca="1"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 ca="1"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 ca="1"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 ca="1"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 ca="1"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 ca="1"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 ca="1"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 ca="1"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 ca="1"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 ca="1"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 ca="1"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 ca="1"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 ca="1"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 ca="1"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 ca="1"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 ca="1"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 ca="1"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 ca="1"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 ca="1"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 ca="1"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 ca="1"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 ca="1"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 ca="1"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 ca="1"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 ca="1"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 ca="1"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 ca="1"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 ca="1"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 ca="1"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 ca="1"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 ca="1"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 ca="1"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 ca="1"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 ca="1"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 ca="1"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 ca="1"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 ca="1"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 ca="1"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 ca="1"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 ca="1"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 ca="1"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 ca="1"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 ca="1"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 ca="1"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 ca="1"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 ca="1"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 ca="1"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 ca="1"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 ca="1"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 ca="1"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 ca="1"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 ca="1"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 ca="1"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 ca="1"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 ca="1"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 ca="1"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 ca="1"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 ca="1"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 ca="1"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 ca="1"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 ca="1"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 ca="1"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 ca="1"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 ca="1"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 ca="1"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 ca="1"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 ca="1"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 ca="1"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 ca="1"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 ca="1"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 ca="1"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 ca="1"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 ca="1"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 ca="1"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 ca="1"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 ca="1"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 ca="1"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 ca="1"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 ca="1"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 ca="1"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 ca="1"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 ca="1"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 ca="1"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 ca="1"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 ca="1"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 ca="1"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 ca="1"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 ca="1"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 ca="1"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 ca="1"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 ca="1"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 ca="1"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 ca="1"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 ca="1"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 ca="1"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 ca="1"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 ca="1"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 ca="1"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 ca="1"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 ca="1"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 ca="1"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 ca="1"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 ca="1"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 ca="1"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 ca="1"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 ca="1"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 ca="1"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 ca="1"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 ca="1"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 ca="1"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 ca="1"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 ca="1"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 ca="1"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 ca="1"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 ca="1"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 ca="1"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 ca="1"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 ca="1"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 ca="1"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 ca="1"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 ca="1"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 ca="1"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 ca="1"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 ca="1"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 ca="1"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 ca="1"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 ca="1"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 ca="1"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 ca="1"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 ca="1"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 ca="1"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 ca="1"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 ca="1"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 ca="1"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 ca="1"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 ca="1"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 ca="1"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 ca="1"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 ca="1"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 ca="1"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 ca="1"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 ca="1"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 ca="1"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 ca="1"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 ca="1"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 ca="1"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 ca="1"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 ca="1"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 ca="1"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 ca="1"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 ca="1"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 ca="1"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 ca="1"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 ca="1"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 ca="1"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 ca="1"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 ca="1"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 ca="1"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 ca="1"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 ca="1"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 ca="1"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 ca="1"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 ca="1"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 ca="1"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 ca="1"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 ca="1"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 ca="1"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 ca="1"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 ca="1"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 ca="1"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 ca="1"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 ca="1"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 ca="1"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 ca="1"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 ca="1"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 ca="1"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 ca="1"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 ca="1"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 ca="1"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 ca="1"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 ca="1"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 ca="1"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 ca="1"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 ca="1"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 ca="1"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 ca="1"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 ca="1"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 ca="1"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 ca="1"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 ca="1"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 ca="1"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 ca="1"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 ca="1"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 ca="1"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 ca="1"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 ca="1"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 ca="1"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 ca="1"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 ca="1"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 ca="1"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 ca="1"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 ca="1"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 ca="1"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 ca="1"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 ca="1"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 ca="1"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 ca="1"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 ca="1"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 ca="1"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 ca="1"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 ca="1"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 ca="1"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 ca="1"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 ca="1"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 ca="1"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 ca="1"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 ca="1"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 ca="1"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 ca="1"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 ca="1"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 ca="1"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 ca="1"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 ca="1"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 ca="1"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 ca="1"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 ca="1"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 ca="1"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 ca="1"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 ca="1"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 ca="1"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 ca="1"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 ca="1"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 ca="1"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 ca="1"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 ca="1"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 ca="1"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 ca="1"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 ca="1"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 ca="1"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 ca="1"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 ca="1"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 ca="1"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 ca="1"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 ca="1"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 ca="1"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 ca="1"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 ca="1"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 ca="1"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 ca="1"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 ca="1"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 ca="1"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 ca="1"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 ca="1"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 ca="1"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 ca="1"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 ca="1"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 ca="1"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 ca="1"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 ca="1"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 ca="1"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 ca="1"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 ca="1"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 ca="1"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 ca="1"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 ca="1"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 ca="1"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 ca="1"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 ca="1"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 ca="1"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 ca="1"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 ca="1"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 ca="1"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 ca="1"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 ca="1"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 ca="1"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 ca="1"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 ca="1"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 ca="1"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 ca="1"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 ca="1"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 ca="1"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 ca="1"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 ca="1"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 ca="1"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 ca="1"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 ca="1"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 ca="1"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 ca="1"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 ca="1"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 ca="1"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 ca="1"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 ca="1"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 ca="1"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 ca="1"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 ca="1"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 ca="1"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 ca="1"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 ca="1"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 ca="1"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 ca="1"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 ca="1"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 ca="1"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 ca="1"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 ca="1"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 ca="1"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 ca="1"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 ca="1"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 ca="1"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 ca="1"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 ca="1"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 ca="1"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 ca="1"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 ca="1"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 ca="1"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 ca="1"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 ca="1"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 ca="1"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 ca="1"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 ca="1"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 ca="1"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 ca="1"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 ca="1"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 ca="1"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 ca="1"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 ca="1"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 ca="1"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 ca="1"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 ca="1"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 ca="1"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 ca="1"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 ca="1"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 ca="1"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 ca="1"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 ca="1"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 ca="1"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 ca="1"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 ca="1"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 ca="1"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 ca="1"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 ca="1"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 ca="1"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 ca="1"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 ca="1"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 ca="1"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 ca="1"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 ca="1"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 ca="1"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 ca="1"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 ca="1"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 ca="1"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 ca="1"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 ca="1"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 ca="1"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 ca="1"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 ca="1"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 ca="1"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 ca="1"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 ca="1"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 ca="1"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 ca="1"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 ca="1"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 ca="1"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 ca="1"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 ca="1"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 ca="1"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 ca="1"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 ca="1"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 ca="1"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 ca="1"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 ca="1"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 ca="1"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 ca="1"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 ca="1"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 ca="1"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 ca="1"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 ca="1"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 ca="1"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 ca="1"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 ca="1"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 ca="1"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 ca="1"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 ca="1"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 ca="1"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 ca="1"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 ca="1"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 ca="1"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 ca="1"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 ca="1"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 ca="1"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 ca="1"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 ca="1"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 ca="1"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 ca="1"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 ca="1"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 ca="1"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 ca="1"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 ca="1"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 ca="1"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 ca="1"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 ca="1"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 ca="1"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 ca="1"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 ca="1"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 ca="1"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 ca="1"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 ca="1"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 ca="1"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 ca="1"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 ca="1"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 ca="1"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 ca="1"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 ca="1"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 ca="1"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 ca="1"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 ca="1"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 ca="1"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 ca="1"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 ca="1"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 ca="1"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 ca="1"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 ca="1"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 ca="1"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 ca="1"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 ca="1"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 ca="1"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 ca="1"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 ca="1"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 ca="1"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 ca="1"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 ca="1"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 ca="1"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 ca="1"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1253</v>
      </c>
      <c r="V1" s="226"/>
      <c r="W1" s="226"/>
    </row>
    <row r="2" spans="1:23" ht="15" customHeight="1">
      <c r="A2" s="87" t="s">
        <v>1254</v>
      </c>
      <c r="B2" s="87" t="s">
        <v>1255</v>
      </c>
      <c r="C2" s="87" t="s">
        <v>376</v>
      </c>
      <c r="D2" s="88" t="s">
        <v>961</v>
      </c>
      <c r="E2" s="88" t="s">
        <v>4</v>
      </c>
      <c r="F2" s="88" t="s">
        <v>1256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1257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 ca="1">IF(SP_SUL!S6="","*",SP_SUL!S6)</f>
        <v>SP SUL</v>
      </c>
      <c r="E3" s="139" t="str">
        <f ca="1"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 ca="1">IF(SP_SUL!M6="","*",SP_SUL!M6)</f>
        <v>ZGP</v>
      </c>
      <c r="L3" s="139" t="str">
        <f ca="1"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 ca="1">IF(SP_SUL!S7="","*",SP_SUL!S7)</f>
        <v>SP SUL</v>
      </c>
      <c r="E4" s="139" t="str">
        <f ca="1"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 ca="1">IF(SP_SUL!S8="","*",SP_SUL!S8)</f>
        <v>SP SUL</v>
      </c>
      <c r="E5" s="139" t="str">
        <f ca="1"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 ca="1">IF(SP_SUL!M8="","*",SP_SUL!M8)</f>
        <v>ZKW</v>
      </c>
      <c r="L5" s="139" t="str">
        <f ca="1"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 ca="1">IF(SP_SUL!S9="","*",SP_SUL!S9)</f>
        <v>SP SUL</v>
      </c>
      <c r="E6" s="139" t="str">
        <f ca="1"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 ca="1">IF(SP_SUL!S10="","*",SP_SUL!S10)</f>
        <v>SP SUL</v>
      </c>
      <c r="E7" s="139" t="str">
        <f ca="1"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 ca="1">IF(SP_SUL!S11="","*",SP_SUL!S11)</f>
        <v>SP SUL</v>
      </c>
      <c r="E8" s="139" t="str">
        <f ca="1"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 ca="1">IF(SP_SUL!M11="","*",SP_SUL!M11)</f>
        <v>ZSU-ZNO</v>
      </c>
      <c r="L8" s="139" t="str">
        <f ca="1"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 ca="1">IF(SP_SUL!S12="","*",SP_SUL!S12)</f>
        <v>SP SUL</v>
      </c>
      <c r="E9" s="139" t="str">
        <f ca="1"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 ca="1">IF(SP_SUL!S13="","*",SP_SUL!S13)</f>
        <v>SP SUL</v>
      </c>
      <c r="E10" s="139" t="str">
        <f ca="1"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 ca="1">IF(SP_SUL!M13="","*",SP_SUL!M13)</f>
        <v>ZGP</v>
      </c>
      <c r="L10" s="139" t="str">
        <f ca="1"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 ca="1">IF(SP_SUL!S14="","*",SP_SUL!S14)</f>
        <v>SP SUL</v>
      </c>
      <c r="E11" s="139" t="str">
        <f ca="1"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 ca="1">IF(SP_SUL!M14="","*",SP_SUL!M14)</f>
        <v>ZXP-ZFY</v>
      </c>
      <c r="L11" s="139" t="str">
        <f ca="1"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 ca="1">IF(SP_SUL!S15="","*",SP_SUL!S15)</f>
        <v>SP SUL</v>
      </c>
      <c r="E12" s="139" t="str">
        <f ca="1"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 ca="1"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 ca="1">IF(SP_SUL!S16="","*",SP_SUL!S16)</f>
        <v>SP SUL</v>
      </c>
      <c r="E13" s="139" t="str">
        <f ca="1"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 ca="1">IF(SP_SUL!M16="","*",SP_SUL!M16)</f>
        <v>ZXW</v>
      </c>
      <c r="L13" s="139" t="str">
        <f ca="1"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 ca="1">IF(SP_SUL!S17="","*",SP_SUL!S17)</f>
        <v>SP SUL</v>
      </c>
      <c r="E14" s="139" t="str">
        <f ca="1"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 ca="1">IF(SP_SUL!M17="","*",SP_SUL!M17)</f>
        <v>ZGM-109</v>
      </c>
      <c r="L14" s="139">
        <f ca="1"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 ca="1">IF(SP_SUL!S18="","*",SP_SUL!S18)</f>
        <v>SP SUL</v>
      </c>
      <c r="E15" s="139" t="str">
        <f ca="1"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 ca="1">IF(SP_SUL!M18="","*",SP_SUL!M18)</f>
        <v>ZXW</v>
      </c>
      <c r="L15" s="139" t="str">
        <f ca="1"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 ca="1">IF(SP_SUL!S19="","*",SP_SUL!S19)</f>
        <v>SP SUL</v>
      </c>
      <c r="E16" s="139" t="str">
        <f ca="1"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 ca="1">IF(SP_SUL!M19="","*",SP_SUL!M19)</f>
        <v>ZTT</v>
      </c>
      <c r="L16" s="139" t="str">
        <f ca="1"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 ca="1">IF(SP_SUL!S20="","*",SP_SUL!S20)</f>
        <v>SP SUL</v>
      </c>
      <c r="E17" s="139" t="str">
        <f ca="1"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 ca="1">IF(SP_SUL!M20="","*",SP_SUL!M20)</f>
        <v>ZYU</v>
      </c>
      <c r="L17" s="139" t="str">
        <f ca="1"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 ca="1">IF(SP_SUL!S21="","*",SP_SUL!S21)</f>
        <v>SP SUL</v>
      </c>
      <c r="E18" s="139" t="str">
        <f ca="1"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 ca="1">IF(SP_SUL!M21="","*",SP_SUL!M21)</f>
        <v>ZWW-ZKW</v>
      </c>
      <c r="L18" s="139" t="str">
        <f ca="1"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 ca="1">IF(SP_SUL!S22="","*",SP_SUL!S22)</f>
        <v>SP SUL</v>
      </c>
      <c r="E19" s="139" t="str">
        <f ca="1"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 ca="1">IF(SP_SUL!M22="","*",SP_SUL!M22)</f>
        <v>ZWW-ZKW</v>
      </c>
      <c r="L19" s="139" t="str">
        <f ca="1"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 ca="1">IF(SP_SUL!S23="","*",SP_SUL!S23)</f>
        <v>SP SUL</v>
      </c>
      <c r="E20" s="139" t="str">
        <f ca="1"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 ca="1">IF(SP_SUL!M23="","*",SP_SUL!M23)</f>
        <v>ZYQ-ZEM</v>
      </c>
      <c r="L20" s="139" t="str">
        <f ca="1"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 ca="1">IF(SP_SUL!S24="","*",SP_SUL!S24)</f>
        <v>SP SUL</v>
      </c>
      <c r="E21" s="139" t="str">
        <f ca="1"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 ca="1">IF(SP_SUL!M24="","*",SP_SUL!M24)</f>
        <v>ZEM-ZEJ</v>
      </c>
      <c r="L21" s="139" t="str">
        <f ca="1"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 ca="1">IF(SP_SUL!S25="","*",SP_SUL!S25)</f>
        <v>SP SUL</v>
      </c>
      <c r="E22" s="139" t="str">
        <f ca="1"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 ca="1">IF(SP_SUL!M25="","*",SP_SUL!M25)</f>
        <v>ZYQ-ZEM</v>
      </c>
      <c r="L22" s="139" t="str">
        <f ca="1"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 ca="1">IF(SP_SUL!S26="","*",SP_SUL!S26)</f>
        <v>SP SUL</v>
      </c>
      <c r="E23" s="139" t="str">
        <f ca="1"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 ca="1">IF(SP_SUL!M26="","*",SP_SUL!M26)</f>
        <v>ZEJ-ZEV</v>
      </c>
      <c r="L23" s="139">
        <f ca="1"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 ca="1">IF(SP_SUL!S27="","*",SP_SUL!S27)</f>
        <v>SP SUL</v>
      </c>
      <c r="E24" s="139" t="str">
        <f ca="1"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 ca="1">IF(SP_SUL!M27="","*",SP_SUL!M27)</f>
        <v>ZEJ-ZEV</v>
      </c>
      <c r="L24" s="139">
        <f ca="1"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 ca="1">IF(SP_SUL!S28="","*",SP_SUL!S28)</f>
        <v>SP SUL</v>
      </c>
      <c r="E25" s="139" t="str">
        <f ca="1"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 ca="1">IF(SP_SUL!M28="","*",SP_SUL!M28)</f>
        <v>ZEJ-ZEV</v>
      </c>
      <c r="L25" s="139">
        <f ca="1"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 ca="1">IF(SP_SUL!S29="","*",SP_SUL!S29)</f>
        <v>SP SUL</v>
      </c>
      <c r="E26" s="139" t="str">
        <f ca="1"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 ca="1">IF(SP_SUL!M29="","*",SP_SUL!M29)</f>
        <v>ZEJ-ZEV</v>
      </c>
      <c r="L26" s="139">
        <f ca="1"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 ca="1">IF(SP_SUL!S30="","*",SP_SUL!S30)</f>
        <v>SP SUL</v>
      </c>
      <c r="E27" s="139" t="str">
        <f ca="1"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 ca="1">IF(SP_SUL!S31="","*",SP_SUL!S31)</f>
        <v>SP SUL</v>
      </c>
      <c r="E28" s="139" t="str">
        <f ca="1"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 ca="1">IF(SP_SUL!M31="","*",SP_SUL!M31)</f>
        <v>ZXW-ZEZ</v>
      </c>
      <c r="L28" s="139" t="str">
        <f ca="1"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 ca="1">IF(SP_SUL!S32="","*",SP_SUL!S32)</f>
        <v>SP SUL</v>
      </c>
      <c r="E29" s="139" t="str">
        <f ca="1"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 ca="1">IF(SP_SUL!S33="","*",SP_SUL!S33)</f>
        <v>SP SUL</v>
      </c>
      <c r="E30" s="139" t="str">
        <f ca="1"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 ca="1">IF(SP_SUL!M33="","*",SP_SUL!M33)</f>
        <v>ZDC-ZXW</v>
      </c>
      <c r="L30" s="139" t="str">
        <f ca="1"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 ca="1">IF(SP_SUL!S34="","*",SP_SUL!S34)</f>
        <v>SP SUL</v>
      </c>
      <c r="E31" s="139" t="str">
        <f ca="1"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 ca="1">IF(SP_SUL!M34="","*",SP_SUL!M34)</f>
        <v>ZKW</v>
      </c>
      <c r="L31" s="139" t="str">
        <f ca="1"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 ca="1">IF(SP_SUL!S35="","*",SP_SUL!S35)</f>
        <v>SP SUL</v>
      </c>
      <c r="E32" s="139" t="str">
        <f ca="1"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 ca="1">IF(SP_SUL!M35="","*",SP_SUL!M35)</f>
        <v>ZXI-ZVK</v>
      </c>
      <c r="L32" s="139" t="str">
        <f ca="1"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 ca="1">IF(SP_SUL!S36="","*",SP_SUL!S36)</f>
        <v>SP SUL</v>
      </c>
      <c r="E33" s="139" t="str">
        <f ca="1"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 ca="1">IF(SP_SUL!M36="","*",SP_SUL!M36)</f>
        <v>ZKW-ZLU</v>
      </c>
      <c r="L33" s="139">
        <f ca="1"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 ca="1">IF(SP_SUL!S37="","*",SP_SUL!S37)</f>
        <v>SP SUL</v>
      </c>
      <c r="E34" s="139" t="str">
        <f ca="1"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 ca="1">IF(SP_SUL!M37="","*",SP_SUL!M37)</f>
        <v>ZYQ-ZEM</v>
      </c>
      <c r="L34" s="139" t="str">
        <f ca="1"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 ca="1">IF(SP_SUL!S38="","*",SP_SUL!S38)</f>
        <v>SP SUL</v>
      </c>
      <c r="E35" s="139" t="str">
        <f ca="1"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 ca="1">IF(SP_SUL!M38="","*",SP_SUL!M38)</f>
        <v>ZYQ-ZEM</v>
      </c>
      <c r="L35" s="139" t="str">
        <f ca="1"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 ca="1">IF(SP_SUL!S39="","*",SP_SUL!S39)</f>
        <v>SP SUL</v>
      </c>
      <c r="E36" s="139" t="str">
        <f ca="1"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 ca="1">IF(SP_SUL!M39="","*",SP_SUL!M39)</f>
        <v>ZEJ-ZEV</v>
      </c>
      <c r="L36" s="139">
        <f ca="1"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 ca="1">IF(SP_SUL!S40="","*",SP_SUL!S40)</f>
        <v>SP SUL</v>
      </c>
      <c r="E37" s="139" t="str">
        <f ca="1"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 ca="1">IF(SP_SUL!M40="","*",SP_SUL!M40)</f>
        <v>ZEJ-ZEV</v>
      </c>
      <c r="L37" s="139" t="str">
        <f ca="1"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 ca="1">IF(SP_SUL!S41="","*",SP_SUL!S41)</f>
        <v>SP SUL</v>
      </c>
      <c r="E38" s="139" t="str">
        <f ca="1"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 ca="1">IF(SP_SUL!M41="","*",SP_SUL!M41)</f>
        <v>ZEJ-ZEV</v>
      </c>
      <c r="L38" s="139" t="str">
        <f ca="1"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 ca="1">IF(SP_SUL!S42="","*",SP_SUL!S42)</f>
        <v>SP SUL</v>
      </c>
      <c r="E39" s="139" t="str">
        <f ca="1"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 ca="1">IF(SP_SUL!M42="","*",SP_SUL!M42)</f>
        <v>ZEJ-ZEV</v>
      </c>
      <c r="L39" s="139" t="str">
        <f ca="1"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 ca="1">IF(SP_SUL!S43="","*",SP_SUL!S43)</f>
        <v>SP SUL</v>
      </c>
      <c r="E40" s="139" t="str">
        <f ca="1"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 ca="1">IF(SP_SUL!M43="","*",SP_SUL!M43)</f>
        <v>ZEJ-ZEV</v>
      </c>
      <c r="L40" s="139" t="str">
        <f ca="1"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 ca="1">IF(SP_SUL!S44="","*",SP_SUL!S44)</f>
        <v>SP SUL</v>
      </c>
      <c r="E41" s="139" t="str">
        <f ca="1"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 ca="1">IF(SP_SUL!S45="","*",SP_SUL!S45)</f>
        <v>SP SUL</v>
      </c>
      <c r="E42" s="139" t="str">
        <f ca="1"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 ca="1">IF(SP_SUL!M45="","*",SP_SUL!M45)</f>
        <v>069-ZEV</v>
      </c>
      <c r="L42" s="139" t="str">
        <f ca="1"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 ca="1">IF(SP_SUL!S46="","*",SP_SUL!S46)</f>
        <v>SP SUL</v>
      </c>
      <c r="E43" s="139" t="str">
        <f ca="1"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 ca="1">IF(SP_SUL!S47="","*",SP_SUL!S47)</f>
        <v>SP SUL</v>
      </c>
      <c r="E44" s="139" t="str">
        <f ca="1"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 ca="1">IF(SP_SUL!M47="","*",SP_SUL!M47)</f>
        <v>ZXW-ZEZ</v>
      </c>
      <c r="L44" s="139" t="str">
        <f ca="1"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 ca="1">IF(SP_SUL!S48="","*",SP_SUL!S48)</f>
        <v>SP SUL</v>
      </c>
      <c r="E45" s="139" t="str">
        <f ca="1"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 ca="1">IF(SP_SUL!M48="","*",SP_SUL!M48)</f>
        <v>ZXW-ZEZ</v>
      </c>
      <c r="L45" s="139" t="str">
        <f ca="1"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 ca="1">IF(SP_SUL!S49="","*",SP_SUL!S49)</f>
        <v>SP SUL</v>
      </c>
      <c r="E46" s="139" t="str">
        <f ca="1"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 ca="1">IF(SP_SUL!M49="","*",SP_SUL!M49)</f>
        <v>ZXW-ZEZ</v>
      </c>
      <c r="L46" s="139" t="str">
        <f ca="1"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 ca="1">IF(SP_SUL!S50="","*",SP_SUL!S50)</f>
        <v>SP SUL</v>
      </c>
      <c r="E47" s="139" t="str">
        <f ca="1"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 ca="1">IF(SP_SUL!M50="","*",SP_SUL!M50)</f>
        <v>ZGP</v>
      </c>
      <c r="L47" s="139" t="str">
        <f ca="1"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 ca="1">IF(SP_SUL!S51="","*",SP_SUL!S51)</f>
        <v>SP SUL</v>
      </c>
      <c r="E48" s="139" t="str">
        <f ca="1"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 ca="1">IF(SP_SUL!M51="","*",SP_SUL!M51)</f>
        <v>ZGP</v>
      </c>
      <c r="L48" s="139" t="str">
        <f ca="1"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 ca="1">IF(SP_SUL!S52="","*",SP_SUL!S52)</f>
        <v>SP SUL</v>
      </c>
      <c r="E49" s="139" t="str">
        <f ca="1"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 ca="1">IF(SP_SUL!M52="","*",SP_SUL!M52)</f>
        <v>ZGP</v>
      </c>
      <c r="L49" s="139" t="str">
        <f ca="1"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 ca="1">IF(SP_SUL!S53="","*",SP_SUL!S53)</f>
        <v>SP SUL</v>
      </c>
      <c r="E50" s="139" t="str">
        <f ca="1"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 ca="1">IF(SP_SUL!M53="","*",SP_SUL!M53)</f>
        <v>ZGP</v>
      </c>
      <c r="L50" s="139" t="str">
        <f ca="1"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 ca="1">IF(SP_SUL!S54="","*",SP_SUL!S54)</f>
        <v>SP SUL</v>
      </c>
      <c r="E51" s="139" t="str">
        <f ca="1"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 ca="1">IF(SP_SUL!M54="","*",SP_SUL!M54)</f>
        <v>ZGP-ZPT</v>
      </c>
      <c r="L51" s="139" t="str">
        <f ca="1"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 ca="1">IF(SP_SUL!S55="","*",SP_SUL!S55)</f>
        <v>SP SUL</v>
      </c>
      <c r="E52" s="139" t="str">
        <f ca="1"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 ca="1">IF(SP_SUL!M55="","*",SP_SUL!M55)</f>
        <v>ZZV-117</v>
      </c>
      <c r="L52" s="139">
        <f ca="1"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 ca="1">IF(SP_SUL!S56="","*",SP_SUL!S56)</f>
        <v>SP SUL</v>
      </c>
      <c r="E53" s="139" t="str">
        <f ca="1"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 ca="1">IF(SP_SUL!S57="","*",SP_SUL!S57)</f>
        <v>SP SUL</v>
      </c>
      <c r="E54" s="139" t="str">
        <f ca="1"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 ca="1">IF(SP_SUL!S58="","*",SP_SUL!S58)</f>
        <v>SP SUL</v>
      </c>
      <c r="E55" s="139" t="str">
        <f ca="1"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 ca="1">IF(SP_SUL!S59="","*",SP_SUL!S59)</f>
        <v>SP SUL</v>
      </c>
      <c r="E56" s="139" t="str">
        <f ca="1"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 ca="1">IF(SP_SUL!M59="","*",SP_SUL!M59)</f>
        <v>ZXP-ZFY</v>
      </c>
      <c r="L56" s="139" t="str">
        <f ca="1"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 ca="1">IF(SP_SUL!S60="","*",SP_SUL!S60)</f>
        <v>SP SUL</v>
      </c>
      <c r="E57" s="139" t="str">
        <f ca="1"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 ca="1"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 ca="1">IF(SP_SUL!S61="","*",SP_SUL!S61)</f>
        <v>SP SUL</v>
      </c>
      <c r="E58" s="139" t="str">
        <f ca="1"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 ca="1"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 ca="1">IF(SP_SUL!S62="","*",SP_SUL!S62)</f>
        <v>SP SUL</v>
      </c>
      <c r="E59" s="139" t="str">
        <f ca="1"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 ca="1">IF(SP_SUL!M62="","*",SP_SUL!M62)</f>
        <v>ZYU</v>
      </c>
      <c r="L59" s="139" t="str">
        <f ca="1"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 ca="1">IF(SP_SUL!S63="","*",SP_SUL!S63)</f>
        <v>SP SUL</v>
      </c>
      <c r="E60" s="139" t="str">
        <f ca="1"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 ca="1">IF(SP_SUL!M63="","*",SP_SUL!M63)</f>
        <v>ZYQ-ZEM</v>
      </c>
      <c r="L60" s="139" t="str">
        <f ca="1"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 ca="1">IF(SP_SUL!S64="","*",SP_SUL!S64)</f>
        <v>SP SUL</v>
      </c>
      <c r="E61" s="139" t="str">
        <f ca="1"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 ca="1">IF(SP_SUL!M64="","*",SP_SUL!M64)</f>
        <v>ZLU</v>
      </c>
      <c r="L61" s="139" t="str">
        <f ca="1"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 ca="1">IF(SP_SUL!S65="","*",SP_SUL!S65)</f>
        <v>-</v>
      </c>
      <c r="E62" s="139" t="str">
        <f ca="1"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 ca="1">IF(SP_SUL!M65="","*",SP_SUL!M65)</f>
        <v>-</v>
      </c>
      <c r="L62" s="139" t="str">
        <f ca="1"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 ca="1">IF(SP_SUL!S66="","*",SP_SUL!S66)</f>
        <v>-</v>
      </c>
      <c r="E63" s="139" t="str">
        <f ca="1"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 ca="1">IF(SP_SUL!M66="","*",SP_SUL!M66)</f>
        <v>-</v>
      </c>
      <c r="L63" s="139" t="str">
        <f ca="1"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 ca="1">IF(SP_SUL!S67="","*",SP_SUL!S67)</f>
        <v>SP SUL</v>
      </c>
      <c r="E64" s="139" t="str">
        <f ca="1"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 ca="1"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 ca="1">IF(SP_SUL!S68="","*",SP_SUL!S68)</f>
        <v>SP SUL</v>
      </c>
      <c r="E65" s="139" t="str">
        <f ca="1"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 ca="1">IF(SP_SUL!M68="","*",SP_SUL!M68)</f>
        <v>ZXI-ZVK</v>
      </c>
      <c r="L65" s="139" t="str">
        <f ca="1"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 ca="1">IF(SP_SUL!S69="","*",SP_SUL!S69)</f>
        <v>SP SUL</v>
      </c>
      <c r="E66" s="139" t="str">
        <f ca="1"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 ca="1">IF(SP_SUL!S70="","*",SP_SUL!S70)</f>
        <v>SP SUL</v>
      </c>
      <c r="E67" s="139" t="str">
        <f ca="1"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 ca="1">IF(SP_SUL!S71="","*",SP_SUL!S71)</f>
        <v>SP SUL</v>
      </c>
      <c r="E68" s="139" t="str">
        <f ca="1"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 ca="1">IF(SP_SUL!M71="","*",SP_SUL!M71)</f>
        <v>ZYU</v>
      </c>
      <c r="L68" s="139" t="str">
        <f ca="1"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 ca="1">IF(SP_SUL!S72="","*",SP_SUL!S72)</f>
        <v>SP SUL</v>
      </c>
      <c r="E69" s="139" t="str">
        <f ca="1"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 ca="1">IF(SP_SUL!M72="","*",SP_SUL!M72)</f>
        <v>ZXP-ZFY</v>
      </c>
      <c r="L69" s="139" t="str">
        <f ca="1"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 ca="1">IF(SP_SUL!S73="","*",SP_SUL!S73)</f>
        <v>SP SUL</v>
      </c>
      <c r="E70" s="139" t="str">
        <f ca="1"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 ca="1">IF(SP_SUL!S74="","*",SP_SUL!S74)</f>
        <v>-</v>
      </c>
      <c r="E71" s="139" t="str">
        <f ca="1"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 ca="1">IF(SP_SUL!M74="","*",SP_SUL!M74)</f>
        <v>-</v>
      </c>
      <c r="L71" s="139" t="str">
        <f ca="1"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 ca="1">IF(SP_SUL!S75="","*",SP_SUL!S75)</f>
        <v>SP SUL</v>
      </c>
      <c r="E72" s="139" t="str">
        <f ca="1"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 ca="1">IF(SP_SUL!M75="","*",SP_SUL!M75)</f>
        <v>ZKW-ZLU</v>
      </c>
      <c r="L72" s="139">
        <f ca="1"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 ca="1">IF(SP_SUL!S76="","*",SP_SUL!S76)</f>
        <v>SP SUL</v>
      </c>
      <c r="E73" s="139" t="str">
        <f ca="1"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 ca="1">IF(SP_SUL!M76="","*",SP_SUL!M76)</f>
        <v>ZLU</v>
      </c>
      <c r="L73" s="139" t="str">
        <f ca="1"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 ca="1">IF(SP_SUL!S77="","*",SP_SUL!S77)</f>
        <v>SP SUL</v>
      </c>
      <c r="E74" s="139" t="str">
        <f ca="1"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 ca="1">IF(SP_SUL!M77="","*",SP_SUL!M77)</f>
        <v>ZYQ-ZEM</v>
      </c>
      <c r="L74" s="139" t="str">
        <f ca="1"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 ca="1">IF(SP_SUL!S78="","*",SP_SUL!S78)</f>
        <v>SP SUL</v>
      </c>
      <c r="E75" s="139" t="str">
        <f ca="1"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 ca="1">IF(SP_SUL!M78="","*",SP_SUL!M78)</f>
        <v>ZYQ-ZEM</v>
      </c>
      <c r="L75" s="139" t="str">
        <f ca="1"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 ca="1">IF(SP_SUL!S79="","*",SP_SUL!S79)</f>
        <v>SP SUL</v>
      </c>
      <c r="E76" s="139" t="str">
        <f ca="1"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 ca="1">IF(SP_SUL!M79="","*",SP_SUL!M79)</f>
        <v>ZYQ-ZEM</v>
      </c>
      <c r="L76" s="139" t="str">
        <f ca="1"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 ca="1">IF(SP_SUL!S80="","*",SP_SUL!S80)</f>
        <v>-</v>
      </c>
      <c r="E77" s="139" t="str">
        <f ca="1"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 ca="1">IF(SP_SUL!M80="","*",SP_SUL!M80)</f>
        <v>-</v>
      </c>
      <c r="L77" s="139" t="str">
        <f ca="1"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 ca="1">IF(SP_SUL!S81="","*",SP_SUL!S81)</f>
        <v>SP SUL</v>
      </c>
      <c r="E78" s="139" t="str">
        <f ca="1"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 ca="1">IF(SP_SUL!S82="","*",SP_SUL!S82)</f>
        <v>SP SUL</v>
      </c>
      <c r="E79" s="139" t="str">
        <f ca="1"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 ca="1">IF(SP_SUL!M82="","*",SP_SUL!M82)</f>
        <v>ZEJ-ZEV</v>
      </c>
      <c r="L79" s="139">
        <f ca="1"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 ca="1">IF(SP_SUL!S83="","*",SP_SUL!S83)</f>
        <v>SP SUL</v>
      </c>
      <c r="E80" s="139" t="str">
        <f ca="1"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 ca="1">IF(SP_SUL!M83="","*",SP_SUL!M83)</f>
        <v>ZEJ-ZEV</v>
      </c>
      <c r="L80" s="139" t="str">
        <f ca="1"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 ca="1">IF(SP_SUL!S84="","*",SP_SUL!S84)</f>
        <v>SP SUL</v>
      </c>
      <c r="E81" s="139" t="str">
        <f ca="1"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 ca="1">IF(SP_SUL!M84="","*",SP_SUL!M84)</f>
        <v>ZEJ-ZEV</v>
      </c>
      <c r="L81" s="139" t="str">
        <f ca="1"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 ca="1">IF(SP_SUL!S85="","*",SP_SUL!S85)</f>
        <v>SP SUL</v>
      </c>
      <c r="E82" s="139" t="str">
        <f ca="1"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 ca="1">IF(SP_SUL!M85="","*",SP_SUL!M85)</f>
        <v>ZEJ-ZEV</v>
      </c>
      <c r="L82" s="139" t="str">
        <f ca="1"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 ca="1">IF(SP_SUL!S86="","*",SP_SUL!S86)</f>
        <v>SP SUL</v>
      </c>
      <c r="E83" s="139" t="str">
        <f ca="1"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 ca="1">IF(SP_SUL!M86="","*",SP_SUL!M86)</f>
        <v>ZEJ-ZEV</v>
      </c>
      <c r="L83" s="139" t="str">
        <f ca="1"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 ca="1">IF(SP_SUL!S87="","*",SP_SUL!S87)</f>
        <v>-</v>
      </c>
      <c r="E84" s="139" t="str">
        <f ca="1"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 ca="1">IF(SP_SUL!M87="","*",SP_SUL!M87)</f>
        <v>-</v>
      </c>
      <c r="L84" s="139" t="str">
        <f ca="1"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 ca="1">IF(SP_SUL!S88="","*",SP_SUL!S88)</f>
        <v>SP SUL</v>
      </c>
      <c r="E85" s="139" t="str">
        <f ca="1"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 ca="1">IF(SP_SUL!M88="","*",SP_SUL!M88)</f>
        <v>069-ZEV</v>
      </c>
      <c r="L85" s="139" t="str">
        <f ca="1"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 ca="1">IF(SP_SUL!S89="","*",SP_SUL!S89)</f>
        <v>SP SUL</v>
      </c>
      <c r="E86" s="139" t="str">
        <f ca="1"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 ca="1">IF(SP_SUL!S90="","*",SP_SUL!S90)</f>
        <v>-</v>
      </c>
      <c r="E87" s="139" t="str">
        <f ca="1"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 ca="1">IF(SP_SUL!M90="","*",SP_SUL!M90)</f>
        <v>-</v>
      </c>
      <c r="L87" s="139" t="str">
        <f ca="1"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 ca="1">IF(SP_SUL!S91="","*",SP_SUL!S91)</f>
        <v>SP SUL</v>
      </c>
      <c r="E88" s="139" t="str">
        <f ca="1"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 ca="1">IF(SP_SUL!M91="","*",SP_SUL!M91)</f>
        <v>ZXW-ZEZ</v>
      </c>
      <c r="L88" s="139" t="str">
        <f ca="1"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 ca="1">IF(SP_SUL!S92="","*",SP_SUL!S92)</f>
        <v>SP SUL</v>
      </c>
      <c r="E89" s="139" t="str">
        <f ca="1"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 ca="1">IF(SP_SUL!M92="","*",SP_SUL!M92)</f>
        <v>ZXW-ZEZ</v>
      </c>
      <c r="L89" s="139" t="str">
        <f ca="1"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 ca="1">IF(SP_SUL!S93="","*",SP_SUL!S93)</f>
        <v>SP SUL</v>
      </c>
      <c r="E90" s="139" t="str">
        <f ca="1"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 ca="1">IF(SP_SUL!M93="","*",SP_SUL!M93)</f>
        <v>ZXW-ZEZ</v>
      </c>
      <c r="L90" s="139" t="str">
        <f ca="1"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 ca="1">IF(SP_SUL!S94="","*",SP_SUL!S94)</f>
        <v>-</v>
      </c>
      <c r="E91" s="139" t="str">
        <f ca="1"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 ca="1">IF(SP_SUL!M94="","*",SP_SUL!M94)</f>
        <v>-</v>
      </c>
      <c r="L91" s="139" t="str">
        <f ca="1"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 ca="1">IF(SP_SUL!S95="","*",SP_SUL!S95)</f>
        <v>SP SUL</v>
      </c>
      <c r="E92" s="139" t="str">
        <f ca="1"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 ca="1">IF(SP_SUL!M95="","*",SP_SUL!M95)</f>
        <v>ZGP</v>
      </c>
      <c r="L92" s="139" t="str">
        <f ca="1"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 ca="1">IF(SP_SUL!S96="","*",SP_SUL!S96)</f>
        <v>SP SUL</v>
      </c>
      <c r="E93" s="139" t="str">
        <f ca="1"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 ca="1">IF(SP_SUL!M96="","*",SP_SUL!M96)</f>
        <v>ZGP</v>
      </c>
      <c r="L93" s="139" t="str">
        <f ca="1"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 ca="1">IF(SP_SUL!S97="","*",SP_SUL!S97)</f>
        <v>SP SUL</v>
      </c>
      <c r="E94" s="139" t="str">
        <f ca="1"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 ca="1">IF(SP_SUL!M97="","*",SP_SUL!M97)</f>
        <v>ZGP</v>
      </c>
      <c r="L94" s="139" t="str">
        <f ca="1"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 ca="1">IF(SP_SUL!S98="","*",SP_SUL!S98)</f>
        <v>SP SUL</v>
      </c>
      <c r="E95" s="139" t="str">
        <f ca="1"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 ca="1">IF(SP_SUL!M98="","*",SP_SUL!M98)</f>
        <v>ZGP</v>
      </c>
      <c r="L95" s="139" t="str">
        <f ca="1"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 ca="1">IF(SP_SUL!S99="","*",SP_SUL!S99)</f>
        <v>SP SUL</v>
      </c>
      <c r="E96" s="139" t="str">
        <f ca="1"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 ca="1">IF(SP_SUL!M99="","*",SP_SUL!M99)</f>
        <v>ZGP-ZPT</v>
      </c>
      <c r="L96" s="139" t="str">
        <f ca="1"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 ca="1">IF(SP_SUL!S100="","*",SP_SUL!S100)</f>
        <v>-</v>
      </c>
      <c r="E97" s="139" t="str">
        <f ca="1"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 ca="1">IF(SP_SUL!M100="","*",SP_SUL!M100)</f>
        <v>-</v>
      </c>
      <c r="L97" s="139" t="str">
        <f ca="1"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 ca="1">IF(SP_SUL!S101="","*",SP_SUL!S101)</f>
        <v>SP SUL</v>
      </c>
      <c r="E98" s="139" t="str">
        <f ca="1"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 ca="1"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 ca="1">IF(SP_SUL!S102="","*",SP_SUL!S102)</f>
        <v>SP SUL</v>
      </c>
      <c r="E99" s="139" t="str">
        <f ca="1"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 ca="1">IF(SP_SUL!M102="","*",SP_SUL!M102)</f>
        <v>ZZV-117</v>
      </c>
      <c r="L99" s="139">
        <f ca="1"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 ca="1">IF(SP_SUL!S103="","*",SP_SUL!S103)</f>
        <v>-</v>
      </c>
      <c r="E100" s="139" t="str">
        <f ca="1"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 ca="1">IF(SP_SUL!M103="","*",SP_SUL!M103)</f>
        <v>-</v>
      </c>
      <c r="L100" s="139" t="str">
        <f ca="1"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 ca="1">IF(SP_SUL!S104="","*",SP_SUL!S104)</f>
        <v>-</v>
      </c>
      <c r="E101" s="139" t="str">
        <f ca="1"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 ca="1">IF(SP_SUL!M104="","*",SP_SUL!M104)</f>
        <v>-</v>
      </c>
      <c r="L101" s="139" t="str">
        <f ca="1"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 ca="1">IF(SP_SUL!S105="","*",SP_SUL!S105)</f>
        <v>-</v>
      </c>
      <c r="E102" s="139" t="str">
        <f ca="1"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 ca="1">IF(SP_SUL!M105="","*",SP_SUL!M105)</f>
        <v>-</v>
      </c>
      <c r="L102" s="139" t="str">
        <f ca="1"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 ca="1"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 ca="1"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 ca="1"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 ca="1"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 ca="1"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 ca="1"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 ca="1"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 ca="1"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 ca="1">IF(SP_SUL!H115="","*",SP_SUL!H115)</f>
        <v>ZYU2</v>
      </c>
      <c r="J112" s="145" t="str">
        <f>IF(SP_SUL!I115="","*",SP_SUL!I115)</f>
        <v>-</v>
      </c>
      <c r="K112" s="139" t="str">
        <f ca="1"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 ca="1">IF(SP_SUL!H117="","*",SP_SUL!H117)</f>
        <v>ZXP189</v>
      </c>
      <c r="J114" s="145" t="str">
        <f>IF(SP_SUL!I117="","*",SP_SUL!I117)</f>
        <v>-</v>
      </c>
      <c r="K114" s="139" t="str">
        <f ca="1"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 ca="1"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 ca="1">IF(SP_SUL!H120="","*",SP_SUL!H120)</f>
        <v>1051032</v>
      </c>
      <c r="J117" s="145" t="str">
        <f>IF(SP_SUL!I120="","*",SP_SUL!I120)</f>
        <v>-</v>
      </c>
      <c r="K117" s="139" t="str">
        <f ca="1"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 ca="1">IF(SP_SUL!H121="","*",SP_SUL!H121)</f>
        <v>1051032</v>
      </c>
      <c r="J118" s="145" t="str">
        <f>IF(SP_SUL!I121="","*",SP_SUL!I121)</f>
        <v>-</v>
      </c>
      <c r="K118" s="139" t="str">
        <f ca="1"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 ca="1">IF(SP_SUL!H122="","*",SP_SUL!H122)</f>
        <v>1051032</v>
      </c>
      <c r="J119" s="145" t="str">
        <f>IF(SP_SUL!I122="","*",SP_SUL!I122)</f>
        <v>-</v>
      </c>
      <c r="K119" s="139" t="str">
        <f ca="1"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 ca="1"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 ca="1"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 ca="1">IF(SP_SUL!H125="","*",SP_SUL!H125)</f>
        <v>ZEM1302</v>
      </c>
      <c r="J122" s="145" t="str">
        <f>IF(SP_SUL!I125="","*",SP_SUL!I125)</f>
        <v>-</v>
      </c>
      <c r="K122" s="139" t="str">
        <f ca="1"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 ca="1"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 ca="1"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 ca="1"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 ca="1">IF(SP_SUL!H129="","*",SP_SUL!H129)</f>
        <v>1561551</v>
      </c>
      <c r="J126" s="145" t="str">
        <f>IF(SP_SUL!I129="","*",SP_SUL!I129)</f>
        <v>-</v>
      </c>
      <c r="K126" s="139" t="str">
        <f ca="1"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 ca="1">IF(SP_SUL!H130="","*",SP_SUL!H130)</f>
        <v>1561551</v>
      </c>
      <c r="J127" s="145" t="str">
        <f>IF(SP_SUL!I130="","*",SP_SUL!I130)</f>
        <v>-</v>
      </c>
      <c r="K127" s="139" t="str">
        <f ca="1"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 ca="1">IF(SP_SUL!H131="","*",SP_SUL!H131)</f>
        <v>1561551</v>
      </c>
      <c r="J128" s="145" t="str">
        <f>IF(SP_SUL!I131="","*",SP_SUL!I131)</f>
        <v>-</v>
      </c>
      <c r="K128" s="139" t="str">
        <f ca="1"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 ca="1">IF(SP_SUL!H132="","*",SP_SUL!H132)</f>
        <v>1561551</v>
      </c>
      <c r="J129" s="145" t="str">
        <f>IF(SP_SUL!I132="","*",SP_SUL!I132)</f>
        <v>-</v>
      </c>
      <c r="K129" s="139" t="str">
        <f ca="1"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 ca="1"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 ca="1">IF(SP_SUL!H134="","*",SP_SUL!H134)</f>
        <v>ZXWK792</v>
      </c>
      <c r="J131" s="145" t="str">
        <f>IF(SP_SUL!I134="","*",SP_SUL!I134)</f>
        <v>-</v>
      </c>
      <c r="K131" s="139" t="str">
        <f ca="1"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 ca="1"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 ca="1"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 ca="1"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 ca="1"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 ca="1"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 ca="1"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 ca="1"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 ca="1"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 ca="1"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 ca="1"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 ca="1"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 ca="1"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 ca="1"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 ca="1"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 ca="1"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 ca="1"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 ca="1"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 ca="1"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 ca="1">IF(SP_SUL!S156="","*",SP_SUL!S156)</f>
        <v>-</v>
      </c>
      <c r="E152" s="139" t="str">
        <f ca="1"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 ca="1">IF(SP_SUL!M156="","*",SP_SUL!M156)</f>
        <v>-</v>
      </c>
      <c r="L152" s="139" t="str">
        <f ca="1"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 ca="1">IF(SP_SUL!S157="","*",SP_SUL!S157)</f>
        <v>-</v>
      </c>
      <c r="E153" s="139" t="str">
        <f ca="1"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 ca="1">IF(SP_SUL!M157="","*",SP_SUL!M157)</f>
        <v>-</v>
      </c>
      <c r="L153" s="139" t="str">
        <f ca="1"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 ca="1">IF(SP_SUL!S158="","*",SP_SUL!S158)</f>
        <v>-</v>
      </c>
      <c r="E154" s="139" t="str">
        <f ca="1"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 ca="1">IF(SP_SUL!M158="","*",SP_SUL!M158)</f>
        <v>-</v>
      </c>
      <c r="L154" s="139" t="str">
        <f ca="1"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 ca="1">IF(SP_SUL!S159="","*",SP_SUL!S159)</f>
        <v>-</v>
      </c>
      <c r="E155" s="139" t="str">
        <f ca="1"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 ca="1">IF(SP_SUL!M159="","*",SP_SUL!M159)</f>
        <v>-</v>
      </c>
      <c r="L155" s="139" t="str">
        <f ca="1"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 ca="1">IF(SP_SUL!S160="","*",SP_SUL!S160)</f>
        <v>-</v>
      </c>
      <c r="E156" s="139" t="str">
        <f ca="1"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 ca="1">IF(SP_SUL!M160="","*",SP_SUL!M160)</f>
        <v>-</v>
      </c>
      <c r="L156" s="139" t="str">
        <f ca="1"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 ca="1">IF(SP_SUL!S161="","*",SP_SUL!S161)</f>
        <v>-</v>
      </c>
      <c r="E157" s="139" t="str">
        <f ca="1"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 ca="1">IF(SP_SUL!M161="","*",SP_SUL!M161)</f>
        <v>-</v>
      </c>
      <c r="L157" s="139" t="str">
        <f ca="1"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 ca="1">IF(SP_SUL!S162="","*",SP_SUL!S162)</f>
        <v>-</v>
      </c>
      <c r="E158" s="139" t="str">
        <f ca="1"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 ca="1">IF(SP_SUL!M162="","*",SP_SUL!M162)</f>
        <v>-</v>
      </c>
      <c r="L158" s="139" t="str">
        <f ca="1"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 ca="1">IF(SP_SUL!S163="","*",SP_SUL!S163)</f>
        <v>-</v>
      </c>
      <c r="E159" s="139" t="str">
        <f ca="1"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 ca="1">IF(SP_SUL!M163="","*",SP_SUL!M163)</f>
        <v>-</v>
      </c>
      <c r="L159" s="139" t="str">
        <f ca="1"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 ca="1">IF(SP_SUL!S164="","*",SP_SUL!S164)</f>
        <v>-</v>
      </c>
      <c r="E160" s="139" t="str">
        <f ca="1"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 ca="1">IF(SP_SUL!M164="","*",SP_SUL!M164)</f>
        <v>-</v>
      </c>
      <c r="L160" s="139" t="str">
        <f ca="1"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 ca="1">IF(SP_SUL!S165="","*",SP_SUL!S165)</f>
        <v>-</v>
      </c>
      <c r="E161" s="139" t="str">
        <f ca="1"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 ca="1">IF(SP_SUL!M165="","*",SP_SUL!M165)</f>
        <v>-</v>
      </c>
      <c r="L161" s="139" t="str">
        <f ca="1"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 ca="1">IF(SP_SUL!S166="","*",SP_SUL!S166)</f>
        <v>-</v>
      </c>
      <c r="E162" s="139" t="str">
        <f ca="1"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 ca="1">IF(SP_SUL!M166="","*",SP_SUL!M166)</f>
        <v>-</v>
      </c>
      <c r="L162" s="139" t="str">
        <f ca="1"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 ca="1">IF(SP_SUL!S167="","*",SP_SUL!S167)</f>
        <v>-</v>
      </c>
      <c r="E163" s="139" t="str">
        <f ca="1"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 ca="1">IF(SP_SUL!M167="","*",SP_SUL!M167)</f>
        <v>-</v>
      </c>
      <c r="L163" s="139" t="str">
        <f ca="1"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 ca="1">IF(SP_SUL!S168="","*",SP_SUL!S168)</f>
        <v>-</v>
      </c>
      <c r="E164" s="139" t="str">
        <f ca="1"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 ca="1">IF(SP_SUL!M168="","*",SP_SUL!M168)</f>
        <v>-</v>
      </c>
      <c r="L164" s="139" t="str">
        <f ca="1"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 ca="1">IF(SP_SUL!S169="","*",SP_SUL!S169)</f>
        <v>-</v>
      </c>
      <c r="E165" s="139" t="str">
        <f ca="1"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 ca="1">IF(SP_SUL!M169="","*",SP_SUL!M169)</f>
        <v>-</v>
      </c>
      <c r="L165" s="139" t="str">
        <f ca="1"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 ca="1">IF(SP_SUL!S170="","*",SP_SUL!S170)</f>
        <v>-</v>
      </c>
      <c r="E166" s="139" t="str">
        <f ca="1"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 ca="1">IF(SP_SUL!M170="","*",SP_SUL!M170)</f>
        <v>-</v>
      </c>
      <c r="L166" s="139" t="str">
        <f ca="1"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 ca="1">IF(SP_SUL!S171="","*",SP_SUL!S171)</f>
        <v>-</v>
      </c>
      <c r="E167" s="139" t="str">
        <f ca="1"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 ca="1">IF(SP_SUL!M171="","*",SP_SUL!M171)</f>
        <v>-</v>
      </c>
      <c r="L167" s="139" t="str">
        <f ca="1"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 ca="1">IF(SP_SUL!S172="","*",SP_SUL!S172)</f>
        <v>-</v>
      </c>
      <c r="E168" s="139" t="str">
        <f ca="1"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 ca="1">IF(SP_SUL!M172="","*",SP_SUL!M172)</f>
        <v>-</v>
      </c>
      <c r="L168" s="139" t="str">
        <f ca="1"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 ca="1">IF(SP_SUL!S173="","*",SP_SUL!S173)</f>
        <v>-</v>
      </c>
      <c r="E169" s="139" t="str">
        <f ca="1"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 ca="1">IF(SP_SUL!M173="","*",SP_SUL!M173)</f>
        <v>-</v>
      </c>
      <c r="L169" s="139" t="str">
        <f ca="1"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 ca="1">IF(SP_SUL!S174="","*",SP_SUL!S174)</f>
        <v>-</v>
      </c>
      <c r="E170" s="139" t="str">
        <f ca="1"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 ca="1">IF(SP_SUL!M174="","*",SP_SUL!M174)</f>
        <v>-</v>
      </c>
      <c r="L170" s="139" t="str">
        <f ca="1"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 ca="1">IF(SP_SUL!S175="","*",SP_SUL!S175)</f>
        <v>-</v>
      </c>
      <c r="E171" s="139" t="str">
        <f ca="1"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 ca="1">IF(SP_SUL!M175="","*",SP_SUL!M175)</f>
        <v>-</v>
      </c>
      <c r="L171" s="139" t="str">
        <f ca="1"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 ca="1">IF(SP_SUL!S176="","*",SP_SUL!S176)</f>
        <v>-</v>
      </c>
      <c r="E172" s="139" t="str">
        <f ca="1"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 ca="1">IF(SP_SUL!M176="","*",SP_SUL!M176)</f>
        <v>-</v>
      </c>
      <c r="L172" s="139" t="str">
        <f ca="1"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 ca="1">IF(SP_SUL!S177="","*",SP_SUL!S177)</f>
        <v>-</v>
      </c>
      <c r="E173" s="139" t="str">
        <f ca="1"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 ca="1">IF(SP_SUL!M177="","*",SP_SUL!M177)</f>
        <v>-</v>
      </c>
      <c r="L173" s="139" t="str">
        <f ca="1"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 ca="1">IF(SP_SUL!S178="","*",SP_SUL!S178)</f>
        <v>-</v>
      </c>
      <c r="E174" s="139" t="str">
        <f ca="1"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 ca="1">IF(SP_SUL!M178="","*",SP_SUL!M178)</f>
        <v>-</v>
      </c>
      <c r="L174" s="139" t="str">
        <f ca="1"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 ca="1">IF(SP_SUL!S179="","*",SP_SUL!S179)</f>
        <v>-</v>
      </c>
      <c r="E175" s="139" t="str">
        <f ca="1"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 ca="1">IF(SP_SUL!M179="","*",SP_SUL!M179)</f>
        <v>-</v>
      </c>
      <c r="L175" s="139" t="str">
        <f ca="1"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 ca="1">IF(SP_SUL!S180="","*",SP_SUL!S180)</f>
        <v>-</v>
      </c>
      <c r="E176" s="139" t="str">
        <f ca="1"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 ca="1">IF(SP_SUL!M180="","*",SP_SUL!M180)</f>
        <v>-</v>
      </c>
      <c r="L176" s="139" t="str">
        <f ca="1"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 ca="1">IF(SP_SUL!S181="","*",SP_SUL!S181)</f>
        <v>-</v>
      </c>
      <c r="E177" s="139" t="str">
        <f ca="1"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 ca="1">IF(SP_SUL!M181="","*",SP_SUL!M181)</f>
        <v>-</v>
      </c>
      <c r="L177" s="139" t="str">
        <f ca="1"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 ca="1">IF(SP_SUL!S182="","*",SP_SUL!S182)</f>
        <v>-</v>
      </c>
      <c r="E178" s="139" t="str">
        <f ca="1"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 ca="1">IF(SP_SUL!M182="","*",SP_SUL!M182)</f>
        <v>-</v>
      </c>
      <c r="L178" s="139" t="str">
        <f ca="1"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 ca="1">IF(SP_SUL!S183="","*",SP_SUL!S183)</f>
        <v>-</v>
      </c>
      <c r="E179" s="139" t="str">
        <f ca="1"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 ca="1">IF(SP_SUL!M183="","*",SP_SUL!M183)</f>
        <v>-</v>
      </c>
      <c r="L179" s="139" t="str">
        <f ca="1"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 ca="1">IF(SP_SUL!S184="","*",SP_SUL!S184)</f>
        <v>-</v>
      </c>
      <c r="E180" s="139" t="str">
        <f ca="1"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 ca="1">IF(SP_SUL!M184="","*",SP_SUL!M184)</f>
        <v>-</v>
      </c>
      <c r="L180" s="139" t="str">
        <f ca="1"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 ca="1">IF(SP_SUL!S185="","*",SP_SUL!S185)</f>
        <v>-</v>
      </c>
      <c r="E181" s="139" t="str">
        <f ca="1"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 ca="1">IF(SP_SUL!M185="","*",SP_SUL!M185)</f>
        <v>-</v>
      </c>
      <c r="L181" s="139" t="str">
        <f ca="1"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 ca="1">IF(SP_SUL!S186="","*",SP_SUL!S186)</f>
        <v>-</v>
      </c>
      <c r="E182" s="139" t="str">
        <f ca="1"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 ca="1">IF(SP_SUL!M186="","*",SP_SUL!M186)</f>
        <v>-</v>
      </c>
      <c r="L182" s="139" t="str">
        <f ca="1"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 ca="1">IF(SP_SUL!S187="","*",SP_SUL!S187)</f>
        <v>-</v>
      </c>
      <c r="E183" s="139" t="str">
        <f ca="1"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 ca="1">IF(SP_SUL!M187="","*",SP_SUL!M187)</f>
        <v>-</v>
      </c>
      <c r="L183" s="139" t="str">
        <f ca="1"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 ca="1">IF(SP_SUL!S188="","*",SP_SUL!S188)</f>
        <v>-</v>
      </c>
      <c r="E184" s="139" t="str">
        <f ca="1"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 ca="1">IF(SP_SUL!M188="","*",SP_SUL!M188)</f>
        <v>-</v>
      </c>
      <c r="L184" s="139" t="str">
        <f ca="1"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 ca="1">IF(SP_SUL!S189="","*",SP_SUL!S189)</f>
        <v>-</v>
      </c>
      <c r="E185" s="139" t="str">
        <f ca="1"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 ca="1">IF(SP_SUL!M189="","*",SP_SUL!M189)</f>
        <v>-</v>
      </c>
      <c r="L185" s="139" t="str">
        <f ca="1"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 ca="1">IF(SP_SUL!S190="","*",SP_SUL!S190)</f>
        <v>-</v>
      </c>
      <c r="E186" s="139" t="str">
        <f ca="1"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 ca="1">IF(SP_SUL!M190="","*",SP_SUL!M190)</f>
        <v>-</v>
      </c>
      <c r="L186" s="139" t="str">
        <f ca="1"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 ca="1">IF(SP_SUL!S191="","*",SP_SUL!S191)</f>
        <v>-</v>
      </c>
      <c r="E187" s="139" t="str">
        <f ca="1"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 ca="1">IF(SP_SUL!M191="","*",SP_SUL!M191)</f>
        <v>-</v>
      </c>
      <c r="L187" s="139" t="str">
        <f ca="1"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 ca="1">IF(SP_SUL!S192="","*",SP_SUL!S192)</f>
        <v>-</v>
      </c>
      <c r="E188" s="139" t="str">
        <f ca="1"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 ca="1">IF(SP_SUL!M192="","*",SP_SUL!M192)</f>
        <v>-</v>
      </c>
      <c r="L188" s="139" t="str">
        <f ca="1"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 ca="1">IF(SP_SUL!S193="","*",SP_SUL!S193)</f>
        <v>-</v>
      </c>
      <c r="E189" s="139" t="str">
        <f ca="1"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 ca="1">IF(SP_SUL!M193="","*",SP_SUL!M193)</f>
        <v>-</v>
      </c>
      <c r="L189" s="139" t="str">
        <f ca="1"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 ca="1">IF(SP_SUL!S194="","*",SP_SUL!S194)</f>
        <v>-</v>
      </c>
      <c r="E190" s="139" t="str">
        <f ca="1"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 ca="1">IF(SP_SUL!M194="","*",SP_SUL!M194)</f>
        <v>-</v>
      </c>
      <c r="L190" s="139" t="str">
        <f ca="1"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 ca="1">IF(SP_SUL!S195="","*",SP_SUL!S195)</f>
        <v>-</v>
      </c>
      <c r="E191" s="139" t="str">
        <f ca="1"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 ca="1">IF(SP_SUL!M195="","*",SP_SUL!M195)</f>
        <v>-</v>
      </c>
      <c r="L191" s="139" t="str">
        <f ca="1"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 ca="1">IF(SP_SUL!S196="","*",SP_SUL!S196)</f>
        <v>-</v>
      </c>
      <c r="E192" s="139" t="str">
        <f ca="1"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 ca="1">IF(SP_SUL!M196="","*",SP_SUL!M196)</f>
        <v>-</v>
      </c>
      <c r="L192" s="139" t="str">
        <f ca="1"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 ca="1">IF(SP_SUL!S197="","*",SP_SUL!S197)</f>
        <v>-</v>
      </c>
      <c r="E193" s="139" t="str">
        <f ca="1"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 ca="1">IF(SP_SUL!M197="","*",SP_SUL!M197)</f>
        <v>-</v>
      </c>
      <c r="L193" s="139" t="str">
        <f ca="1"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 ca="1">IF(SP_SUL!S198="","*",SP_SUL!S198)</f>
        <v>-</v>
      </c>
      <c r="E194" s="139" t="str">
        <f ca="1"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 ca="1">IF(SP_SUL!M198="","*",SP_SUL!M198)</f>
        <v>-</v>
      </c>
      <c r="L194" s="139" t="str">
        <f ca="1"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 ca="1">IF(SP_SUL!S199="","*",SP_SUL!S199)</f>
        <v>-</v>
      </c>
      <c r="E195" s="139" t="str">
        <f ca="1"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 ca="1">IF(SP_SUL!M199="","*",SP_SUL!M199)</f>
        <v>-</v>
      </c>
      <c r="L195" s="139" t="str">
        <f ca="1"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 ca="1">IF(SP_SUL!S200="","*",SP_SUL!S200)</f>
        <v>-</v>
      </c>
      <c r="E196" s="139" t="str">
        <f ca="1"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 ca="1">IF(SP_SUL!M200="","*",SP_SUL!M200)</f>
        <v>-</v>
      </c>
      <c r="L196" s="139" t="str">
        <f ca="1"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 ca="1">IF(SP_SUL!S201="","*",SP_SUL!S201)</f>
        <v>-</v>
      </c>
      <c r="E197" s="139" t="str">
        <f ca="1"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 ca="1">IF(SP_SUL!M201="","*",SP_SUL!M201)</f>
        <v>-</v>
      </c>
      <c r="L197" s="139" t="str">
        <f ca="1"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 ca="1">IF(SP_SUL!S202="","*",SP_SUL!S202)</f>
        <v>-</v>
      </c>
      <c r="E198" s="139" t="str">
        <f ca="1"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 ca="1">IF(SP_SUL!M202="","*",SP_SUL!M202)</f>
        <v>-</v>
      </c>
      <c r="L198" s="139" t="str">
        <f ca="1"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 ca="1">IF(SP_SUL!S203="","*",SP_SUL!S203)</f>
        <v>-</v>
      </c>
      <c r="E199" s="139" t="str">
        <f ca="1"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 ca="1">IF(SP_SUL!M203="","*",SP_SUL!M203)</f>
        <v>-</v>
      </c>
      <c r="L199" s="139" t="str">
        <f ca="1"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 ca="1">IF(SP_SUL!S204="","*",SP_SUL!S204)</f>
        <v>-</v>
      </c>
      <c r="E200" s="139" t="str">
        <f ca="1"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 ca="1">IF(SP_SUL!M204="","*",SP_SUL!M204)</f>
        <v>-</v>
      </c>
      <c r="L200" s="139" t="str">
        <f ca="1"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 ca="1">IF(SP_SUL!S205="","*",SP_SUL!S205)</f>
        <v>-</v>
      </c>
      <c r="E201" s="139" t="str">
        <f ca="1"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 ca="1">IF(SP_SUL!M205="","*",SP_SUL!M205)</f>
        <v>-</v>
      </c>
      <c r="L201" s="139" t="str">
        <f ca="1"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 ca="1">IF(SP_SUL!S206="","*",SP_SUL!S206)</f>
        <v>-</v>
      </c>
      <c r="E202" s="139" t="str">
        <f ca="1"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 ca="1">IF(SP_SUL!M206="","*",SP_SUL!M206)</f>
        <v>-</v>
      </c>
      <c r="L202" s="139" t="str">
        <f ca="1"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 ca="1">IF(SP_SUL!S207="","*",SP_SUL!S207)</f>
        <v>-</v>
      </c>
      <c r="E203" s="139" t="str">
        <f ca="1"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 ca="1">IF(SP_SUL!M207="","*",SP_SUL!M207)</f>
        <v>-</v>
      </c>
      <c r="L203" s="139" t="str">
        <f ca="1"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 ca="1">IF(SP_SUL!S208="","*",SP_SUL!S208)</f>
        <v>-</v>
      </c>
      <c r="E204" s="139" t="str">
        <f ca="1"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 ca="1">IF(SP_SUL!M208="","*",SP_SUL!M208)</f>
        <v>-</v>
      </c>
      <c r="L204" s="139" t="str">
        <f ca="1"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 ca="1">IF(SP_SUL!S209="","*",SP_SUL!S209)</f>
        <v>-</v>
      </c>
      <c r="E205" s="139" t="str">
        <f ca="1"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 ca="1">IF(SP_SUL!M209="","*",SP_SUL!M209)</f>
        <v>-</v>
      </c>
      <c r="L205" s="139" t="str">
        <f ca="1"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 ca="1">IF(SP_SUL!S210="","*",SP_SUL!S210)</f>
        <v>-</v>
      </c>
      <c r="E206" s="139" t="str">
        <f ca="1"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 ca="1">IF(SP_SUL!M210="","*",SP_SUL!M210)</f>
        <v>-</v>
      </c>
      <c r="L206" s="139" t="str">
        <f ca="1"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 ca="1">IF(SP_SUL!S211="","*",SP_SUL!S211)</f>
        <v>-</v>
      </c>
      <c r="E207" s="139" t="str">
        <f ca="1"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 ca="1">IF(SP_SUL!M211="","*",SP_SUL!M211)</f>
        <v>-</v>
      </c>
      <c r="L207" s="139" t="str">
        <f ca="1"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 ca="1">IF(SP_SUL!S212="","*",SP_SUL!S212)</f>
        <v>-</v>
      </c>
      <c r="E208" s="139" t="str">
        <f ca="1"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 ca="1">IF(SP_SUL!M212="","*",SP_SUL!M212)</f>
        <v>-</v>
      </c>
      <c r="L208" s="139" t="str">
        <f ca="1"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 ca="1">IF(SP_SUL!S213="","*",SP_SUL!S213)</f>
        <v>-</v>
      </c>
      <c r="E209" s="139" t="str">
        <f ca="1"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 ca="1">IF(SP_SUL!M213="","*",SP_SUL!M213)</f>
        <v>-</v>
      </c>
      <c r="L209" s="139" t="str">
        <f ca="1"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 ca="1">IF(SP_SUL!S214="","*",SP_SUL!S214)</f>
        <v>-</v>
      </c>
      <c r="E210" s="139" t="str">
        <f ca="1"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 ca="1">IF(SP_SUL!M214="","*",SP_SUL!M214)</f>
        <v>-</v>
      </c>
      <c r="L210" s="139" t="str">
        <f ca="1"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 ca="1">IF(SP_SUL!S215="","*",SP_SUL!S215)</f>
        <v>-</v>
      </c>
      <c r="E211" s="139" t="str">
        <f ca="1"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 ca="1">IF(SP_SUL!M215="","*",SP_SUL!M215)</f>
        <v>-</v>
      </c>
      <c r="L211" s="139" t="str">
        <f ca="1"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 ca="1">IF(SP_SUL!S216="","*",SP_SUL!S216)</f>
        <v>-</v>
      </c>
      <c r="E212" s="139" t="str">
        <f ca="1"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 ca="1">IF(SP_SUL!M216="","*",SP_SUL!M216)</f>
        <v>-</v>
      </c>
      <c r="L212" s="139" t="str">
        <f ca="1"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 ca="1">IF(SP_SUL!S217="","*",SP_SUL!S217)</f>
        <v>-</v>
      </c>
      <c r="E213" s="139" t="str">
        <f ca="1"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 ca="1">IF(SP_SUL!M217="","*",SP_SUL!M217)</f>
        <v>-</v>
      </c>
      <c r="L213" s="139" t="str">
        <f ca="1"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 ca="1">IF(SP_SUL!S218="","*",SP_SUL!S218)</f>
        <v>-</v>
      </c>
      <c r="E214" s="139" t="str">
        <f ca="1"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 ca="1">IF(SP_SUL!M218="","*",SP_SUL!M218)</f>
        <v>-</v>
      </c>
      <c r="L214" s="139" t="str">
        <f ca="1"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 ca="1">IF(SP_SUL!S219="","*",SP_SUL!S219)</f>
        <v>-</v>
      </c>
      <c r="E215" s="139" t="str">
        <f ca="1"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 ca="1">IF(SP_SUL!M219="","*",SP_SUL!M219)</f>
        <v>-</v>
      </c>
      <c r="L215" s="139" t="str">
        <f ca="1"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 ca="1">IF(SP_SUL!S220="","*",SP_SUL!S220)</f>
        <v>-</v>
      </c>
      <c r="E216" s="139" t="str">
        <f ca="1"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 ca="1">IF(SP_SUL!M220="","*",SP_SUL!M220)</f>
        <v>-</v>
      </c>
      <c r="L216" s="139" t="str">
        <f ca="1"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 ca="1">IF(SP_SUL!S221="","*",SP_SUL!S221)</f>
        <v>-</v>
      </c>
      <c r="E217" s="139" t="str">
        <f ca="1"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 ca="1">IF(SP_SUL!M221="","*",SP_SUL!M221)</f>
        <v>-</v>
      </c>
      <c r="L217" s="139" t="str">
        <f ca="1"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 ca="1">IF(SP_SUL!S222="","*",SP_SUL!S222)</f>
        <v>-</v>
      </c>
      <c r="E218" s="139" t="str">
        <f ca="1"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 ca="1">IF(SP_SUL!M222="","*",SP_SUL!M222)</f>
        <v>-</v>
      </c>
      <c r="L218" s="139" t="str">
        <f ca="1"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 ca="1">IF(SP_SUL!S223="","*",SP_SUL!S223)</f>
        <v>-</v>
      </c>
      <c r="E219" s="139" t="str">
        <f ca="1"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 ca="1">IF(SP_SUL!M223="","*",SP_SUL!M223)</f>
        <v>-</v>
      </c>
      <c r="L219" s="139" t="str">
        <f ca="1"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 ca="1">IF(SP_SUL!S224="","*",SP_SUL!S224)</f>
        <v>-</v>
      </c>
      <c r="E220" s="139" t="str">
        <f ca="1"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 ca="1">IF(SP_SUL!M224="","*",SP_SUL!M224)</f>
        <v>-</v>
      </c>
      <c r="L220" s="139" t="str">
        <f ca="1"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 ca="1">IF(SP_SUL!S225="","*",SP_SUL!S225)</f>
        <v>-</v>
      </c>
      <c r="E221" s="139" t="str">
        <f ca="1"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 ca="1">IF(SP_SUL!M225="","*",SP_SUL!M225)</f>
        <v>-</v>
      </c>
      <c r="L221" s="139" t="str">
        <f ca="1"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 ca="1">IF(SP_SUL!S226="","*",SP_SUL!S226)</f>
        <v>-</v>
      </c>
      <c r="E222" s="139" t="str">
        <f ca="1"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 ca="1">IF(SP_SUL!M226="","*",SP_SUL!M226)</f>
        <v>-</v>
      </c>
      <c r="L222" s="139" t="str">
        <f ca="1"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 ca="1">IF(SP_SUL!S227="","*",SP_SUL!S227)</f>
        <v>-</v>
      </c>
      <c r="E223" s="139" t="str">
        <f ca="1"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 ca="1">IF(SP_SUL!M227="","*",SP_SUL!M227)</f>
        <v>-</v>
      </c>
      <c r="L223" s="139" t="str">
        <f ca="1"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 ca="1">IF(SP_SUL!S228="","*",SP_SUL!S228)</f>
        <v>-</v>
      </c>
      <c r="E224" s="139" t="str">
        <f ca="1"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 ca="1">IF(SP_SUL!M228="","*",SP_SUL!M228)</f>
        <v>-</v>
      </c>
      <c r="L224" s="139" t="str">
        <f ca="1"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 ca="1">IF(SP_SUL!S229="","*",SP_SUL!S229)</f>
        <v>-</v>
      </c>
      <c r="E225" s="139" t="str">
        <f ca="1"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 ca="1">IF(SP_SUL!M229="","*",SP_SUL!M229)</f>
        <v>-</v>
      </c>
      <c r="L225" s="139" t="str">
        <f ca="1"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 ca="1">IF(SP_SUL!S230="","*",SP_SUL!S230)</f>
        <v>-</v>
      </c>
      <c r="E226" s="139" t="str">
        <f ca="1"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 ca="1">IF(SP_SUL!M230="","*",SP_SUL!M230)</f>
        <v>-</v>
      </c>
      <c r="L226" s="139" t="str">
        <f ca="1"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 ca="1">IF(SP_SUL!S231="","*",SP_SUL!S231)</f>
        <v>-</v>
      </c>
      <c r="E227" s="139" t="str">
        <f ca="1"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 ca="1">IF(SP_SUL!M231="","*",SP_SUL!M231)</f>
        <v>-</v>
      </c>
      <c r="L227" s="139" t="str">
        <f ca="1"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 ca="1">IF(SP_SUL!S232="","*",SP_SUL!S232)</f>
        <v>-</v>
      </c>
      <c r="E228" s="139" t="str">
        <f ca="1"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 ca="1">IF(SP_SUL!M232="","*",SP_SUL!M232)</f>
        <v>-</v>
      </c>
      <c r="L228" s="139" t="str">
        <f ca="1"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 ca="1">IF(SP_SUL!S233="","*",SP_SUL!S233)</f>
        <v>-</v>
      </c>
      <c r="E229" s="139" t="str">
        <f ca="1"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 ca="1">IF(SP_SUL!M233="","*",SP_SUL!M233)</f>
        <v>-</v>
      </c>
      <c r="L229" s="139" t="str">
        <f ca="1"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 ca="1">IF(SP_SUL!S234="","*",SP_SUL!S234)</f>
        <v>-</v>
      </c>
      <c r="E230" s="139" t="str">
        <f ca="1"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 ca="1">IF(SP_SUL!M234="","*",SP_SUL!M234)</f>
        <v>-</v>
      </c>
      <c r="L230" s="139" t="str">
        <f ca="1"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 ca="1">IF(SP_SUL!S235="","*",SP_SUL!S235)</f>
        <v>-</v>
      </c>
      <c r="E231" s="139" t="str">
        <f ca="1"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 ca="1">IF(SP_SUL!M235="","*",SP_SUL!M235)</f>
        <v>-</v>
      </c>
      <c r="L231" s="139" t="str">
        <f ca="1"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 ca="1">IF(SP_SUL!S236="","*",SP_SUL!S236)</f>
        <v>-</v>
      </c>
      <c r="E232" s="139" t="str">
        <f ca="1"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 ca="1">IF(SP_SUL!M236="","*",SP_SUL!M236)</f>
        <v>-</v>
      </c>
      <c r="L232" s="139" t="str">
        <f ca="1"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 ca="1">IF(SP_SUL!S237="","*",SP_SUL!S237)</f>
        <v>-</v>
      </c>
      <c r="E233" s="139" t="str">
        <f ca="1"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 ca="1">IF(SP_SUL!M237="","*",SP_SUL!M237)</f>
        <v>-</v>
      </c>
      <c r="L233" s="139" t="str">
        <f ca="1"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 ca="1">IF(SP_SUL!S238="","*",SP_SUL!S238)</f>
        <v>-</v>
      </c>
      <c r="E234" s="139" t="str">
        <f ca="1"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 ca="1">IF(SP_SUL!M238="","*",SP_SUL!M238)</f>
        <v>-</v>
      </c>
      <c r="L234" s="139" t="str">
        <f ca="1"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 ca="1">IF(SP_SUL!S239="","*",SP_SUL!S239)</f>
        <v>-</v>
      </c>
      <c r="E235" s="139" t="str">
        <f ca="1"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 ca="1">IF(SP_SUL!M239="","*",SP_SUL!M239)</f>
        <v>-</v>
      </c>
      <c r="L235" s="139" t="str">
        <f ca="1"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 ca="1">IF(SP_SUL!S240="","*",SP_SUL!S240)</f>
        <v>-</v>
      </c>
      <c r="E236" s="139" t="str">
        <f ca="1"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 ca="1">IF(SP_SUL!M240="","*",SP_SUL!M240)</f>
        <v>-</v>
      </c>
      <c r="L236" s="139" t="str">
        <f ca="1"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 ca="1">IF(SP_SUL!S241="","*",SP_SUL!S241)</f>
        <v>-</v>
      </c>
      <c r="E237" s="139" t="str">
        <f ca="1"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 ca="1">IF(SP_SUL!M241="","*",SP_SUL!M241)</f>
        <v>-</v>
      </c>
      <c r="L237" s="139" t="str">
        <f ca="1"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 ca="1">IF(SP_SUL!S242="","*",SP_SUL!S242)</f>
        <v>-</v>
      </c>
      <c r="E238" s="139" t="str">
        <f ca="1"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 ca="1">IF(SP_SUL!M242="","*",SP_SUL!M242)</f>
        <v>-</v>
      </c>
      <c r="L238" s="139" t="str">
        <f ca="1"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 ca="1">IF(SP_SUL!S243="","*",SP_SUL!S243)</f>
        <v>-</v>
      </c>
      <c r="E239" s="139" t="str">
        <f ca="1"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 ca="1">IF(SP_SUL!M243="","*",SP_SUL!M243)</f>
        <v>-</v>
      </c>
      <c r="L239" s="139" t="str">
        <f ca="1"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 ca="1">IF(SP_SUL!S244="","*",SP_SUL!S244)</f>
        <v>-</v>
      </c>
      <c r="E240" s="139" t="str">
        <f ca="1"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 ca="1">IF(SP_SUL!M244="","*",SP_SUL!M244)</f>
        <v>-</v>
      </c>
      <c r="L240" s="139" t="str">
        <f ca="1"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 ca="1">IF(SP_SUL!S245="","*",SP_SUL!S245)</f>
        <v>-</v>
      </c>
      <c r="E241" s="139" t="str">
        <f ca="1"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 ca="1">IF(SP_SUL!M245="","*",SP_SUL!M245)</f>
        <v>-</v>
      </c>
      <c r="L241" s="139" t="str">
        <f ca="1"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 ca="1">IF(SP_SUL!S246="","*",SP_SUL!S246)</f>
        <v>-</v>
      </c>
      <c r="E242" s="139" t="str">
        <f ca="1"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 ca="1">IF(SP_SUL!M246="","*",SP_SUL!M246)</f>
        <v>-</v>
      </c>
      <c r="L242" s="139" t="str">
        <f ca="1"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 ca="1">IF(SP_SUL!S247="","*",SP_SUL!S247)</f>
        <v>-</v>
      </c>
      <c r="E243" s="139" t="str">
        <f ca="1"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 ca="1">IF(SP_SUL!M247="","*",SP_SUL!M247)</f>
        <v>-</v>
      </c>
      <c r="L243" s="139" t="str">
        <f ca="1"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 ca="1">IF(SP_SUL!S248="","*",SP_SUL!S248)</f>
        <v>-</v>
      </c>
      <c r="E244" s="139" t="str">
        <f ca="1"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 ca="1">IF(SP_SUL!M248="","*",SP_SUL!M248)</f>
        <v>-</v>
      </c>
      <c r="L244" s="139" t="str">
        <f ca="1"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 ca="1">IF(SP_SUL!S249="","*",SP_SUL!S249)</f>
        <v>-</v>
      </c>
      <c r="E245" s="139" t="str">
        <f ca="1"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 ca="1">IF(SP_SUL!M249="","*",SP_SUL!M249)</f>
        <v>-</v>
      </c>
      <c r="L245" s="139" t="str">
        <f ca="1"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 ca="1">IF(SP_SUL!S250="","*",SP_SUL!S250)</f>
        <v>-</v>
      </c>
      <c r="E246" s="139" t="str">
        <f ca="1"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 ca="1">IF(SP_SUL!M250="","*",SP_SUL!M250)</f>
        <v>-</v>
      </c>
      <c r="L246" s="139" t="str">
        <f ca="1"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 ca="1">IF(SP_SUL!S251="","*",SP_SUL!S251)</f>
        <v>-</v>
      </c>
      <c r="E247" s="139" t="str">
        <f ca="1"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 ca="1">IF(SP_SUL!M251="","*",SP_SUL!M251)</f>
        <v>-</v>
      </c>
      <c r="L247" s="139" t="str">
        <f ca="1"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 ca="1">IF(SP_SUL!S252="","*",SP_SUL!S252)</f>
        <v>-</v>
      </c>
      <c r="E248" s="139" t="str">
        <f ca="1"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 ca="1">IF(SP_SUL!M252="","*",SP_SUL!M252)</f>
        <v>-</v>
      </c>
      <c r="L248" s="139" t="str">
        <f ca="1"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 ca="1">IF(SP_SUL!S253="","*",SP_SUL!S253)</f>
        <v>-</v>
      </c>
      <c r="E249" s="139" t="str">
        <f ca="1"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 ca="1">IF(SP_SUL!M253="","*",SP_SUL!M253)</f>
        <v>-</v>
      </c>
      <c r="L249" s="139" t="str">
        <f ca="1"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 ca="1">IF(SP_SUL!S254="","*",SP_SUL!S254)</f>
        <v>-</v>
      </c>
      <c r="E250" s="139" t="str">
        <f ca="1"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 ca="1">IF(SP_SUL!M254="","*",SP_SUL!M254)</f>
        <v>-</v>
      </c>
      <c r="L250" s="139" t="str">
        <f ca="1"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 ca="1">IF(SP_SUL!S255="","*",SP_SUL!S255)</f>
        <v>-</v>
      </c>
      <c r="E251" s="139" t="str">
        <f ca="1"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 ca="1">IF(SP_SUL!M255="","*",SP_SUL!M255)</f>
        <v>-</v>
      </c>
      <c r="L251" s="139" t="str">
        <f ca="1"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 ca="1">IF(SP_SUL!S256="","*",SP_SUL!S256)</f>
        <v>-</v>
      </c>
      <c r="E252" s="139" t="str">
        <f ca="1"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 ca="1">IF(SP_SUL!M256="","*",SP_SUL!M256)</f>
        <v>-</v>
      </c>
      <c r="L252" s="139" t="str">
        <f ca="1"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 ca="1">IF(SP_SUL!S257="","*",SP_SUL!S257)</f>
        <v>-</v>
      </c>
      <c r="E253" s="139" t="str">
        <f ca="1"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 ca="1">IF(SP_SUL!M257="","*",SP_SUL!M257)</f>
        <v>-</v>
      </c>
      <c r="L253" s="139" t="str">
        <f ca="1"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 ca="1">IF(SP_SUL!S258="","*",SP_SUL!S258)</f>
        <v>-</v>
      </c>
      <c r="E254" s="139" t="str">
        <f ca="1"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 ca="1">IF(SP_SUL!M258="","*",SP_SUL!M258)</f>
        <v>-</v>
      </c>
      <c r="L254" s="139" t="str">
        <f ca="1"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 ca="1">IF(SP_SUL!S259="","*",SP_SUL!S259)</f>
        <v>-</v>
      </c>
      <c r="E255" s="139" t="str">
        <f ca="1"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 ca="1">IF(SP_SUL!M259="","*",SP_SUL!M259)</f>
        <v>-</v>
      </c>
      <c r="L255" s="139" t="str">
        <f ca="1"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 ca="1">IF(SP_SUL!S260="","*",SP_SUL!S260)</f>
        <v>-</v>
      </c>
      <c r="E256" s="139" t="str">
        <f ca="1"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 ca="1">IF(SP_SUL!M260="","*",SP_SUL!M260)</f>
        <v>-</v>
      </c>
      <c r="L256" s="139" t="str">
        <f ca="1"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 ca="1">IF(SP_SUL!S261="","*",SP_SUL!S261)</f>
        <v>-</v>
      </c>
      <c r="E257" s="139" t="str">
        <f ca="1"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 ca="1">IF(SP_SUL!M261="","*",SP_SUL!M261)</f>
        <v>-</v>
      </c>
      <c r="L257" s="139" t="str">
        <f ca="1"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 ca="1">IF(SP_SUL!S262="","*",SP_SUL!S262)</f>
        <v>-</v>
      </c>
      <c r="E258" s="139" t="str">
        <f ca="1"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 ca="1">IF(SP_SUL!M262="","*",SP_SUL!M262)</f>
        <v>-</v>
      </c>
      <c r="L258" s="139" t="str">
        <f ca="1"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 ca="1">IF(SP_SUL!S263="","*",SP_SUL!S263)</f>
        <v>-</v>
      </c>
      <c r="E259" s="139" t="str">
        <f ca="1"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 ca="1">IF(SP_SUL!M263="","*",SP_SUL!M263)</f>
        <v>-</v>
      </c>
      <c r="L259" s="139" t="str">
        <f ca="1"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 ca="1">IF(SP_SUL!S264="","*",SP_SUL!S264)</f>
        <v>-</v>
      </c>
      <c r="E260" s="139" t="str">
        <f ca="1"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 ca="1">IF(SP_SUL!M264="","*",SP_SUL!M264)</f>
        <v>-</v>
      </c>
      <c r="L260" s="139" t="str">
        <f ca="1"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 ca="1">IF(SP_SUL!S265="","*",SP_SUL!S265)</f>
        <v>-</v>
      </c>
      <c r="E261" s="139" t="str">
        <f ca="1"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 ca="1">IF(SP_SUL!M265="","*",SP_SUL!M265)</f>
        <v>-</v>
      </c>
      <c r="L261" s="139" t="str">
        <f ca="1"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 ca="1">IF(SP_SUL!S266="","*",SP_SUL!S266)</f>
        <v>-</v>
      </c>
      <c r="E262" s="139" t="str">
        <f ca="1"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 ca="1">IF(SP_SUL!M266="","*",SP_SUL!M266)</f>
        <v>-</v>
      </c>
      <c r="L262" s="139" t="str">
        <f ca="1"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 ca="1">IF(SP_SUL!S267="","*",SP_SUL!S267)</f>
        <v>-</v>
      </c>
      <c r="E263" s="139" t="str">
        <f ca="1"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 ca="1">IF(SP_SUL!M267="","*",SP_SUL!M267)</f>
        <v>-</v>
      </c>
      <c r="L263" s="139" t="str">
        <f ca="1"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 ca="1">IF(SP_SUL!S268="","*",SP_SUL!S268)</f>
        <v>-</v>
      </c>
      <c r="E264" s="139" t="str">
        <f ca="1"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 ca="1">IF(SP_SUL!M268="","*",SP_SUL!M268)</f>
        <v>-</v>
      </c>
      <c r="L264" s="139" t="str">
        <f ca="1"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 ca="1">IF(SP_SUL!S269="","*",SP_SUL!S269)</f>
        <v>-</v>
      </c>
      <c r="E265" s="139" t="str">
        <f ca="1"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 ca="1">IF(SP_SUL!M269="","*",SP_SUL!M269)</f>
        <v>-</v>
      </c>
      <c r="L265" s="139" t="str">
        <f ca="1"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 ca="1">IF(SP_SUL!S270="","*",SP_SUL!S270)</f>
        <v>-</v>
      </c>
      <c r="E266" s="139" t="str">
        <f ca="1"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 ca="1">IF(SP_SUL!M270="","*",SP_SUL!M270)</f>
        <v>-</v>
      </c>
      <c r="L266" s="139" t="str">
        <f ca="1"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 ca="1">IF(SP_SUL!S271="","*",SP_SUL!S271)</f>
        <v>-</v>
      </c>
      <c r="E267" s="139" t="str">
        <f ca="1"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 ca="1">IF(SP_SUL!M271="","*",SP_SUL!M271)</f>
        <v>-</v>
      </c>
      <c r="L267" s="139" t="str">
        <f ca="1"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 ca="1">IF(SP_SUL!S272="","*",SP_SUL!S272)</f>
        <v>-</v>
      </c>
      <c r="E268" s="139" t="str">
        <f ca="1"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 ca="1">IF(SP_SUL!M272="","*",SP_SUL!M272)</f>
        <v>-</v>
      </c>
      <c r="L268" s="139" t="str">
        <f ca="1"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 ca="1">IF(SP_SUL!S273="","*",SP_SUL!S273)</f>
        <v>-</v>
      </c>
      <c r="E269" s="139" t="str">
        <f ca="1"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 ca="1">IF(SP_SUL!M273="","*",SP_SUL!M273)</f>
        <v>-</v>
      </c>
      <c r="L269" s="139" t="str">
        <f ca="1"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 ca="1">IF(SP_SUL!S274="","*",SP_SUL!S274)</f>
        <v>-</v>
      </c>
      <c r="E270" s="139" t="str">
        <f ca="1"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 ca="1">IF(SP_SUL!M274="","*",SP_SUL!M274)</f>
        <v>-</v>
      </c>
      <c r="L270" s="139" t="str">
        <f ca="1"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 ca="1">IF(SP_SUL!S275="","*",SP_SUL!S275)</f>
        <v>-</v>
      </c>
      <c r="E271" s="139" t="str">
        <f ca="1"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 ca="1">IF(SP_SUL!M275="","*",SP_SUL!M275)</f>
        <v>-</v>
      </c>
      <c r="L271" s="139" t="str">
        <f ca="1"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 ca="1">IF(SP_SUL!S276="","*",SP_SUL!S276)</f>
        <v>-</v>
      </c>
      <c r="E272" s="139" t="str">
        <f ca="1"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 ca="1">IF(SP_SUL!M276="","*",SP_SUL!M276)</f>
        <v>-</v>
      </c>
      <c r="L272" s="139" t="str">
        <f ca="1"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 ca="1">IF(SP_SUL!S277="","*",SP_SUL!S277)</f>
        <v>-</v>
      </c>
      <c r="E273" s="139" t="str">
        <f ca="1"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 ca="1">IF(SP_SUL!M277="","*",SP_SUL!M277)</f>
        <v>-</v>
      </c>
      <c r="L273" s="139" t="str">
        <f ca="1"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 ca="1">IF(SP_SUL!S278="","*",SP_SUL!S278)</f>
        <v>-</v>
      </c>
      <c r="E274" s="139" t="str">
        <f ca="1"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 ca="1">IF(SP_SUL!M278="","*",SP_SUL!M278)</f>
        <v>-</v>
      </c>
      <c r="L274" s="139" t="str">
        <f ca="1"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 ca="1">IF(SP_SUL!S279="","*",SP_SUL!S279)</f>
        <v>-</v>
      </c>
      <c r="E275" s="139" t="str">
        <f ca="1"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 ca="1">IF(SP_SUL!M279="","*",SP_SUL!M279)</f>
        <v>-</v>
      </c>
      <c r="L275" s="139" t="str">
        <f ca="1"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 ca="1">IF(SP_SUL!S280="","*",SP_SUL!S280)</f>
        <v>-</v>
      </c>
      <c r="E276" s="139" t="str">
        <f ca="1"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 ca="1">IF(SP_SUL!M280="","*",SP_SUL!M280)</f>
        <v>-</v>
      </c>
      <c r="L276" s="139" t="str">
        <f ca="1"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 ca="1">IF(SP_SUL!S281="","*",SP_SUL!S281)</f>
        <v>-</v>
      </c>
      <c r="E277" s="139" t="str">
        <f ca="1"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 ca="1">IF(SP_SUL!M281="","*",SP_SUL!M281)</f>
        <v>-</v>
      </c>
      <c r="L277" s="139" t="str">
        <f ca="1"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 ca="1">IF(SP_SUL!S282="","*",SP_SUL!S282)</f>
        <v>-</v>
      </c>
      <c r="E278" s="139" t="str">
        <f ca="1"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 ca="1">IF(SP_SUL!M282="","*",SP_SUL!M282)</f>
        <v>-</v>
      </c>
      <c r="L278" s="139" t="str">
        <f ca="1"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 ca="1">IF(SP_SUL!S283="","*",SP_SUL!S283)</f>
        <v>-</v>
      </c>
      <c r="E279" s="139" t="str">
        <f ca="1"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 ca="1">IF(SP_SUL!M283="","*",SP_SUL!M283)</f>
        <v>-</v>
      </c>
      <c r="L279" s="139" t="str">
        <f ca="1"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 ca="1">IF(SP_SUL!S284="","*",SP_SUL!S284)</f>
        <v>-</v>
      </c>
      <c r="E280" s="139" t="str">
        <f ca="1"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 ca="1">IF(SP_SUL!M284="","*",SP_SUL!M284)</f>
        <v>-</v>
      </c>
      <c r="L280" s="139" t="str">
        <f ca="1"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 ca="1">IF(SP_SUL!S285="","*",SP_SUL!S285)</f>
        <v>-</v>
      </c>
      <c r="E281" s="139" t="str">
        <f ca="1"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 ca="1">IF(SP_SUL!M285="","*",SP_SUL!M285)</f>
        <v>-</v>
      </c>
      <c r="L281" s="139" t="str">
        <f ca="1"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 ca="1">IF(SP_SUL!S286="","*",SP_SUL!S286)</f>
        <v>-</v>
      </c>
      <c r="E282" s="139" t="str">
        <f ca="1"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 ca="1">IF(SP_SUL!M286="","*",SP_SUL!M286)</f>
        <v>-</v>
      </c>
      <c r="L282" s="139" t="str">
        <f ca="1"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 ca="1">IF(SP_SUL!S287="","*",SP_SUL!S287)</f>
        <v>-</v>
      </c>
      <c r="E283" s="139" t="str">
        <f ca="1"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 ca="1">IF(SP_SUL!M287="","*",SP_SUL!M287)</f>
        <v>-</v>
      </c>
      <c r="L283" s="139" t="str">
        <f ca="1"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 ca="1">IF(SP_SUL!S288="","*",SP_SUL!S288)</f>
        <v>-</v>
      </c>
      <c r="E284" s="139" t="str">
        <f ca="1"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 ca="1">IF(SP_SUL!M288="","*",SP_SUL!M288)</f>
        <v>-</v>
      </c>
      <c r="L284" s="139" t="str">
        <f ca="1"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 ca="1">IF(SP_SUL!S289="","*",SP_SUL!S289)</f>
        <v>-</v>
      </c>
      <c r="E285" s="139" t="str">
        <f ca="1"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 ca="1">IF(SP_SUL!M289="","*",SP_SUL!M289)</f>
        <v>-</v>
      </c>
      <c r="L285" s="139" t="str">
        <f ca="1"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 ca="1">IF(SP_SUL!S290="","*",SP_SUL!S290)</f>
        <v>-</v>
      </c>
      <c r="E286" s="139" t="str">
        <f ca="1"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 ca="1">IF(SP_SUL!M290="","*",SP_SUL!M290)</f>
        <v>-</v>
      </c>
      <c r="L286" s="139" t="str">
        <f ca="1"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 ca="1">IF(SP_SUL!S291="","*",SP_SUL!S291)</f>
        <v>-</v>
      </c>
      <c r="E287" s="139" t="str">
        <f ca="1"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 ca="1">IF(SP_SUL!M291="","*",SP_SUL!M291)</f>
        <v>-</v>
      </c>
      <c r="L287" s="139" t="str">
        <f ca="1"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 ca="1">IF(SP_SUL!S292="","*",SP_SUL!S292)</f>
        <v>-</v>
      </c>
      <c r="E288" s="139" t="str">
        <f ca="1"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 ca="1">IF(SP_SUL!M292="","*",SP_SUL!M292)</f>
        <v>-</v>
      </c>
      <c r="L288" s="139" t="str">
        <f ca="1"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 ca="1">IF(SP_SUL!S293="","*",SP_SUL!S293)</f>
        <v>-</v>
      </c>
      <c r="E289" s="139" t="str">
        <f ca="1"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 ca="1">IF(SP_SUL!M293="","*",SP_SUL!M293)</f>
        <v>-</v>
      </c>
      <c r="L289" s="139" t="str">
        <f ca="1"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 ca="1">IF(SP_SUL!S294="","*",SP_SUL!S294)</f>
        <v>-</v>
      </c>
      <c r="E290" s="139" t="str">
        <f ca="1"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 ca="1">IF(SP_SUL!M294="","*",SP_SUL!M294)</f>
        <v>-</v>
      </c>
      <c r="L290" s="139" t="str">
        <f ca="1"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 ca="1">IF(SP_SUL!S295="","*",SP_SUL!S295)</f>
        <v>-</v>
      </c>
      <c r="E291" s="139" t="str">
        <f ca="1"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 ca="1">IF(SP_SUL!M295="","*",SP_SUL!M295)</f>
        <v>-</v>
      </c>
      <c r="L291" s="139" t="str">
        <f ca="1"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 ca="1">IF(SP_SUL!S296="","*",SP_SUL!S296)</f>
        <v>-</v>
      </c>
      <c r="E292" s="139" t="str">
        <f ca="1"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 ca="1">IF(SP_SUL!M296="","*",SP_SUL!M296)</f>
        <v>-</v>
      </c>
      <c r="L292" s="139" t="str">
        <f ca="1"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 ca="1">IF(SP_SUL!S297="","*",SP_SUL!S297)</f>
        <v>-</v>
      </c>
      <c r="E293" s="139" t="str">
        <f ca="1"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 ca="1">IF(SP_SUL!M297="","*",SP_SUL!M297)</f>
        <v>-</v>
      </c>
      <c r="L293" s="139" t="str">
        <f ca="1"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 ca="1">IF(SP_SUL!S298="","*",SP_SUL!S298)</f>
        <v>-</v>
      </c>
      <c r="E294" s="139" t="str">
        <f ca="1"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 ca="1">IF(SP_SUL!M298="","*",SP_SUL!M298)</f>
        <v>-</v>
      </c>
      <c r="L294" s="139" t="str">
        <f ca="1"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 ca="1">IF(SP_SUL!S299="","*",SP_SUL!S299)</f>
        <v>-</v>
      </c>
      <c r="E295" s="139" t="str">
        <f ca="1"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 ca="1">IF(SP_SUL!M299="","*",SP_SUL!M299)</f>
        <v>-</v>
      </c>
      <c r="L295" s="139" t="str">
        <f ca="1"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 ca="1">IF(SP_SUL!S300="","*",SP_SUL!S300)</f>
        <v>-</v>
      </c>
      <c r="E296" s="139" t="str">
        <f ca="1"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 ca="1">IF(SP_SUL!M300="","*",SP_SUL!M300)</f>
        <v>-</v>
      </c>
      <c r="L296" s="139" t="str">
        <f ca="1"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 ca="1">IF(SP_SUL!S301="","*",SP_SUL!S301)</f>
        <v>-</v>
      </c>
      <c r="E297" s="139" t="str">
        <f ca="1"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 ca="1">IF(SP_SUL!M301="","*",SP_SUL!M301)</f>
        <v>-</v>
      </c>
      <c r="L297" s="139" t="str">
        <f ca="1"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 ca="1">IF(SP_SUL!S302="","*",SP_SUL!S302)</f>
        <v>-</v>
      </c>
      <c r="E298" s="139" t="str">
        <f ca="1"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 ca="1">IF(SP_SUL!M302="","*",SP_SUL!M302)</f>
        <v>-</v>
      </c>
      <c r="L298" s="139" t="str">
        <f ca="1"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 ca="1">IF(SP_SUL!S303="","*",SP_SUL!S303)</f>
        <v>-</v>
      </c>
      <c r="E299" s="139" t="str">
        <f ca="1"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 ca="1">IF(SP_SUL!M303="","*",SP_SUL!M303)</f>
        <v>-</v>
      </c>
      <c r="L299" s="139" t="str">
        <f ca="1"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 ca="1">IF(SP_SUL!S304="","*",SP_SUL!S304)</f>
        <v>-</v>
      </c>
      <c r="E300" s="139" t="str">
        <f ca="1"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 ca="1">IF(SP_SUL!M304="","*",SP_SUL!M304)</f>
        <v>-</v>
      </c>
      <c r="L300" s="139" t="str">
        <f ca="1"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 ca="1">IF(SP_SUL!S305="","*",SP_SUL!S305)</f>
        <v>-</v>
      </c>
      <c r="E301" s="139" t="str">
        <f ca="1"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 ca="1">IF(SP_SUL!M305="","*",SP_SUL!M305)</f>
        <v>-</v>
      </c>
      <c r="L301" s="139" t="str">
        <f ca="1"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 ca="1">IF(SP_SUL!S306="","*",SP_SUL!S306)</f>
        <v>-</v>
      </c>
      <c r="E302" s="139" t="str">
        <f ca="1"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 ca="1">IF(SP_SUL!M306="","*",SP_SUL!M306)</f>
        <v>-</v>
      </c>
      <c r="L302" s="139" t="str">
        <f ca="1"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 ca="1">IF(SP_SUL!S307="","*",SP_SUL!S307)</f>
        <v>-</v>
      </c>
      <c r="E303" s="139" t="str">
        <f ca="1"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 ca="1">IF(SP_SUL!M307="","*",SP_SUL!M307)</f>
        <v>-</v>
      </c>
      <c r="L303" s="139" t="str">
        <f ca="1"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 ca="1">IF(SP_SUL!S308="","*",SP_SUL!S308)</f>
        <v>-</v>
      </c>
      <c r="E304" s="139" t="str">
        <f ca="1"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 ca="1">IF(SP_SUL!M308="","*",SP_SUL!M308)</f>
        <v>-</v>
      </c>
      <c r="L304" s="139" t="str">
        <f ca="1"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 ca="1">IF(SP_SUL!S309="","*",SP_SUL!S309)</f>
        <v>-</v>
      </c>
      <c r="E305" s="139" t="str">
        <f ca="1"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 ca="1">IF(SP_SUL!M309="","*",SP_SUL!M309)</f>
        <v>-</v>
      </c>
      <c r="L305" s="139" t="str">
        <f ca="1"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 ca="1">IF(SP_SUL!S310="","*",SP_SUL!S310)</f>
        <v>SP SUL</v>
      </c>
      <c r="E306" s="139" t="str">
        <f ca="1"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 ca="1">IF(SP_SUL!S311="","*",SP_SUL!S311)</f>
        <v>-</v>
      </c>
      <c r="E307" s="139" t="str">
        <f ca="1"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 ca="1">IF(SP_SUL!M311="","*",SP_SUL!M311)</f>
        <v>-</v>
      </c>
      <c r="L307" s="139" t="str">
        <f ca="1"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 ca="1">IF(SP_SUL!S312="","*",SP_SUL!S312)</f>
        <v>-</v>
      </c>
      <c r="E308" s="139" t="str">
        <f ca="1"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 ca="1">IF(SP_SUL!M312="","*",SP_SUL!M312)</f>
        <v>-</v>
      </c>
      <c r="L308" s="139" t="str">
        <f ca="1"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 ca="1">IF(SP_SUL!S313="","*",SP_SUL!S313)</f>
        <v>-</v>
      </c>
      <c r="E309" s="139" t="str">
        <f ca="1"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 ca="1">IF(SP_SUL!M313="","*",SP_SUL!M313)</f>
        <v>-</v>
      </c>
      <c r="L309" s="139" t="str">
        <f ca="1"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 ca="1">IF(SP_SUL!S314="","*",SP_SUL!S314)</f>
        <v>-</v>
      </c>
      <c r="E310" s="139" t="str">
        <f ca="1"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 ca="1">IF(SP_SUL!M314="","*",SP_SUL!M314)</f>
        <v>-</v>
      </c>
      <c r="L310" s="139" t="str">
        <f ca="1"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 ca="1">IF(SP_SUL!S315="","*",SP_SUL!S315)</f>
        <v>-</v>
      </c>
      <c r="E311" s="139" t="str">
        <f ca="1"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 ca="1">IF(SP_SUL!M315="","*",SP_SUL!M315)</f>
        <v>-</v>
      </c>
      <c r="L311" s="139" t="str">
        <f ca="1"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 ca="1">IF(SP_SUL!S316="","*",SP_SUL!S316)</f>
        <v>-</v>
      </c>
      <c r="E312" s="139" t="str">
        <f ca="1"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 ca="1">IF(SP_SUL!M316="","*",SP_SUL!M316)</f>
        <v>-</v>
      </c>
      <c r="L312" s="139" t="str">
        <f ca="1"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 ca="1">IF(SP_SUL!S317="","*",SP_SUL!S317)</f>
        <v>-</v>
      </c>
      <c r="E313" s="139" t="str">
        <f ca="1"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 ca="1">IF(SP_SUL!M317="","*",SP_SUL!M317)</f>
        <v>-</v>
      </c>
      <c r="L313" s="139" t="str">
        <f ca="1"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 ca="1">IF(SP_SUL!S318="","*",SP_SUL!S318)</f>
        <v>-</v>
      </c>
      <c r="E314" s="139" t="str">
        <f ca="1"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 ca="1">IF(SP_SUL!M318="","*",SP_SUL!M318)</f>
        <v>-</v>
      </c>
      <c r="L314" s="139" t="str">
        <f ca="1"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 ca="1">IF(SP_SUL!S319="","*",SP_SUL!S319)</f>
        <v>-</v>
      </c>
      <c r="E315" s="139" t="str">
        <f ca="1"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 ca="1">IF(SP_SUL!M319="","*",SP_SUL!M319)</f>
        <v>-</v>
      </c>
      <c r="L315" s="139" t="str">
        <f ca="1"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 ca="1">IF(SP_SUL!S320="","*",SP_SUL!S320)</f>
        <v>-</v>
      </c>
      <c r="E316" s="139" t="str">
        <f ca="1"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 ca="1">IF(SP_SUL!M320="","*",SP_SUL!M320)</f>
        <v>-</v>
      </c>
      <c r="L316" s="139" t="str">
        <f ca="1"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 ca="1">IF(SP_SUL!S321="","*",SP_SUL!S321)</f>
        <v>-</v>
      </c>
      <c r="E317" s="139" t="str">
        <f ca="1"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 ca="1">IF(SP_SUL!M321="","*",SP_SUL!M321)</f>
        <v>-</v>
      </c>
      <c r="L317" s="139" t="str">
        <f ca="1"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 ca="1">IF(SP_SUL!S322="","*",SP_SUL!S322)</f>
        <v>-</v>
      </c>
      <c r="E318" s="139" t="str">
        <f ca="1"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 ca="1">IF(SP_SUL!M322="","*",SP_SUL!M322)</f>
        <v>-</v>
      </c>
      <c r="L318" s="139" t="str">
        <f ca="1"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 ca="1">IF(SP_SUL!S323="","*",SP_SUL!S323)</f>
        <v>-</v>
      </c>
      <c r="E319" s="139" t="str">
        <f ca="1"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 ca="1">IF(SP_SUL!M323="","*",SP_SUL!M323)</f>
        <v>-</v>
      </c>
      <c r="L319" s="139" t="str">
        <f ca="1"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 ca="1">IF(SP_SUL!S324="","*",SP_SUL!S324)</f>
        <v>-</v>
      </c>
      <c r="E320" s="139" t="str">
        <f ca="1"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 ca="1">IF(SP_SUL!M324="","*",SP_SUL!M324)</f>
        <v>-</v>
      </c>
      <c r="L320" s="139" t="str">
        <f ca="1"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 ca="1">IF(SP_SUL!S325="","*",SP_SUL!S325)</f>
        <v>-</v>
      </c>
      <c r="E321" s="139" t="str">
        <f ca="1"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 ca="1">IF(SP_SUL!M325="","*",SP_SUL!M325)</f>
        <v>-</v>
      </c>
      <c r="L321" s="139" t="str">
        <f ca="1"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 ca="1">IF(SP_SUL!S326="","*",SP_SUL!S326)</f>
        <v>-</v>
      </c>
      <c r="E322" s="139" t="str">
        <f ca="1"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 ca="1">IF(SP_SUL!M326="","*",SP_SUL!M326)</f>
        <v>-</v>
      </c>
      <c r="L322" s="139" t="str">
        <f ca="1"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 ca="1">IF(SP_SUL!S327="","*",SP_SUL!S327)</f>
        <v>-</v>
      </c>
      <c r="E323" s="139" t="str">
        <f ca="1"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 ca="1">IF(SP_SUL!M327="","*",SP_SUL!M327)</f>
        <v>-</v>
      </c>
      <c r="L323" s="139" t="str">
        <f ca="1"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 ca="1">IF(SP_SUL!S328="","*",SP_SUL!S328)</f>
        <v>-</v>
      </c>
      <c r="E324" s="139" t="str">
        <f ca="1"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 ca="1">IF(SP_SUL!M328="","*",SP_SUL!M328)</f>
        <v>-</v>
      </c>
      <c r="L324" s="139" t="str">
        <f ca="1"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 ca="1">IF(SP_SUL!S329="","*",SP_SUL!S329)</f>
        <v>-</v>
      </c>
      <c r="E325" s="139" t="str">
        <f ca="1"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 ca="1">IF(SP_SUL!M329="","*",SP_SUL!M329)</f>
        <v>-</v>
      </c>
      <c r="L325" s="139" t="str">
        <f ca="1"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 ca="1">IF(SP_SUL!S330="","*",SP_SUL!S330)</f>
        <v>-</v>
      </c>
      <c r="E326" s="139" t="str">
        <f ca="1"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 ca="1">IF(SP_SUL!M330="","*",SP_SUL!M330)</f>
        <v>-</v>
      </c>
      <c r="L326" s="139" t="str">
        <f ca="1"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 ca="1">IF(SP_SUL!S331="","*",SP_SUL!S331)</f>
        <v>-</v>
      </c>
      <c r="E327" s="139" t="str">
        <f ca="1"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 ca="1">IF(SP_SUL!M331="","*",SP_SUL!M331)</f>
        <v>-</v>
      </c>
      <c r="L327" s="139" t="str">
        <f ca="1"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 ca="1">IF(SP_SUL!S332="","*",SP_SUL!S332)</f>
        <v>-</v>
      </c>
      <c r="E328" s="139" t="str">
        <f ca="1"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 ca="1">IF(SP_SUL!M332="","*",SP_SUL!M332)</f>
        <v>-</v>
      </c>
      <c r="L328" s="139" t="str">
        <f ca="1"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 ca="1">IF(SP_SUL!S333="","*",SP_SUL!S333)</f>
        <v>-</v>
      </c>
      <c r="E329" s="139" t="str">
        <f ca="1"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 ca="1">IF(SP_SUL!M333="","*",SP_SUL!M333)</f>
        <v>-</v>
      </c>
      <c r="L329" s="139" t="str">
        <f ca="1"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 ca="1">IF(SP_SUL!S334="","*",SP_SUL!S334)</f>
        <v>-</v>
      </c>
      <c r="E330" s="139" t="str">
        <f ca="1"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 ca="1">IF(SP_SUL!M334="","*",SP_SUL!M334)</f>
        <v>-</v>
      </c>
      <c r="L330" s="139" t="str">
        <f ca="1"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 ca="1">IF(SP_SUL!S335="","*",SP_SUL!S335)</f>
        <v>-</v>
      </c>
      <c r="E331" s="139" t="str">
        <f ca="1"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 ca="1">IF(SP_SUL!M335="","*",SP_SUL!M335)</f>
        <v>-</v>
      </c>
      <c r="L331" s="139" t="str">
        <f ca="1"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 ca="1">IF(SP_SUL!S336="","*",SP_SUL!S336)</f>
        <v>-</v>
      </c>
      <c r="E332" s="139" t="str">
        <f ca="1"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 ca="1">IF(SP_SUL!M336="","*",SP_SUL!M336)</f>
        <v>-</v>
      </c>
      <c r="L332" s="139" t="str">
        <f ca="1"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 ca="1">IF(SP_SUL!S337="","*",SP_SUL!S337)</f>
        <v>-</v>
      </c>
      <c r="E333" s="139" t="str">
        <f ca="1"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 ca="1">IF(SP_SUL!M337="","*",SP_SUL!M337)</f>
        <v>-</v>
      </c>
      <c r="L333" s="139" t="str">
        <f ca="1"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 ca="1">IF(SP_SUL!S338="","*",SP_SUL!S338)</f>
        <v>-</v>
      </c>
      <c r="E334" s="139" t="str">
        <f ca="1"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 ca="1">IF(SP_SUL!M338="","*",SP_SUL!M338)</f>
        <v>-</v>
      </c>
      <c r="L334" s="139" t="str">
        <f ca="1"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 ca="1">IF(SP_SUL!S339="","*",SP_SUL!S339)</f>
        <v>-</v>
      </c>
      <c r="E335" s="139" t="str">
        <f ca="1"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 ca="1">IF(SP_SUL!M339="","*",SP_SUL!M339)</f>
        <v>-</v>
      </c>
      <c r="L335" s="139" t="str">
        <f ca="1"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 ca="1">IF(SP_SUL!S340="","*",SP_SUL!S340)</f>
        <v>-</v>
      </c>
      <c r="E336" s="139" t="str">
        <f ca="1"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 ca="1">IF(SP_SUL!M340="","*",SP_SUL!M340)</f>
        <v>-</v>
      </c>
      <c r="L336" s="139" t="str">
        <f ca="1"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 ca="1">IF(SP_SUL!S341="","*",SP_SUL!S341)</f>
        <v>-</v>
      </c>
      <c r="E337" s="139" t="str">
        <f ca="1"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 ca="1">IF(SP_SUL!M341="","*",SP_SUL!M341)</f>
        <v>-</v>
      </c>
      <c r="L337" s="139" t="str">
        <f ca="1"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 ca="1">IF(SP_SUL!S342="","*",SP_SUL!S342)</f>
        <v>-</v>
      </c>
      <c r="E338" s="139" t="str">
        <f ca="1"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 ca="1">IF(SP_SUL!M342="","*",SP_SUL!M342)</f>
        <v>-</v>
      </c>
      <c r="L338" s="139" t="str">
        <f ca="1"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 ca="1">IF(SP_SUL!S343="","*",SP_SUL!S343)</f>
        <v>-</v>
      </c>
      <c r="E339" s="139" t="str">
        <f ca="1"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 ca="1">IF(SP_SUL!M343="","*",SP_SUL!M343)</f>
        <v>-</v>
      </c>
      <c r="L339" s="139" t="str">
        <f ca="1"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 ca="1">IF(SP_SUL!S344="","*",SP_SUL!S344)</f>
        <v>-</v>
      </c>
      <c r="E340" s="139" t="str">
        <f ca="1"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 ca="1">IF(SP_SUL!M344="","*",SP_SUL!M344)</f>
        <v>-</v>
      </c>
      <c r="L340" s="139" t="str">
        <f ca="1"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 ca="1">IF(SP_SUL!S345="","*",SP_SUL!S345)</f>
        <v>-</v>
      </c>
      <c r="E341" s="139" t="str">
        <f ca="1"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 ca="1">IF(SP_SUL!M345="","*",SP_SUL!M345)</f>
        <v>-</v>
      </c>
      <c r="L341" s="139" t="str">
        <f ca="1"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 ca="1">IF(SP_SUL!S346="","*",SP_SUL!S346)</f>
        <v>-</v>
      </c>
      <c r="E342" s="139" t="str">
        <f ca="1"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 ca="1">IF(SP_SUL!M346="","*",SP_SUL!M346)</f>
        <v>-</v>
      </c>
      <c r="L342" s="139" t="str">
        <f ca="1"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 ca="1">IF(SP_SUL!S347="","*",SP_SUL!S347)</f>
        <v>-</v>
      </c>
      <c r="E343" s="139" t="str">
        <f ca="1"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 ca="1">IF(SP_SUL!M347="","*",SP_SUL!M347)</f>
        <v>-</v>
      </c>
      <c r="L343" s="139" t="str">
        <f ca="1"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 ca="1">IF(SP_SUL!S348="","*",SP_SUL!S348)</f>
        <v>-</v>
      </c>
      <c r="E344" s="139" t="str">
        <f ca="1"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 ca="1">IF(SP_SUL!M348="","*",SP_SUL!M348)</f>
        <v>-</v>
      </c>
      <c r="L344" s="139" t="str">
        <f ca="1"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 ca="1">IF(SP_SUL!S349="","*",SP_SUL!S349)</f>
        <v>-</v>
      </c>
      <c r="E345" s="139" t="str">
        <f ca="1"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 ca="1">IF(SP_SUL!M349="","*",SP_SUL!M349)</f>
        <v>-</v>
      </c>
      <c r="L345" s="139" t="str">
        <f ca="1"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 ca="1">IF(SP_SUL!S350="","*",SP_SUL!S350)</f>
        <v>-</v>
      </c>
      <c r="E346" s="139" t="str">
        <f ca="1"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 ca="1">IF(SP_SUL!M350="","*",SP_SUL!M350)</f>
        <v>-</v>
      </c>
      <c r="L346" s="139" t="str">
        <f ca="1"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 ca="1">IF(SP_SUL!S351="","*",SP_SUL!S351)</f>
        <v>-</v>
      </c>
      <c r="E347" s="139" t="str">
        <f ca="1"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 ca="1">IF(SP_SUL!M351="","*",SP_SUL!M351)</f>
        <v>-</v>
      </c>
      <c r="L347" s="139" t="str">
        <f ca="1"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 ca="1">IF(SP_SUL!S352="","*",SP_SUL!S352)</f>
        <v>-</v>
      </c>
      <c r="E348" s="139" t="str">
        <f ca="1"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 ca="1">IF(SP_SUL!M352="","*",SP_SUL!M352)</f>
        <v>-</v>
      </c>
      <c r="L348" s="139" t="str">
        <f ca="1"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 ca="1">IF(SP_SUL!S353="","*",SP_SUL!S353)</f>
        <v>-</v>
      </c>
      <c r="E349" s="139" t="str">
        <f ca="1"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 ca="1">IF(SP_SUL!M353="","*",SP_SUL!M353)</f>
        <v>-</v>
      </c>
      <c r="L349" s="139" t="str">
        <f ca="1"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 ca="1">IF(SP_SUL!S354="","*",SP_SUL!S354)</f>
        <v>-</v>
      </c>
      <c r="E350" s="139" t="str">
        <f ca="1"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 ca="1">IF(SP_SUL!M354="","*",SP_SUL!M354)</f>
        <v>-</v>
      </c>
      <c r="L350" s="139" t="str">
        <f ca="1"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 ca="1">IF(SP_SUL!S355="","*",SP_SUL!S355)</f>
        <v>-</v>
      </c>
      <c r="E351" s="139" t="str">
        <f ca="1"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 ca="1">IF(SP_SUL!M355="","*",SP_SUL!M355)</f>
        <v>-</v>
      </c>
      <c r="L351" s="139" t="str">
        <f ca="1"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 ca="1">IF(SP_SUL!S356="","*",SP_SUL!S356)</f>
        <v>-</v>
      </c>
      <c r="E352" s="139" t="str">
        <f ca="1"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 ca="1">IF(SP_SUL!M356="","*",SP_SUL!M356)</f>
        <v>-</v>
      </c>
      <c r="L352" s="139" t="str">
        <f ca="1"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 ca="1">IF(SP_SUL!S357="","*",SP_SUL!S357)</f>
        <v>-</v>
      </c>
      <c r="E353" s="139" t="str">
        <f ca="1"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 ca="1">IF(SP_SUL!M357="","*",SP_SUL!M357)</f>
        <v>-</v>
      </c>
      <c r="L353" s="139" t="str">
        <f ca="1"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 ca="1">IF(SP_SUL!S358="","*",SP_SUL!S358)</f>
        <v>-</v>
      </c>
      <c r="E354" s="139" t="str">
        <f ca="1"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 ca="1">IF(SP_SUL!M358="","*",SP_SUL!M358)</f>
        <v>-</v>
      </c>
      <c r="L354" s="139" t="str">
        <f ca="1"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 ca="1">IF(SP_SUL!S359="","*",SP_SUL!S359)</f>
        <v>-</v>
      </c>
      <c r="E355" s="139" t="str">
        <f ca="1"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 ca="1">IF(SP_SUL!M359="","*",SP_SUL!M359)</f>
        <v>-</v>
      </c>
      <c r="L355" s="139" t="str">
        <f ca="1"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 ca="1">IF(SP_SUL!S360="","*",SP_SUL!S360)</f>
        <v>-</v>
      </c>
      <c r="E356" s="139" t="str">
        <f ca="1"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 ca="1">IF(SP_SUL!M360="","*",SP_SUL!M360)</f>
        <v>-</v>
      </c>
      <c r="L356" s="139" t="str">
        <f ca="1"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 ca="1">IF(SP_SUL!S361="","*",SP_SUL!S361)</f>
        <v>-</v>
      </c>
      <c r="E357" s="139" t="str">
        <f ca="1"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 ca="1">IF(SP_SUL!M361="","*",SP_SUL!M361)</f>
        <v>-</v>
      </c>
      <c r="L357" s="139" t="str">
        <f ca="1"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 ca="1">IF(SP_SUL!S362="","*",SP_SUL!S362)</f>
        <v>-</v>
      </c>
      <c r="E358" s="139" t="str">
        <f ca="1"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 ca="1">IF(SP_SUL!M362="","*",SP_SUL!M362)</f>
        <v>-</v>
      </c>
      <c r="L358" s="139" t="str">
        <f ca="1"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 ca="1">IF(SP_SUL!S363="","*",SP_SUL!S363)</f>
        <v>-</v>
      </c>
      <c r="E359" s="139" t="str">
        <f ca="1"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 ca="1">IF(SP_SUL!M363="","*",SP_SUL!M363)</f>
        <v>-</v>
      </c>
      <c r="L359" s="139" t="str">
        <f ca="1"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 ca="1">IF(SP_SUL!S364="","*",SP_SUL!S364)</f>
        <v>-</v>
      </c>
      <c r="E360" s="139" t="str">
        <f ca="1"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 ca="1">IF(SP_SUL!M364="","*",SP_SUL!M364)</f>
        <v>-</v>
      </c>
      <c r="L360" s="139" t="str">
        <f ca="1"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 ca="1">IF(SP_SUL!S365="","*",SP_SUL!S365)</f>
        <v>-</v>
      </c>
      <c r="E361" s="139" t="str">
        <f ca="1"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 ca="1">IF(SP_SUL!M365="","*",SP_SUL!M365)</f>
        <v>-</v>
      </c>
      <c r="L361" s="139" t="str">
        <f ca="1"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 ca="1">IF(SP_SUL!S366="","*",SP_SUL!S366)</f>
        <v>-</v>
      </c>
      <c r="E362" s="139" t="str">
        <f ca="1"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 ca="1">IF(SP_SUL!M366="","*",SP_SUL!M366)</f>
        <v>-</v>
      </c>
      <c r="L362" s="139" t="str">
        <f ca="1"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 ca="1">IF(SP_SUL!S367="","*",SP_SUL!S367)</f>
        <v>-</v>
      </c>
      <c r="E363" s="139" t="str">
        <f ca="1"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 ca="1">IF(SP_SUL!M367="","*",SP_SUL!M367)</f>
        <v>-</v>
      </c>
      <c r="L363" s="139" t="str">
        <f ca="1"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 ca="1">IF(SP_SUL!S368="","*",SP_SUL!S368)</f>
        <v>-</v>
      </c>
      <c r="E364" s="139" t="str">
        <f ca="1"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 ca="1">IF(SP_SUL!M368="","*",SP_SUL!M368)</f>
        <v>-</v>
      </c>
      <c r="L364" s="139" t="str">
        <f ca="1"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 ca="1">IF(SP_SUL!S369="","*",SP_SUL!S369)</f>
        <v>-</v>
      </c>
      <c r="E365" s="139" t="str">
        <f ca="1"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 ca="1">IF(SP_SUL!M369="","*",SP_SUL!M369)</f>
        <v>-</v>
      </c>
      <c r="L365" s="139" t="str">
        <f ca="1"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 ca="1">IF(SP_SUL!S370="","*",SP_SUL!S370)</f>
        <v>-</v>
      </c>
      <c r="E366" s="139" t="str">
        <f ca="1"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 ca="1">IF(SP_SUL!M370="","*",SP_SUL!M370)</f>
        <v>-</v>
      </c>
      <c r="L366" s="139" t="str">
        <f ca="1"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 ca="1">IF(SP_SUL!S371="","*",SP_SUL!S371)</f>
        <v>-</v>
      </c>
      <c r="E367" s="139" t="str">
        <f ca="1"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 ca="1">IF(SP_SUL!M371="","*",SP_SUL!M371)</f>
        <v>-</v>
      </c>
      <c r="L367" s="139" t="str">
        <f ca="1"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 ca="1">IF(SP_SUL!S372="","*",SP_SUL!S372)</f>
        <v>-</v>
      </c>
      <c r="E368" s="139" t="str">
        <f ca="1"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 ca="1">IF(SP_SUL!M372="","*",SP_SUL!M372)</f>
        <v>-</v>
      </c>
      <c r="L368" s="139" t="str">
        <f ca="1"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 ca="1">IF(SP_SUL!S373="","*",SP_SUL!S373)</f>
        <v>-</v>
      </c>
      <c r="E369" s="139" t="str">
        <f ca="1"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 ca="1">IF(SP_SUL!M373="","*",SP_SUL!M373)</f>
        <v>-</v>
      </c>
      <c r="L369" s="139" t="str">
        <f ca="1"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 ca="1">IF(SP_SUL!S374="","*",SP_SUL!S374)</f>
        <v>-</v>
      </c>
      <c r="E370" s="139" t="str">
        <f ca="1"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 ca="1">IF(SP_SUL!M374="","*",SP_SUL!M374)</f>
        <v>-</v>
      </c>
      <c r="L370" s="139" t="str">
        <f ca="1"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 ca="1">IF(SP_SUL!S375="","*",SP_SUL!S375)</f>
        <v>-</v>
      </c>
      <c r="E371" s="139" t="str">
        <f ca="1"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 ca="1">IF(SP_SUL!M375="","*",SP_SUL!M375)</f>
        <v>-</v>
      </c>
      <c r="L371" s="139" t="str">
        <f ca="1"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 ca="1">IF(SP_SUL!S376="","*",SP_SUL!S376)</f>
        <v>-</v>
      </c>
      <c r="E372" s="139" t="str">
        <f ca="1"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 ca="1">IF(SP_SUL!M376="","*",SP_SUL!M376)</f>
        <v>-</v>
      </c>
      <c r="L372" s="139" t="str">
        <f ca="1"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 ca="1">IF(SP_SUL!S377="","*",SP_SUL!S377)</f>
        <v>-</v>
      </c>
      <c r="E373" s="139" t="str">
        <f ca="1"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 ca="1">IF(SP_SUL!M377="","*",SP_SUL!M377)</f>
        <v>-</v>
      </c>
      <c r="L373" s="139" t="str">
        <f ca="1"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 ca="1">IF(SP_SUL!S378="","*",SP_SUL!S378)</f>
        <v>-</v>
      </c>
      <c r="E374" s="139" t="str">
        <f ca="1"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 ca="1">IF(SP_SUL!M378="","*",SP_SUL!M378)</f>
        <v>-</v>
      </c>
      <c r="L374" s="139" t="str">
        <f ca="1"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 ca="1">IF(SP_SUL!S379="","*",SP_SUL!S379)</f>
        <v>-</v>
      </c>
      <c r="E375" s="139" t="str">
        <f ca="1"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 ca="1">IF(SP_SUL!M379="","*",SP_SUL!M379)</f>
        <v>-</v>
      </c>
      <c r="L375" s="139" t="str">
        <f ca="1"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 ca="1">IF(SP_SUL!S380="","*",SP_SUL!S380)</f>
        <v>-</v>
      </c>
      <c r="E376" s="139" t="str">
        <f ca="1"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 ca="1">IF(SP_SUL!M380="","*",SP_SUL!M380)</f>
        <v>-</v>
      </c>
      <c r="L376" s="139" t="str">
        <f ca="1"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 ca="1">IF(SP_SUL!S381="","*",SP_SUL!S381)</f>
        <v>-</v>
      </c>
      <c r="E377" s="139" t="str">
        <f ca="1"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 ca="1">IF(SP_SUL!M381="","*",SP_SUL!M381)</f>
        <v>-</v>
      </c>
      <c r="L377" s="139" t="str">
        <f ca="1"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 ca="1">IF(SP_SUL!S382="","*",SP_SUL!S382)</f>
        <v>-</v>
      </c>
      <c r="E378" s="139" t="str">
        <f ca="1"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 ca="1">IF(SP_SUL!M382="","*",SP_SUL!M382)</f>
        <v>-</v>
      </c>
      <c r="L378" s="139" t="str">
        <f ca="1"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 ca="1">IF(SP_SUL!S383="","*",SP_SUL!S383)</f>
        <v>-</v>
      </c>
      <c r="E379" s="139" t="str">
        <f ca="1"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 ca="1">IF(SP_SUL!M383="","*",SP_SUL!M383)</f>
        <v>-</v>
      </c>
      <c r="L379" s="139" t="str">
        <f ca="1"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 ca="1">IF(SP_SUL!S384="","*",SP_SUL!S384)</f>
        <v>-</v>
      </c>
      <c r="E380" s="139" t="str">
        <f ca="1"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 ca="1">IF(SP_SUL!M384="","*",SP_SUL!M384)</f>
        <v>-</v>
      </c>
      <c r="L380" s="139" t="str">
        <f ca="1"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 ca="1">IF(SP_SUL!S385="","*",SP_SUL!S385)</f>
        <v>-</v>
      </c>
      <c r="E381" s="139" t="str">
        <f ca="1"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 ca="1">IF(SP_SUL!M385="","*",SP_SUL!M385)</f>
        <v>-</v>
      </c>
      <c r="L381" s="139" t="str">
        <f ca="1"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 ca="1">IF(SP_SUL!S386="","*",SP_SUL!S386)</f>
        <v>-</v>
      </c>
      <c r="E382" s="139" t="str">
        <f ca="1"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 ca="1">IF(SP_SUL!M386="","*",SP_SUL!M386)</f>
        <v>-</v>
      </c>
      <c r="L382" s="139" t="str">
        <f ca="1"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 ca="1">IF(SP_SUL!S387="","*",SP_SUL!S387)</f>
        <v>-</v>
      </c>
      <c r="E383" s="139" t="str">
        <f ca="1"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 ca="1">IF(SP_SUL!M387="","*",SP_SUL!M387)</f>
        <v>-</v>
      </c>
      <c r="L383" s="139" t="str">
        <f ca="1"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 ca="1">IF(SP_SUL!S388="","*",SP_SUL!S388)</f>
        <v>-</v>
      </c>
      <c r="E384" s="139" t="str">
        <f ca="1"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 ca="1">IF(SP_SUL!M388="","*",SP_SUL!M388)</f>
        <v>-</v>
      </c>
      <c r="L384" s="139" t="str">
        <f ca="1"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 ca="1">IF(SP_SUL!S389="","*",SP_SUL!S389)</f>
        <v>-</v>
      </c>
      <c r="E385" s="139" t="str">
        <f ca="1"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 ca="1">IF(SP_SUL!M389="","*",SP_SUL!M389)</f>
        <v>-</v>
      </c>
      <c r="L385" s="139" t="str">
        <f ca="1"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 ca="1">IF(SP_SUL!S390="","*",SP_SUL!S390)</f>
        <v>-</v>
      </c>
      <c r="E386" s="139" t="str">
        <f ca="1"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 ca="1">IF(SP_SUL!M390="","*",SP_SUL!M390)</f>
        <v>-</v>
      </c>
      <c r="L386" s="139" t="str">
        <f ca="1"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 ca="1">IF(SP_SUL!S391="","*",SP_SUL!S391)</f>
        <v>-</v>
      </c>
      <c r="E387" s="139" t="str">
        <f ca="1"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 ca="1">IF(SP_SUL!M391="","*",SP_SUL!M391)</f>
        <v>-</v>
      </c>
      <c r="L387" s="139" t="str">
        <f ca="1"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 ca="1">IF(SP_SUL!S392="","*",SP_SUL!S392)</f>
        <v>-</v>
      </c>
      <c r="E388" s="139" t="str">
        <f ca="1"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 ca="1">IF(SP_SUL!M392="","*",SP_SUL!M392)</f>
        <v>-</v>
      </c>
      <c r="L388" s="139" t="str">
        <f ca="1"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 ca="1">IF(SP_SUL!S393="","*",SP_SUL!S393)</f>
        <v>-</v>
      </c>
      <c r="E389" s="139" t="str">
        <f ca="1"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 ca="1">IF(SP_SUL!M393="","*",SP_SUL!M393)</f>
        <v>-</v>
      </c>
      <c r="L389" s="139" t="str">
        <f ca="1"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 ca="1">IF(SP_SUL!S394="","*",SP_SUL!S394)</f>
        <v>-</v>
      </c>
      <c r="E390" s="139" t="str">
        <f ca="1"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 ca="1">IF(SP_SUL!M394="","*",SP_SUL!M394)</f>
        <v>-</v>
      </c>
      <c r="L390" s="139" t="str">
        <f ca="1"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 ca="1">IF(SP_SUL!S395="","*",SP_SUL!S395)</f>
        <v>-</v>
      </c>
      <c r="E391" s="139" t="str">
        <f ca="1"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 ca="1">IF(SP_SUL!M395="","*",SP_SUL!M395)</f>
        <v>-</v>
      </c>
      <c r="L391" s="139" t="str">
        <f ca="1"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 ca="1">IF(SP_SUL!S396="","*",SP_SUL!S396)</f>
        <v>-</v>
      </c>
      <c r="E392" s="139" t="str">
        <f ca="1"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 ca="1">IF(SP_SUL!M396="","*",SP_SUL!M396)</f>
        <v>-</v>
      </c>
      <c r="L392" s="139" t="str">
        <f ca="1"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 ca="1">IF(SP_SUL!S397="","*",SP_SUL!S397)</f>
        <v>-</v>
      </c>
      <c r="E393" s="139" t="str">
        <f ca="1"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 ca="1">IF(SP_SUL!M397="","*",SP_SUL!M397)</f>
        <v>-</v>
      </c>
      <c r="L393" s="139" t="str">
        <f ca="1"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 ca="1">IF(SP_SUL!S398="","*",SP_SUL!S398)</f>
        <v>-</v>
      </c>
      <c r="E394" s="139" t="str">
        <f ca="1"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 ca="1">IF(SP_SUL!M398="","*",SP_SUL!M398)</f>
        <v>-</v>
      </c>
      <c r="L394" s="139" t="str">
        <f ca="1"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 ca="1">IF(SP_SUL!S399="","*",SP_SUL!S399)</f>
        <v>-</v>
      </c>
      <c r="E395" s="139" t="str">
        <f ca="1"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 ca="1">IF(SP_SUL!M399="","*",SP_SUL!M399)</f>
        <v>-</v>
      </c>
      <c r="L395" s="139" t="str">
        <f ca="1"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 ca="1">IF(SP_SUL!S400="","*",SP_SUL!S400)</f>
        <v>-</v>
      </c>
      <c r="E396" s="139" t="str">
        <f ca="1"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 ca="1">IF(SP_SUL!M400="","*",SP_SUL!M400)</f>
        <v>-</v>
      </c>
      <c r="L396" s="139" t="str">
        <f ca="1"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 ca="1">IF(SP_SUL!S401="","*",SP_SUL!S401)</f>
        <v>-</v>
      </c>
      <c r="E397" s="139" t="str">
        <f ca="1"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 ca="1">IF(SP_SUL!M401="","*",SP_SUL!M401)</f>
        <v>-</v>
      </c>
      <c r="L397" s="139" t="str">
        <f ca="1"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 ca="1">IF(SP_SUL!S402="","*",SP_SUL!S402)</f>
        <v>-</v>
      </c>
      <c r="E398" s="139" t="str">
        <f ca="1"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 ca="1">IF(SP_SUL!M402="","*",SP_SUL!M402)</f>
        <v>-</v>
      </c>
      <c r="L398" s="139" t="str">
        <f ca="1"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 ca="1">IF(SP_SUL!S403="","*",SP_SUL!S403)</f>
        <v>-</v>
      </c>
      <c r="E399" s="139" t="str">
        <f ca="1"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 ca="1">IF(SP_SUL!M403="","*",SP_SUL!M403)</f>
        <v>-</v>
      </c>
      <c r="L399" s="139" t="str">
        <f ca="1"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 ca="1">IF(SP_SUL!S404="","*",SP_SUL!S404)</f>
        <v>-</v>
      </c>
      <c r="E400" s="139" t="str">
        <f ca="1"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 ca="1">IF(SP_SUL!M404="","*",SP_SUL!M404)</f>
        <v>-</v>
      </c>
      <c r="L400" s="139" t="str">
        <f ca="1"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 ca="1">IF(SP_SUL!S405="","*",SP_SUL!S405)</f>
        <v>-</v>
      </c>
      <c r="E401" s="139" t="str">
        <f ca="1"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 ca="1">IF(SP_SUL!M405="","*",SP_SUL!M405)</f>
        <v>-</v>
      </c>
      <c r="L401" s="139" t="str">
        <f ca="1"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 ca="1">IF(SP_SUL!S406="","*",SP_SUL!S406)</f>
        <v>-</v>
      </c>
      <c r="E402" s="139" t="str">
        <f ca="1"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 ca="1">IF(SP_SUL!M406="","*",SP_SUL!M406)</f>
        <v>-</v>
      </c>
      <c r="L402" s="139" t="str">
        <f ca="1"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 ca="1">IF(SP_SUL!S407="","*",SP_SUL!S407)</f>
        <v>-</v>
      </c>
      <c r="E403" s="139" t="str">
        <f ca="1"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 ca="1">IF(SP_SUL!M407="","*",SP_SUL!M407)</f>
        <v>-</v>
      </c>
      <c r="L403" s="139" t="str">
        <f ca="1"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 ca="1">IF(SP_SUL!S408="","*",SP_SUL!S408)</f>
        <v>-</v>
      </c>
      <c r="E404" s="139" t="str">
        <f ca="1"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 ca="1">IF(SP_SUL!M408="","*",SP_SUL!M408)</f>
        <v>-</v>
      </c>
      <c r="L404" s="139" t="str">
        <f ca="1"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 ca="1">IF(SP_SUL!S409="","*",SP_SUL!S409)</f>
        <v>-</v>
      </c>
      <c r="E405" s="139" t="str">
        <f ca="1"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 ca="1">IF(SP_SUL!M409="","*",SP_SUL!M409)</f>
        <v>-</v>
      </c>
      <c r="L405" s="139" t="str">
        <f ca="1"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 ca="1">IF(SP_SUL!S410="","*",SP_SUL!S410)</f>
        <v>-</v>
      </c>
      <c r="E406" s="139" t="str">
        <f ca="1"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 ca="1">IF(SP_SUL!M410="","*",SP_SUL!M410)</f>
        <v>-</v>
      </c>
      <c r="L406" s="139" t="str">
        <f ca="1"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 ca="1">IF(SP_SUL!S411="","*",SP_SUL!S411)</f>
        <v>-</v>
      </c>
      <c r="E407" s="139" t="str">
        <f ca="1"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 ca="1">IF(SP_SUL!M411="","*",SP_SUL!M411)</f>
        <v>-</v>
      </c>
      <c r="L407" s="139" t="str">
        <f ca="1"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 ca="1">IF(SP_SUL!S412="","*",SP_SUL!S412)</f>
        <v>-</v>
      </c>
      <c r="E408" s="139" t="str">
        <f ca="1"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 ca="1">IF(SP_SUL!M412="","*",SP_SUL!M412)</f>
        <v>-</v>
      </c>
      <c r="L408" s="139" t="str">
        <f ca="1"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 ca="1">IF(SP_SUL!S413="","*",SP_SUL!S413)</f>
        <v>-</v>
      </c>
      <c r="E409" s="139" t="str">
        <f ca="1"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 ca="1">IF(SP_SUL!M413="","*",SP_SUL!M413)</f>
        <v>-</v>
      </c>
      <c r="L409" s="139" t="str">
        <f ca="1"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 ca="1">IF(SP_SUL!S414="","*",SP_SUL!S414)</f>
        <v>-</v>
      </c>
      <c r="E410" s="139" t="str">
        <f ca="1"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 ca="1">IF(SP_SUL!M414="","*",SP_SUL!M414)</f>
        <v>-</v>
      </c>
      <c r="L410" s="139" t="str">
        <f ca="1"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 ca="1">IF(SP_SUL!S415="","*",SP_SUL!S415)</f>
        <v>-</v>
      </c>
      <c r="E411" s="139" t="str">
        <f ca="1"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 ca="1">IF(SP_SUL!M415="","*",SP_SUL!M415)</f>
        <v>-</v>
      </c>
      <c r="L411" s="139" t="str">
        <f ca="1"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 ca="1">IF(SP_SUL!S416="","*",SP_SUL!S416)</f>
        <v>-</v>
      </c>
      <c r="E412" s="139" t="str">
        <f ca="1"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 ca="1">IF(SP_SUL!M416="","*",SP_SUL!M416)</f>
        <v>-</v>
      </c>
      <c r="L412" s="139" t="str">
        <f ca="1"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 ca="1">IF(SP_SUL!S417="","*",SP_SUL!S417)</f>
        <v>-</v>
      </c>
      <c r="E413" s="139" t="str">
        <f ca="1"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 ca="1">IF(SP_SUL!M417="","*",SP_SUL!M417)</f>
        <v>-</v>
      </c>
      <c r="L413" s="139" t="str">
        <f ca="1"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 ca="1">IF(SP_SUL!S418="","*",SP_SUL!S418)</f>
        <v>-</v>
      </c>
      <c r="E414" s="139" t="str">
        <f ca="1"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 ca="1">IF(SP_SUL!M418="","*",SP_SUL!M418)</f>
        <v>-</v>
      </c>
      <c r="L414" s="139" t="str">
        <f ca="1"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 ca="1">IF(SP_SUL!S419="","*",SP_SUL!S419)</f>
        <v>-</v>
      </c>
      <c r="E415" s="139" t="str">
        <f ca="1"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 ca="1">IF(SP_SUL!M419="","*",SP_SUL!M419)</f>
        <v>-</v>
      </c>
      <c r="L415" s="139" t="str">
        <f ca="1"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 ca="1">IF(SP_SUL!S420="","*",SP_SUL!S420)</f>
        <v>-</v>
      </c>
      <c r="E416" s="139" t="str">
        <f ca="1"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 ca="1">IF(SP_SUL!M420="","*",SP_SUL!M420)</f>
        <v>-</v>
      </c>
      <c r="L416" s="139" t="str">
        <f ca="1"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 ca="1">IF(SP_SUL!S421="","*",SP_SUL!S421)</f>
        <v>-</v>
      </c>
      <c r="E417" s="139" t="str">
        <f ca="1"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 ca="1">IF(SP_SUL!M421="","*",SP_SUL!M421)</f>
        <v>-</v>
      </c>
      <c r="L417" s="139" t="str">
        <f ca="1"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 ca="1">IF(SP_SUL!S422="","*",SP_SUL!S422)</f>
        <v>-</v>
      </c>
      <c r="E418" s="139" t="str">
        <f ca="1"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 ca="1">IF(SP_SUL!M422="","*",SP_SUL!M422)</f>
        <v>-</v>
      </c>
      <c r="L418" s="139" t="str">
        <f ca="1"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 ca="1">IF(SP_SUL!S423="","*",SP_SUL!S423)</f>
        <v>-</v>
      </c>
      <c r="E419" s="139" t="str">
        <f ca="1"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 ca="1">IF(SP_SUL!M423="","*",SP_SUL!M423)</f>
        <v>-</v>
      </c>
      <c r="L419" s="139" t="str">
        <f ca="1"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 ca="1">IF(SP_SUL!S424="","*",SP_SUL!S424)</f>
        <v>-</v>
      </c>
      <c r="E420" s="139" t="str">
        <f ca="1"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 ca="1">IF(SP_SUL!M424="","*",SP_SUL!M424)</f>
        <v>-</v>
      </c>
      <c r="L420" s="139" t="str">
        <f ca="1"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 ca="1">IF(SP_SUL!S425="","*",SP_SUL!S425)</f>
        <v>-</v>
      </c>
      <c r="E421" s="139" t="str">
        <f ca="1"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 ca="1">IF(SP_SUL!M425="","*",SP_SUL!M425)</f>
        <v>-</v>
      </c>
      <c r="L421" s="139" t="str">
        <f ca="1"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 ca="1">IF(SP_SUL!S426="","*",SP_SUL!S426)</f>
        <v>-</v>
      </c>
      <c r="E422" s="139" t="str">
        <f ca="1"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 ca="1">IF(SP_SUL!M426="","*",SP_SUL!M426)</f>
        <v>-</v>
      </c>
      <c r="L422" s="139" t="str">
        <f ca="1"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 ca="1">IF(SP_SUL!S427="","*",SP_SUL!S427)</f>
        <v>-</v>
      </c>
      <c r="E423" s="139" t="str">
        <f ca="1"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 ca="1">IF(SP_SUL!M427="","*",SP_SUL!M427)</f>
        <v>-</v>
      </c>
      <c r="L423" s="139" t="str">
        <f ca="1"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 ca="1">IF(SP_SUL!S428="","*",SP_SUL!S428)</f>
        <v>-</v>
      </c>
      <c r="E424" s="139" t="str">
        <f ca="1"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 ca="1">IF(SP_SUL!M428="","*",SP_SUL!M428)</f>
        <v>-</v>
      </c>
      <c r="L424" s="139" t="str">
        <f ca="1"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 ca="1">IF(SP_SUL!S429="","*",SP_SUL!S429)</f>
        <v>-</v>
      </c>
      <c r="E425" s="139" t="str">
        <f ca="1"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 ca="1">IF(SP_SUL!M429="","*",SP_SUL!M429)</f>
        <v>-</v>
      </c>
      <c r="L425" s="139" t="str">
        <f ca="1"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 ca="1">IF(SP_SUL!S430="","*",SP_SUL!S430)</f>
        <v>-</v>
      </c>
      <c r="E426" s="139" t="str">
        <f ca="1"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 ca="1">IF(SP_SUL!M430="","*",SP_SUL!M430)</f>
        <v>-</v>
      </c>
      <c r="L426" s="139" t="str">
        <f ca="1"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 ca="1">IF(SP_SUL!S431="","*",SP_SUL!S431)</f>
        <v>-</v>
      </c>
      <c r="E427" s="139" t="str">
        <f ca="1"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 ca="1">IF(SP_SUL!M431="","*",SP_SUL!M431)</f>
        <v>-</v>
      </c>
      <c r="L427" s="139" t="str">
        <f ca="1"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 ca="1">IF(SP_SUL!S432="","*",SP_SUL!S432)</f>
        <v>-</v>
      </c>
      <c r="E428" s="139" t="str">
        <f ca="1"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 ca="1">IF(SP_SUL!M432="","*",SP_SUL!M432)</f>
        <v>-</v>
      </c>
      <c r="L428" s="139" t="str">
        <f ca="1"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 ca="1">IF(SP_SUL!S433="","*",SP_SUL!S433)</f>
        <v>-</v>
      </c>
      <c r="E429" s="139" t="str">
        <f ca="1"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 ca="1">IF(SP_SUL!M433="","*",SP_SUL!M433)</f>
        <v>-</v>
      </c>
      <c r="L429" s="139" t="str">
        <f ca="1"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 ca="1">IF(SP_SUL!S434="","*",SP_SUL!S434)</f>
        <v>-</v>
      </c>
      <c r="E430" s="139" t="str">
        <f ca="1"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 ca="1">IF(SP_SUL!M434="","*",SP_SUL!M434)</f>
        <v>-</v>
      </c>
      <c r="L430" s="139" t="str">
        <f ca="1"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 ca="1">IF(SP_SUL!S435="","*",SP_SUL!S435)</f>
        <v>-</v>
      </c>
      <c r="E431" s="139" t="str">
        <f ca="1"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 ca="1">IF(SP_SUL!M435="","*",SP_SUL!M435)</f>
        <v>-</v>
      </c>
      <c r="L431" s="139" t="str">
        <f ca="1"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 ca="1">IF(SP_SUL!S436="","*",SP_SUL!S436)</f>
        <v>-</v>
      </c>
      <c r="E432" s="139" t="str">
        <f ca="1"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 ca="1">IF(SP_SUL!M436="","*",SP_SUL!M436)</f>
        <v>-</v>
      </c>
      <c r="L432" s="139" t="str">
        <f ca="1"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 ca="1">IF(SP_SUL!S437="","*",SP_SUL!S437)</f>
        <v>-</v>
      </c>
      <c r="E433" s="139" t="str">
        <f ca="1"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 ca="1">IF(SP_SUL!M437="","*",SP_SUL!M437)</f>
        <v>-</v>
      </c>
      <c r="L433" s="139" t="str">
        <f ca="1"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 ca="1">IF(SP_SUL!S438="","*",SP_SUL!S438)</f>
        <v>-</v>
      </c>
      <c r="E434" s="139" t="str">
        <f ca="1"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 ca="1">IF(SP_SUL!M438="","*",SP_SUL!M438)</f>
        <v>-</v>
      </c>
      <c r="L434" s="139" t="str">
        <f ca="1"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 ca="1">IF(SP_SUL!S439="","*",SP_SUL!S439)</f>
        <v>-</v>
      </c>
      <c r="E435" s="139" t="str">
        <f ca="1"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 ca="1">IF(SP_SUL!M439="","*",SP_SUL!M439)</f>
        <v>-</v>
      </c>
      <c r="L435" s="139" t="str">
        <f ca="1"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 ca="1">IF(SP_SUL!S440="","*",SP_SUL!S440)</f>
        <v>-</v>
      </c>
      <c r="E436" s="139" t="str">
        <f ca="1"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 ca="1">IF(SP_SUL!M440="","*",SP_SUL!M440)</f>
        <v>-</v>
      </c>
      <c r="L436" s="139" t="str">
        <f ca="1"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 ca="1">IF(SP_SUL!S441="","*",SP_SUL!S441)</f>
        <v>-</v>
      </c>
      <c r="E437" s="139" t="str">
        <f ca="1"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 ca="1">IF(SP_SUL!M441="","*",SP_SUL!M441)</f>
        <v>-</v>
      </c>
      <c r="L437" s="139" t="str">
        <f ca="1"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 ca="1">IF(SP_SUL!S442="","*",SP_SUL!S442)</f>
        <v>-</v>
      </c>
      <c r="E438" s="139" t="str">
        <f ca="1"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 ca="1">IF(SP_SUL!M442="","*",SP_SUL!M442)</f>
        <v>-</v>
      </c>
      <c r="L438" s="139" t="str">
        <f ca="1"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 ca="1">IF(SP_SUL!S443="","*",SP_SUL!S443)</f>
        <v>-</v>
      </c>
      <c r="E439" s="139" t="str">
        <f ca="1"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 ca="1">IF(SP_SUL!M443="","*",SP_SUL!M443)</f>
        <v>-</v>
      </c>
      <c r="L439" s="139" t="str">
        <f ca="1"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 ca="1">IF(SP_SUL!S444="","*",SP_SUL!S444)</f>
        <v>-</v>
      </c>
      <c r="E440" s="139" t="str">
        <f ca="1"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 ca="1">IF(SP_SUL!M444="","*",SP_SUL!M444)</f>
        <v>-</v>
      </c>
      <c r="L440" s="139" t="str">
        <f ca="1"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 ca="1">IF(SP_SUL!S445="","*",SP_SUL!S445)</f>
        <v>-</v>
      </c>
      <c r="E441" s="139" t="str">
        <f ca="1"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 ca="1">IF(SP_SUL!M445="","*",SP_SUL!M445)</f>
        <v>-</v>
      </c>
      <c r="L441" s="139" t="str">
        <f ca="1"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 ca="1">IF(SP_SUL!S446="","*",SP_SUL!S446)</f>
        <v>-</v>
      </c>
      <c r="E442" s="139" t="str">
        <f ca="1"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 ca="1">IF(SP_SUL!M446="","*",SP_SUL!M446)</f>
        <v>-</v>
      </c>
      <c r="L442" s="139" t="str">
        <f ca="1"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 ca="1">IF(SP_SUL!S447="","*",SP_SUL!S447)</f>
        <v>-</v>
      </c>
      <c r="E443" s="139" t="str">
        <f ca="1"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 ca="1">IF(SP_SUL!M447="","*",SP_SUL!M447)</f>
        <v>-</v>
      </c>
      <c r="L443" s="139" t="str">
        <f ca="1"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 ca="1">IF(SP_SUL!S448="","*",SP_SUL!S448)</f>
        <v>-</v>
      </c>
      <c r="E444" s="139" t="str">
        <f ca="1"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 ca="1">IF(SP_SUL!M448="","*",SP_SUL!M448)</f>
        <v>-</v>
      </c>
      <c r="L444" s="139" t="str">
        <f ca="1"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 ca="1">IF(SP_SUL!S449="","*",SP_SUL!S449)</f>
        <v>-</v>
      </c>
      <c r="E445" s="139" t="str">
        <f ca="1"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 ca="1">IF(SP_SUL!M449="","*",SP_SUL!M449)</f>
        <v>-</v>
      </c>
      <c r="L445" s="139" t="str">
        <f ca="1"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 ca="1">IF(SP_SUL!S450="","*",SP_SUL!S450)</f>
        <v>-</v>
      </c>
      <c r="E446" s="139" t="str">
        <f ca="1"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 ca="1">IF(SP_SUL!M450="","*",SP_SUL!M450)</f>
        <v>-</v>
      </c>
      <c r="L446" s="139" t="str">
        <f ca="1"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 ca="1">IF(SP_SUL!S451="","*",SP_SUL!S451)</f>
        <v>-</v>
      </c>
      <c r="E447" s="139" t="str">
        <f ca="1"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 ca="1">IF(SP_SUL!M451="","*",SP_SUL!M451)</f>
        <v>-</v>
      </c>
      <c r="L447" s="139" t="str">
        <f ca="1"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 ca="1">IF(SP_SUL!S452="","*",SP_SUL!S452)</f>
        <v>-</v>
      </c>
      <c r="E448" s="139" t="str">
        <f ca="1"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 ca="1">IF(SP_SUL!M452="","*",SP_SUL!M452)</f>
        <v>-</v>
      </c>
      <c r="L448" s="139" t="str">
        <f ca="1"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 ca="1">IF(SP_SUL!S453="","*",SP_SUL!S453)</f>
        <v>-</v>
      </c>
      <c r="E449" s="139" t="str">
        <f ca="1"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 ca="1">IF(SP_SUL!M453="","*",SP_SUL!M453)</f>
        <v>-</v>
      </c>
      <c r="L449" s="139" t="str">
        <f ca="1"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 ca="1">IF(SP_SUL!S454="","*",SP_SUL!S454)</f>
        <v>-</v>
      </c>
      <c r="E450" s="139" t="str">
        <f ca="1"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 ca="1">IF(SP_SUL!M454="","*",SP_SUL!M454)</f>
        <v>-</v>
      </c>
      <c r="L450" s="139" t="str">
        <f ca="1"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 ca="1">IF(SP_SUL!S455="","*",SP_SUL!S455)</f>
        <v>-</v>
      </c>
      <c r="E451" s="139" t="str">
        <f ca="1"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 ca="1">IF(SP_SUL!M455="","*",SP_SUL!M455)</f>
        <v>-</v>
      </c>
      <c r="L451" s="139" t="str">
        <f ca="1"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 ca="1">IF(SP_SUL!S456="","*",SP_SUL!S456)</f>
        <v>-</v>
      </c>
      <c r="E452" s="139" t="str">
        <f ca="1"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 ca="1">IF(SP_SUL!M456="","*",SP_SUL!M456)</f>
        <v>-</v>
      </c>
      <c r="L452" s="139" t="str">
        <f ca="1"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 ca="1">IF(SP_SUL!S457="","*",SP_SUL!S457)</f>
        <v>-</v>
      </c>
      <c r="E453" s="139" t="str">
        <f ca="1"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 ca="1">IF(SP_SUL!M457="","*",SP_SUL!M457)</f>
        <v>-</v>
      </c>
      <c r="L453" s="139" t="str">
        <f ca="1"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 ca="1">IF(SP_SUL!S458="","*",SP_SUL!S458)</f>
        <v>-</v>
      </c>
      <c r="E454" s="139" t="str">
        <f ca="1"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 ca="1">IF(SP_SUL!M458="","*",SP_SUL!M458)</f>
        <v>-</v>
      </c>
      <c r="L454" s="139" t="str">
        <f ca="1"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 ca="1">IF(SP_SUL!S459="","*",SP_SUL!S459)</f>
        <v>-</v>
      </c>
      <c r="E455" s="139" t="str">
        <f ca="1"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 ca="1">IF(SP_SUL!M459="","*",SP_SUL!M459)</f>
        <v>-</v>
      </c>
      <c r="L455" s="139" t="str">
        <f ca="1"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 ca="1">IF(SP_SUL!S460="","*",SP_SUL!S460)</f>
        <v>-</v>
      </c>
      <c r="E456" s="139" t="str">
        <f ca="1"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 ca="1">IF(SP_SUL!M460="","*",SP_SUL!M460)</f>
        <v>-</v>
      </c>
      <c r="L456" s="139" t="str">
        <f ca="1"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 ca="1">IF(SP_SUL!S461="","*",SP_SUL!S461)</f>
        <v>-</v>
      </c>
      <c r="E457" s="139" t="str">
        <f ca="1"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 ca="1">IF(SP_SUL!M461="","*",SP_SUL!M461)</f>
        <v>-</v>
      </c>
      <c r="L457" s="139" t="str">
        <f ca="1"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 ca="1">IF(SP_SUL!S462="","*",SP_SUL!S462)</f>
        <v>-</v>
      </c>
      <c r="E458" s="139" t="str">
        <f ca="1"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 ca="1">IF(SP_SUL!M462="","*",SP_SUL!M462)</f>
        <v>-</v>
      </c>
      <c r="L458" s="139" t="str">
        <f ca="1"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 ca="1">IF(SP_SUL!S463="","*",SP_SUL!S463)</f>
        <v>-</v>
      </c>
      <c r="E459" s="139" t="str">
        <f ca="1"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 ca="1">IF(SP_SUL!M463="","*",SP_SUL!M463)</f>
        <v>-</v>
      </c>
      <c r="L459" s="139" t="str">
        <f ca="1"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 ca="1">IF(SP_SUL!S464="","*",SP_SUL!S464)</f>
        <v>-</v>
      </c>
      <c r="E460" s="139" t="str">
        <f ca="1"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 ca="1">IF(SP_SUL!M464="","*",SP_SUL!M464)</f>
        <v>-</v>
      </c>
      <c r="L460" s="139" t="str">
        <f ca="1"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 ca="1">IF(SP_SUL!S465="","*",SP_SUL!S465)</f>
        <v>-</v>
      </c>
      <c r="E461" s="139" t="str">
        <f ca="1"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 ca="1">IF(SP_SUL!M465="","*",SP_SUL!M465)</f>
        <v>-</v>
      </c>
      <c r="L461" s="139" t="str">
        <f ca="1"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 ca="1">IF(SP_SUL!S466="","*",SP_SUL!S466)</f>
        <v>-</v>
      </c>
      <c r="E462" s="139" t="str">
        <f ca="1"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 ca="1">IF(SP_SUL!M466="","*",SP_SUL!M466)</f>
        <v>-</v>
      </c>
      <c r="L462" s="139" t="str">
        <f ca="1"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 ca="1">IF(SP_SUL!S467="","*",SP_SUL!S467)</f>
        <v>-</v>
      </c>
      <c r="E463" s="139" t="str">
        <f ca="1"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 ca="1">IF(SP_SUL!M467="","*",SP_SUL!M467)</f>
        <v>-</v>
      </c>
      <c r="L463" s="139" t="str">
        <f ca="1"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 ca="1">IF(SP_SUL!S468="","*",SP_SUL!S468)</f>
        <v>-</v>
      </c>
      <c r="E464" s="139" t="str">
        <f ca="1"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 ca="1">IF(SP_SUL!M468="","*",SP_SUL!M468)</f>
        <v>-</v>
      </c>
      <c r="L464" s="139" t="str">
        <f ca="1"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 ca="1">IF(SP_SUL!S469="","*",SP_SUL!S469)</f>
        <v>-</v>
      </c>
      <c r="E465" s="139" t="str">
        <f ca="1"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 ca="1">IF(SP_SUL!M469="","*",SP_SUL!M469)</f>
        <v>-</v>
      </c>
      <c r="L465" s="139" t="str">
        <f ca="1"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 ca="1">IF(SP_SUL!S470="","*",SP_SUL!S470)</f>
        <v>-</v>
      </c>
      <c r="E466" s="139" t="str">
        <f ca="1"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 ca="1">IF(SP_SUL!M470="","*",SP_SUL!M470)</f>
        <v>-</v>
      </c>
      <c r="L466" s="139" t="str">
        <f ca="1"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 ca="1">IF(SP_SUL!S471="","*",SP_SUL!S471)</f>
        <v>-</v>
      </c>
      <c r="E467" s="139" t="str">
        <f ca="1"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 ca="1">IF(SP_SUL!M471="","*",SP_SUL!M471)</f>
        <v>-</v>
      </c>
      <c r="L467" s="139" t="str">
        <f ca="1"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 ca="1">IF(SP_SUL!S472="","*",SP_SUL!S472)</f>
        <v>-</v>
      </c>
      <c r="E468" s="139" t="str">
        <f ca="1"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 ca="1">IF(SP_SUL!M472="","*",SP_SUL!M472)</f>
        <v>-</v>
      </c>
      <c r="L468" s="139" t="str">
        <f ca="1"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 ca="1">IF(SP_SUL!S473="","*",SP_SUL!S473)</f>
        <v>-</v>
      </c>
      <c r="E469" s="139" t="str">
        <f ca="1"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 ca="1">IF(SP_SUL!M473="","*",SP_SUL!M473)</f>
        <v>-</v>
      </c>
      <c r="L469" s="139" t="str">
        <f ca="1"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 ca="1">IF(SP_SUL!S474="","*",SP_SUL!S474)</f>
        <v>-</v>
      </c>
      <c r="E470" s="139" t="str">
        <f ca="1"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 ca="1">IF(SP_SUL!M474="","*",SP_SUL!M474)</f>
        <v>-</v>
      </c>
      <c r="L470" s="139" t="str">
        <f ca="1"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 ca="1">IF(SP_SUL!S475="","*",SP_SUL!S475)</f>
        <v>-</v>
      </c>
      <c r="E471" s="139" t="str">
        <f ca="1"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 ca="1">IF(SP_SUL!M475="","*",SP_SUL!M475)</f>
        <v>-</v>
      </c>
      <c r="L471" s="139" t="str">
        <f ca="1"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 ca="1">IF(SP_SUL!S476="","*",SP_SUL!S476)</f>
        <v>-</v>
      </c>
      <c r="E472" s="139" t="str">
        <f ca="1"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 ca="1">IF(SP_SUL!M476="","*",SP_SUL!M476)</f>
        <v>-</v>
      </c>
      <c r="L472" s="139" t="str">
        <f ca="1"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 ca="1">IF(SP_SUL!S477="","*",SP_SUL!S477)</f>
        <v>-</v>
      </c>
      <c r="E473" s="139" t="str">
        <f ca="1"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 ca="1">IF(SP_SUL!M477="","*",SP_SUL!M477)</f>
        <v>-</v>
      </c>
      <c r="L473" s="139" t="str">
        <f ca="1"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 ca="1">IF(SP_SUL!S478="","*",SP_SUL!S478)</f>
        <v>-</v>
      </c>
      <c r="E474" s="139" t="str">
        <f ca="1"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 ca="1">IF(SP_SUL!M478="","*",SP_SUL!M478)</f>
        <v>-</v>
      </c>
      <c r="L474" s="139" t="str">
        <f ca="1"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 ca="1">IF(SP_SUL!S479="","*",SP_SUL!S479)</f>
        <v>-</v>
      </c>
      <c r="E475" s="139" t="str">
        <f ca="1"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 ca="1">IF(SP_SUL!M479="","*",SP_SUL!M479)</f>
        <v>-</v>
      </c>
      <c r="L475" s="139" t="str">
        <f ca="1"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 ca="1">IF(SP_SUL!S480="","*",SP_SUL!S480)</f>
        <v>-</v>
      </c>
      <c r="E476" s="139" t="str">
        <f ca="1"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 ca="1">IF(SP_SUL!M480="","*",SP_SUL!M480)</f>
        <v>-</v>
      </c>
      <c r="L476" s="139" t="str">
        <f ca="1"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 ca="1">IF(SP_SUL!S481="","*",SP_SUL!S481)</f>
        <v>-</v>
      </c>
      <c r="E477" s="139" t="str">
        <f ca="1"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 ca="1">IF(SP_SUL!M481="","*",SP_SUL!M481)</f>
        <v>-</v>
      </c>
      <c r="L477" s="139" t="str">
        <f ca="1"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 ca="1">IF(SP_SUL!S482="","*",SP_SUL!S482)</f>
        <v>-</v>
      </c>
      <c r="E478" s="139" t="str">
        <f ca="1"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 ca="1">IF(SP_SUL!M482="","*",SP_SUL!M482)</f>
        <v>-</v>
      </c>
      <c r="L478" s="139" t="str">
        <f ca="1"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 ca="1">IF(SP_SUL!S483="","*",SP_SUL!S483)</f>
        <v>-</v>
      </c>
      <c r="E479" s="139" t="str">
        <f ca="1"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 ca="1">IF(SP_SUL!M483="","*",SP_SUL!M483)</f>
        <v>-</v>
      </c>
      <c r="L479" s="139" t="str">
        <f ca="1"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 ca="1">IF(SP_SUL!S484="","*",SP_SUL!S484)</f>
        <v>-</v>
      </c>
      <c r="E480" s="139" t="str">
        <f ca="1"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 ca="1">IF(SP_SUL!M484="","*",SP_SUL!M484)</f>
        <v>-</v>
      </c>
      <c r="L480" s="139" t="str">
        <f ca="1"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 ca="1">IF(SP_SUL!S485="","*",SP_SUL!S485)</f>
        <v>-</v>
      </c>
      <c r="E481" s="139" t="str">
        <f ca="1"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 ca="1">IF(SP_SUL!M485="","*",SP_SUL!M485)</f>
        <v>-</v>
      </c>
      <c r="L481" s="139" t="str">
        <f ca="1"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 ca="1">IF(SP_SUL!S486="","*",SP_SUL!S486)</f>
        <v>-</v>
      </c>
      <c r="E482" s="139" t="str">
        <f ca="1"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 ca="1">IF(SP_SUL!M486="","*",SP_SUL!M486)</f>
        <v>-</v>
      </c>
      <c r="L482" s="139" t="str">
        <f ca="1"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 ca="1">IF(SP_SUL!S487="","*",SP_SUL!S487)</f>
        <v>-</v>
      </c>
      <c r="E483" s="139" t="str">
        <f ca="1"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 ca="1">IF(SP_SUL!M487="","*",SP_SUL!M487)</f>
        <v>-</v>
      </c>
      <c r="L483" s="139" t="str">
        <f ca="1"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 ca="1">IF(SP_SUL!S488="","*",SP_SUL!S488)</f>
        <v>-</v>
      </c>
      <c r="E484" s="139" t="str">
        <f ca="1"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 ca="1">IF(SP_SUL!M488="","*",SP_SUL!M488)</f>
        <v>-</v>
      </c>
      <c r="L484" s="139" t="str">
        <f ca="1"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 ca="1">IF(SP_SUL!S489="","*",SP_SUL!S489)</f>
        <v>-</v>
      </c>
      <c r="E485" s="139" t="str">
        <f ca="1"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 ca="1">IF(SP_SUL!M489="","*",SP_SUL!M489)</f>
        <v>-</v>
      </c>
      <c r="L485" s="139" t="str">
        <f ca="1"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 ca="1">IF(SP_SUL!S490="","*",SP_SUL!S490)</f>
        <v>-</v>
      </c>
      <c r="E486" s="139" t="str">
        <f ca="1"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 ca="1">IF(SP_SUL!M490="","*",SP_SUL!M490)</f>
        <v>-</v>
      </c>
      <c r="L486" s="139" t="str">
        <f ca="1"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 ca="1">IF(SP_SUL!S491="","*",SP_SUL!S491)</f>
        <v>-</v>
      </c>
      <c r="E487" s="139" t="str">
        <f ca="1"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 ca="1">IF(SP_SUL!M491="","*",SP_SUL!M491)</f>
        <v>-</v>
      </c>
      <c r="L487" s="139" t="str">
        <f ca="1"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 ca="1">IF(SP_SUL!S492="","*",SP_SUL!S492)</f>
        <v>-</v>
      </c>
      <c r="E488" s="139" t="str">
        <f ca="1"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 ca="1">IF(SP_SUL!M492="","*",SP_SUL!M492)</f>
        <v>-</v>
      </c>
      <c r="L488" s="139" t="str">
        <f ca="1"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 ca="1">IF(SP_SUL!S493="","*",SP_SUL!S493)</f>
        <v>-</v>
      </c>
      <c r="E489" s="139" t="str">
        <f ca="1"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 ca="1">IF(SP_SUL!M493="","*",SP_SUL!M493)</f>
        <v>-</v>
      </c>
      <c r="L489" s="139" t="str">
        <f ca="1"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 ca="1">IF(SP_SUL!S494="","*",SP_SUL!S494)</f>
        <v>-</v>
      </c>
      <c r="E490" s="139" t="str">
        <f ca="1"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 ca="1">IF(SP_SUL!M494="","*",SP_SUL!M494)</f>
        <v>-</v>
      </c>
      <c r="L490" s="139" t="str">
        <f ca="1"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 ca="1">IF(SP_SUL!S495="","*",SP_SUL!S495)</f>
        <v>-</v>
      </c>
      <c r="E491" s="139" t="str">
        <f ca="1"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 ca="1">IF(SP_SUL!M495="","*",SP_SUL!M495)</f>
        <v>-</v>
      </c>
      <c r="L491" s="139" t="str">
        <f ca="1"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 ca="1">IF(SP_SUL!S496="","*",SP_SUL!S496)</f>
        <v>-</v>
      </c>
      <c r="E492" s="139" t="str">
        <f ca="1"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 ca="1">IF(SP_SUL!M496="","*",SP_SUL!M496)</f>
        <v>-</v>
      </c>
      <c r="L492" s="139" t="str">
        <f ca="1"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 ca="1">IF(SP_SUL!S497="","*",SP_SUL!S497)</f>
        <v>-</v>
      </c>
      <c r="E493" s="139" t="str">
        <f ca="1"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 ca="1">IF(SP_SUL!M497="","*",SP_SUL!M497)</f>
        <v>-</v>
      </c>
      <c r="L493" s="139" t="str">
        <f ca="1"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 ca="1">IF(SP_SUL!S498="","*",SP_SUL!S498)</f>
        <v>-</v>
      </c>
      <c r="E494" s="139" t="str">
        <f ca="1"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 ca="1">IF(SP_SUL!M498="","*",SP_SUL!M498)</f>
        <v>-</v>
      </c>
      <c r="L494" s="139" t="str">
        <f ca="1"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 ca="1">IF(SP_SUL!S499="","*",SP_SUL!S499)</f>
        <v>-</v>
      </c>
      <c r="E495" s="139" t="str">
        <f ca="1"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 ca="1">IF(SP_SUL!M499="","*",SP_SUL!M499)</f>
        <v>-</v>
      </c>
      <c r="L495" s="139" t="str">
        <f ca="1"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 ca="1">IF(SP_SUL!S500="","*",SP_SUL!S500)</f>
        <v>-</v>
      </c>
      <c r="E496" s="139" t="str">
        <f ca="1"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 ca="1">IF(SP_SUL!M500="","*",SP_SUL!M500)</f>
        <v>-</v>
      </c>
      <c r="L496" s="139" t="str">
        <f ca="1"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 ca="1">IF(SP_SUL!S501="","*",SP_SUL!S501)</f>
        <v>-</v>
      </c>
      <c r="E497" s="139" t="str">
        <f ca="1"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 ca="1">IF(SP_SUL!M501="","*",SP_SUL!M501)</f>
        <v>-</v>
      </c>
      <c r="L497" s="139" t="str">
        <f ca="1"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 ca="1">IF(SP_SUL!S502="","*",SP_SUL!S502)</f>
        <v>-</v>
      </c>
      <c r="E498" s="139" t="str">
        <f ca="1"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 ca="1">IF(SP_SUL!M502="","*",SP_SUL!M502)</f>
        <v>-</v>
      </c>
      <c r="L498" s="139" t="str">
        <f ca="1"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 ca="1">IF(SP_SUL!S503="","*",SP_SUL!S503)</f>
        <v>-</v>
      </c>
      <c r="E499" s="139" t="str">
        <f ca="1"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 ca="1">IF(SP_SUL!M503="","*",SP_SUL!M503)</f>
        <v>-</v>
      </c>
      <c r="L499" s="139" t="str">
        <f ca="1"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 ca="1">IF(SP_SUL!S504="","*",SP_SUL!S504)</f>
        <v>-</v>
      </c>
      <c r="E500" s="139" t="str">
        <f ca="1"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 ca="1">IF(SP_SUL!M504="","*",SP_SUL!M504)</f>
        <v>-</v>
      </c>
      <c r="L500" s="139" t="str">
        <f ca="1"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 ca="1">IF(SP_SUL!S505="","*",SP_SUL!S505)</f>
        <v>-</v>
      </c>
      <c r="E501" s="139" t="str">
        <f ca="1"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 ca="1">IF(SP_SUL!M505="","*",SP_SUL!M505)</f>
        <v>-</v>
      </c>
      <c r="L501" s="139" t="str">
        <f ca="1"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 ca="1">IF(SP_SUL!S506="","*",SP_SUL!S506)</f>
        <v>-</v>
      </c>
      <c r="E502" s="139" t="str">
        <f ca="1"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 ca="1">IF(SP_SUL!M506="","*",SP_SUL!M506)</f>
        <v>-</v>
      </c>
      <c r="L502" s="139" t="str">
        <f ca="1"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 ca="1">IF(SP_SUL!S507="","*",SP_SUL!S507)</f>
        <v>-</v>
      </c>
      <c r="E503" s="139" t="str">
        <f ca="1"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 ca="1">IF(SP_SUL!M507="","*",SP_SUL!M507)</f>
        <v>-</v>
      </c>
      <c r="L503" s="139" t="str">
        <f ca="1"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 ca="1">IF(SP_SUL!S508="","*",SP_SUL!S508)</f>
        <v>-</v>
      </c>
      <c r="E504" s="139" t="str">
        <f ca="1"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 ca="1">IF(SP_SUL!M508="","*",SP_SUL!M508)</f>
        <v>-</v>
      </c>
      <c r="L504" s="139" t="str">
        <f ca="1"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 ca="1">IF(SP_SUL!S509="","*",SP_SUL!S509)</f>
        <v>-</v>
      </c>
      <c r="E505" s="139" t="str">
        <f ca="1"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 ca="1">IF(SP_SUL!M509="","*",SP_SUL!M509)</f>
        <v>-</v>
      </c>
      <c r="L505" s="139" t="str">
        <f ca="1"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 ca="1">IF(SP_SUL!S510="","*",SP_SUL!S510)</f>
        <v>-</v>
      </c>
      <c r="E506" s="139" t="str">
        <f ca="1"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 ca="1">IF(SP_SUL!M510="","*",SP_SUL!M510)</f>
        <v>-</v>
      </c>
      <c r="L506" s="139" t="str">
        <f ca="1"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 ca="1">IF(SP_SUL!S511="","*",SP_SUL!S511)</f>
        <v>-</v>
      </c>
      <c r="E507" s="139" t="str">
        <f ca="1"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 ca="1">IF(SP_SUL!M511="","*",SP_SUL!M511)</f>
        <v>-</v>
      </c>
      <c r="L507" s="139" t="str">
        <f ca="1"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 ca="1">IF(SP_SUL!S512="","*",SP_SUL!S512)</f>
        <v>-</v>
      </c>
      <c r="E508" s="139" t="str">
        <f ca="1"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 ca="1">IF(SP_SUL!M512="","*",SP_SUL!M512)</f>
        <v>-</v>
      </c>
      <c r="L508" s="139" t="str">
        <f ca="1"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 ca="1">IF(SP_SUL!S513="","*",SP_SUL!S513)</f>
        <v>-</v>
      </c>
      <c r="E509" s="139" t="str">
        <f ca="1"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 ca="1">IF(SP_SUL!M513="","*",SP_SUL!M513)</f>
        <v>-</v>
      </c>
      <c r="L509" s="139" t="str">
        <f ca="1"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 ca="1">IF(SP_SUL!S514="","*",SP_SUL!S514)</f>
        <v>-</v>
      </c>
      <c r="E510" s="139" t="str">
        <f ca="1"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 ca="1">IF(SP_SUL!M514="","*",SP_SUL!M514)</f>
        <v>-</v>
      </c>
      <c r="L510" s="139" t="str">
        <f ca="1"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 ca="1">IF(SP_SUL!S515="","*",SP_SUL!S515)</f>
        <v>-</v>
      </c>
      <c r="E511" s="139" t="str">
        <f ca="1"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 ca="1">IF(SP_SUL!M515="","*",SP_SUL!M515)</f>
        <v>-</v>
      </c>
      <c r="L511" s="139" t="str">
        <f ca="1"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 ca="1">IF(SP_SUL!S516="","*",SP_SUL!S516)</f>
        <v>-</v>
      </c>
      <c r="E512" s="139" t="str">
        <f ca="1"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 ca="1">IF(SP_SUL!M516="","*",SP_SUL!M516)</f>
        <v>-</v>
      </c>
      <c r="L512" s="139" t="str">
        <f ca="1"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 ca="1">IF(SP_SUL!S517="","*",SP_SUL!S517)</f>
        <v>-</v>
      </c>
      <c r="E513" s="139" t="str">
        <f ca="1"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 ca="1">IF(SP_SUL!M517="","*",SP_SUL!M517)</f>
        <v>-</v>
      </c>
      <c r="L513" s="139" t="str">
        <f ca="1"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 ca="1">IF(SP_SUL!S518="","*",SP_SUL!S518)</f>
        <v>-</v>
      </c>
      <c r="E514" s="139" t="str">
        <f ca="1"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 ca="1">IF(SP_SUL!M518="","*",SP_SUL!M518)</f>
        <v>-</v>
      </c>
      <c r="L514" s="139" t="str">
        <f ca="1"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 ca="1">IF(SP_SUL!S519="","*",SP_SUL!S519)</f>
        <v>-</v>
      </c>
      <c r="E515" s="139" t="str">
        <f ca="1"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 ca="1">IF(SP_SUL!M519="","*",SP_SUL!M519)</f>
        <v>-</v>
      </c>
      <c r="L515" s="139" t="str">
        <f ca="1"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 ca="1">IF(SP_SUL!S520="","*",SP_SUL!S520)</f>
        <v>-</v>
      </c>
      <c r="E516" s="139" t="str">
        <f ca="1"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 ca="1">IF(SP_SUL!M520="","*",SP_SUL!M520)</f>
        <v>-</v>
      </c>
      <c r="L516" s="139" t="str">
        <f ca="1"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 ca="1">IF(SP_SUL!S521="","*",SP_SUL!S521)</f>
        <v>-</v>
      </c>
      <c r="E517" s="139" t="str">
        <f ca="1"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 ca="1">IF(SP_SUL!M521="","*",SP_SUL!M521)</f>
        <v>-</v>
      </c>
      <c r="L517" s="139" t="str">
        <f ca="1"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 ca="1">IF(SP_SUL!S522="","*",SP_SUL!S522)</f>
        <v>-</v>
      </c>
      <c r="E518" s="139" t="str">
        <f ca="1"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 ca="1">IF(SP_SUL!M522="","*",SP_SUL!M522)</f>
        <v>-</v>
      </c>
      <c r="L518" s="139" t="str">
        <f ca="1"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 ca="1">IF(SP_SUL!S523="","*",SP_SUL!S523)</f>
        <v>-</v>
      </c>
      <c r="E519" s="139" t="str">
        <f ca="1"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 ca="1">IF(SP_SUL!M523="","*",SP_SUL!M523)</f>
        <v>-</v>
      </c>
      <c r="L519" s="139" t="str">
        <f ca="1"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 ca="1">IF(SP_SUL!S524="","*",SP_SUL!S524)</f>
        <v>-</v>
      </c>
      <c r="E520" s="139" t="str">
        <f ca="1"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 ca="1">IF(SP_SUL!M524="","*",SP_SUL!M524)</f>
        <v>-</v>
      </c>
      <c r="L520" s="139" t="str">
        <f ca="1"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 ca="1">IF(SP_SUL!S525="","*",SP_SUL!S525)</f>
        <v>-</v>
      </c>
      <c r="E521" s="139" t="str">
        <f ca="1"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 ca="1">IF(SP_SUL!M525="","*",SP_SUL!M525)</f>
        <v>-</v>
      </c>
      <c r="L521" s="139" t="str">
        <f ca="1"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 ca="1">IF(SP_SUL!S526="","*",SP_SUL!S526)</f>
        <v>-</v>
      </c>
      <c r="E522" s="139" t="str">
        <f ca="1"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 ca="1">IF(SP_SUL!M526="","*",SP_SUL!M526)</f>
        <v>-</v>
      </c>
      <c r="L522" s="139" t="str">
        <f ca="1"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 ca="1">IF(SP_SUL!S527="","*",SP_SUL!S527)</f>
        <v>-</v>
      </c>
      <c r="E523" s="139" t="str">
        <f ca="1"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 ca="1">IF(SP_SUL!M527="","*",SP_SUL!M527)</f>
        <v>-</v>
      </c>
      <c r="L523" s="139" t="str">
        <f ca="1"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 ca="1">IF(SP_SUL!S528="","*",SP_SUL!S528)</f>
        <v>-</v>
      </c>
      <c r="E524" s="139" t="str">
        <f ca="1"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 ca="1">IF(SP_SUL!M528="","*",SP_SUL!M528)</f>
        <v>-</v>
      </c>
      <c r="L524" s="139" t="str">
        <f ca="1"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 ca="1">IF(SP_SUL!S529="","*",SP_SUL!S529)</f>
        <v>-</v>
      </c>
      <c r="E525" s="139" t="str">
        <f ca="1"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 ca="1">IF(SP_SUL!M529="","*",SP_SUL!M529)</f>
        <v>-</v>
      </c>
      <c r="L525" s="139" t="str">
        <f ca="1"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 ca="1">IF(SP_SUL!S530="","*",SP_SUL!S530)</f>
        <v>-</v>
      </c>
      <c r="E526" s="139" t="str">
        <f ca="1"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 ca="1">IF(SP_SUL!M530="","*",SP_SUL!M530)</f>
        <v>-</v>
      </c>
      <c r="L526" s="139" t="str">
        <f ca="1"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 ca="1">IF(SP_SUL!S531="","*",SP_SUL!S531)</f>
        <v>-</v>
      </c>
      <c r="E527" s="139" t="str">
        <f ca="1"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 ca="1">IF(SP_SUL!M531="","*",SP_SUL!M531)</f>
        <v>-</v>
      </c>
      <c r="L527" s="139" t="str">
        <f ca="1"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 ca="1">IF(SP_SUL!S532="","*",SP_SUL!S532)</f>
        <v>-</v>
      </c>
      <c r="E528" s="139" t="str">
        <f ca="1"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 ca="1">IF(SP_SUL!M532="","*",SP_SUL!M532)</f>
        <v>-</v>
      </c>
      <c r="L528" s="139" t="str">
        <f ca="1"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 ca="1">IF(SP_SUL!S533="","*",SP_SUL!S533)</f>
        <v>-</v>
      </c>
      <c r="E529" s="139" t="str">
        <f ca="1"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 ca="1">IF(SP_SUL!M533="","*",SP_SUL!M533)</f>
        <v>-</v>
      </c>
      <c r="L529" s="139" t="str">
        <f ca="1"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 ca="1">IF(SP_SUL!S534="","*",SP_SUL!S534)</f>
        <v>-</v>
      </c>
      <c r="E530" s="139" t="str">
        <f ca="1"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 ca="1">IF(SP_SUL!M534="","*",SP_SUL!M534)</f>
        <v>-</v>
      </c>
      <c r="L530" s="139" t="str">
        <f ca="1"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 ca="1">IF(SP_SUL!S535="","*",SP_SUL!S535)</f>
        <v>-</v>
      </c>
      <c r="E531" s="139" t="str">
        <f ca="1"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 ca="1">IF(SP_SUL!M535="","*",SP_SUL!M535)</f>
        <v>-</v>
      </c>
      <c r="L531" s="139" t="str">
        <f ca="1"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 ca="1">IF(SP_SUL!S536="","*",SP_SUL!S536)</f>
        <v>-</v>
      </c>
      <c r="E532" s="139" t="str">
        <f ca="1"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 ca="1">IF(SP_SUL!M536="","*",SP_SUL!M536)</f>
        <v>-</v>
      </c>
      <c r="L532" s="139" t="str">
        <f ca="1"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 ca="1">IF(SP_SUL!S537="","*",SP_SUL!S537)</f>
        <v>SP SUL</v>
      </c>
      <c r="E533" s="139" t="str">
        <f ca="1"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 ca="1">IF(SP_SUL!M537="","*",SP_SUL!M537)</f>
        <v>ZSU-ZNO</v>
      </c>
      <c r="L533" s="139" t="str">
        <f ca="1"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 ca="1">IF(SP_SUL!S538="","*",SP_SUL!S538)</f>
        <v>-</v>
      </c>
      <c r="E534" s="139" t="str">
        <f ca="1"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 ca="1">IF(SP_SUL!M538="","*",SP_SUL!M538)</f>
        <v>-</v>
      </c>
      <c r="L534" s="139" t="str">
        <f ca="1"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 ca="1">IF(SP_SUL!S539="","*",SP_SUL!S539)</f>
        <v>-</v>
      </c>
      <c r="E535" s="139" t="str">
        <f ca="1"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 ca="1">IF(SP_SUL!M539="","*",SP_SUL!M539)</f>
        <v>-</v>
      </c>
      <c r="L535" s="139" t="str">
        <f ca="1"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 ca="1">IF(SP_SUL!S540="","*",SP_SUL!S540)</f>
        <v>-</v>
      </c>
      <c r="E536" s="139" t="str">
        <f ca="1"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 ca="1">IF(SP_SUL!M540="","*",SP_SUL!M540)</f>
        <v>-</v>
      </c>
      <c r="L536" s="139" t="str">
        <f ca="1"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 ca="1">IF(SP_SUL!S541="","*",SP_SUL!S541)</f>
        <v>-</v>
      </c>
      <c r="E537" s="139" t="str">
        <f ca="1"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 ca="1">IF(SP_SUL!M541="","*",SP_SUL!M541)</f>
        <v>-</v>
      </c>
      <c r="L537" s="139" t="str">
        <f ca="1"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 ca="1">IF(SP_SUL!S542="","*",SP_SUL!S542)</f>
        <v>-</v>
      </c>
      <c r="E538" s="139" t="str">
        <f ca="1"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 ca="1">IF(SP_SUL!M542="","*",SP_SUL!M542)</f>
        <v>-</v>
      </c>
      <c r="L538" s="139" t="str">
        <f ca="1"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 ca="1">IF(SP_SUL!S543="","*",SP_SUL!S543)</f>
        <v>-</v>
      </c>
      <c r="E539" s="139" t="str">
        <f ca="1"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 ca="1">IF(SP_SUL!M543="","*",SP_SUL!M543)</f>
        <v>-</v>
      </c>
      <c r="L539" s="139" t="str">
        <f ca="1"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 ca="1">IF(SP_SUL!S544="","*",SP_SUL!S544)</f>
        <v>-</v>
      </c>
      <c r="E540" s="139" t="str">
        <f ca="1"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 ca="1">IF(SP_SUL!M544="","*",SP_SUL!M544)</f>
        <v>-</v>
      </c>
      <c r="L540" s="139" t="str">
        <f ca="1"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 ca="1">IF(SP_SUL!S545="","*",SP_SUL!S545)</f>
        <v>-</v>
      </c>
      <c r="E541" s="139" t="str">
        <f ca="1"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 ca="1">IF(SP_SUL!M545="","*",SP_SUL!M545)</f>
        <v>-</v>
      </c>
      <c r="L541" s="139" t="str">
        <f ca="1"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 ca="1">IF(SP_SUL!S546="","*",SP_SUL!S546)</f>
        <v>-</v>
      </c>
      <c r="E542" s="139" t="str">
        <f ca="1"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 ca="1">IF(SP_SUL!M546="","*",SP_SUL!M546)</f>
        <v>-</v>
      </c>
      <c r="L542" s="139" t="str">
        <f ca="1"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 ca="1">IF(SP_SUL!S547="","*",SP_SUL!S547)</f>
        <v>-</v>
      </c>
      <c r="E543" s="139" t="str">
        <f ca="1"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 ca="1">IF(SP_SUL!M547="","*",SP_SUL!M547)</f>
        <v>-</v>
      </c>
      <c r="L543" s="139" t="str">
        <f ca="1"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 ca="1">IF(SP_SUL!S548="","*",SP_SUL!S548)</f>
        <v>-</v>
      </c>
      <c r="E544" s="139" t="str">
        <f ca="1"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 ca="1">IF(SP_SUL!M548="","*",SP_SUL!M548)</f>
        <v>-</v>
      </c>
      <c r="L544" s="139" t="str">
        <f ca="1"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 ca="1">IF(SP_SUL!S549="","*",SP_SUL!S549)</f>
        <v>-</v>
      </c>
      <c r="E545" s="139" t="str">
        <f ca="1"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 ca="1">IF(SP_SUL!M549="","*",SP_SUL!M549)</f>
        <v>-</v>
      </c>
      <c r="L545" s="139" t="str">
        <f ca="1"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 ca="1">IF(SP_SUL!S550="","*",SP_SUL!S550)</f>
        <v>-</v>
      </c>
      <c r="E546" s="139" t="str">
        <f ca="1"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 ca="1">IF(SP_SUL!M550="","*",SP_SUL!M550)</f>
        <v>-</v>
      </c>
      <c r="L546" s="139" t="str">
        <f ca="1"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 ca="1">IF(SP_SUL!S551="","*",SP_SUL!S551)</f>
        <v>-</v>
      </c>
      <c r="E547" s="139" t="str">
        <f ca="1"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 ca="1">IF(SP_SUL!M551="","*",SP_SUL!M551)</f>
        <v>-</v>
      </c>
      <c r="L547" s="139" t="str">
        <f ca="1"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 ca="1">IF(SP_SUL!S552="","*",SP_SUL!S552)</f>
        <v>-</v>
      </c>
      <c r="E548" s="139" t="str">
        <f ca="1"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 ca="1">IF(SP_SUL!M552="","*",SP_SUL!M552)</f>
        <v>-</v>
      </c>
      <c r="L548" s="139" t="str">
        <f ca="1"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 ca="1">IF(SP_SUL!S553="","*",SP_SUL!S553)</f>
        <v>-</v>
      </c>
      <c r="E549" s="139" t="str">
        <f ca="1"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 ca="1">IF(SP_SUL!M553="","*",SP_SUL!M553)</f>
        <v>-</v>
      </c>
      <c r="L549" s="139" t="str">
        <f ca="1"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 ca="1">IF(SP_SUL!S554="","*",SP_SUL!S554)</f>
        <v>-</v>
      </c>
      <c r="E550" s="139" t="str">
        <f ca="1"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 ca="1">IF(SP_SUL!M554="","*",SP_SUL!M554)</f>
        <v>-</v>
      </c>
      <c r="L550" s="139" t="str">
        <f ca="1"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 ca="1">IF(SP_SUL!S555="","*",SP_SUL!S555)</f>
        <v>-</v>
      </c>
      <c r="E551" s="139" t="str">
        <f ca="1"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 ca="1">IF(SP_SUL!M555="","*",SP_SUL!M555)</f>
        <v>-</v>
      </c>
      <c r="L551" s="139" t="str">
        <f ca="1"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 ca="1">IF(SP_SUL!S556="","*",SP_SUL!S556)</f>
        <v>-</v>
      </c>
      <c r="E552" s="139" t="str">
        <f ca="1"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 ca="1">IF(SP_SUL!M556="","*",SP_SUL!M556)</f>
        <v>-</v>
      </c>
      <c r="L552" s="139" t="str">
        <f ca="1"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 ca="1">IF(SP_SUL!S557="","*",SP_SUL!S557)</f>
        <v>-</v>
      </c>
      <c r="E553" s="139" t="str">
        <f ca="1"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 ca="1">IF(SP_SUL!M557="","*",SP_SUL!M557)</f>
        <v>-</v>
      </c>
      <c r="L553" s="139" t="str">
        <f ca="1"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 ca="1">IF(SP_SUL!S558="","*",SP_SUL!S558)</f>
        <v>-</v>
      </c>
      <c r="E554" s="139" t="str">
        <f ca="1"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 ca="1">IF(SP_SUL!M558="","*",SP_SUL!M558)</f>
        <v>-</v>
      </c>
      <c r="L554" s="139" t="str">
        <f ca="1"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 ca="1">IF(SP_SUL!S559="","*",SP_SUL!S559)</f>
        <v>-</v>
      </c>
      <c r="E555" s="139" t="str">
        <f ca="1"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 ca="1">IF(SP_SUL!M559="","*",SP_SUL!M559)</f>
        <v>-</v>
      </c>
      <c r="L555" s="139" t="str">
        <f ca="1"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 ca="1">IF(SP_SUL!S560="","*",SP_SUL!S560)</f>
        <v>-</v>
      </c>
      <c r="E556" s="139" t="str">
        <f ca="1"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 ca="1">IF(SP_SUL!M560="","*",SP_SUL!M560)</f>
        <v>-</v>
      </c>
      <c r="L556" s="139" t="str">
        <f ca="1"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 ca="1">IF(SP_SUL!S561="","*",SP_SUL!S561)</f>
        <v>-</v>
      </c>
      <c r="E557" s="139" t="str">
        <f ca="1"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 ca="1">IF(SP_SUL!M561="","*",SP_SUL!M561)</f>
        <v>-</v>
      </c>
      <c r="L557" s="139" t="str">
        <f ca="1"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 ca="1">IF(SP_SUL!S562="","*",SP_SUL!S562)</f>
        <v>-</v>
      </c>
      <c r="E558" s="139" t="str">
        <f ca="1"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 ca="1">IF(SP_SUL!M562="","*",SP_SUL!M562)</f>
        <v>-</v>
      </c>
      <c r="L558" s="139" t="str">
        <f ca="1"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 ca="1">IF(SP_SUL!S563="","*",SP_SUL!S563)</f>
        <v>-</v>
      </c>
      <c r="E559" s="139" t="str">
        <f ca="1"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 ca="1">IF(SP_SUL!M563="","*",SP_SUL!M563)</f>
        <v>-</v>
      </c>
      <c r="L559" s="139" t="str">
        <f ca="1"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 ca="1">IF(SP_SUL!S564="","*",SP_SUL!S564)</f>
        <v>-</v>
      </c>
      <c r="E560" s="139" t="str">
        <f ca="1"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 ca="1">IF(SP_SUL!M564="","*",SP_SUL!M564)</f>
        <v>-</v>
      </c>
      <c r="L560" s="139" t="str">
        <f ca="1"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 ca="1">IF(SP_SUL!S565="","*",SP_SUL!S565)</f>
        <v>-</v>
      </c>
      <c r="E561" s="139" t="str">
        <f ca="1"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 ca="1">IF(SP_SUL!M565="","*",SP_SUL!M565)</f>
        <v>-</v>
      </c>
      <c r="L561" s="139" t="str">
        <f ca="1"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 ca="1">IF(SP_SUL!S566="","*",SP_SUL!S566)</f>
        <v>-</v>
      </c>
      <c r="E562" s="139" t="str">
        <f ca="1"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 ca="1">IF(SP_SUL!M566="","*",SP_SUL!M566)</f>
        <v>-</v>
      </c>
      <c r="L562" s="139" t="str">
        <f ca="1"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 ca="1">IF(SP_SUL!S567="","*",SP_SUL!S567)</f>
        <v>-</v>
      </c>
      <c r="E563" s="139" t="str">
        <f ca="1"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 ca="1">IF(SP_SUL!M567="","*",SP_SUL!M567)</f>
        <v>-</v>
      </c>
      <c r="L563" s="139" t="str">
        <f ca="1"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 ca="1">IF(SP_SUL!S568="","*",SP_SUL!S568)</f>
        <v>-</v>
      </c>
      <c r="E564" s="139" t="str">
        <f ca="1"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 ca="1">IF(SP_SUL!M568="","*",SP_SUL!M568)</f>
        <v>-</v>
      </c>
      <c r="L564" s="139" t="str">
        <f ca="1"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 ca="1">IF(SP_SUL!S569="","*",SP_SUL!S569)</f>
        <v>-</v>
      </c>
      <c r="E565" s="139" t="str">
        <f ca="1"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 ca="1">IF(SP_SUL!M569="","*",SP_SUL!M569)</f>
        <v>-</v>
      </c>
      <c r="L565" s="139" t="str">
        <f ca="1"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 ca="1">IF(SP_SUL!S570="","*",SP_SUL!S570)</f>
        <v>-</v>
      </c>
      <c r="E566" s="139" t="str">
        <f ca="1"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 ca="1">IF(SP_SUL!M570="","*",SP_SUL!M570)</f>
        <v>-</v>
      </c>
      <c r="L566" s="139" t="str">
        <f ca="1"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 ca="1">IF(SP_SUL!S571="","*",SP_SUL!S571)</f>
        <v>-</v>
      </c>
      <c r="E567" s="139" t="str">
        <f ca="1"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 ca="1">IF(SP_SUL!M571="","*",SP_SUL!M571)</f>
        <v>-</v>
      </c>
      <c r="L567" s="139" t="str">
        <f ca="1"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 ca="1">IF(SP_SUL!S572="","*",SP_SUL!S572)</f>
        <v>-</v>
      </c>
      <c r="E568" s="139" t="str">
        <f ca="1"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 ca="1">IF(SP_SUL!M572="","*",SP_SUL!M572)</f>
        <v>-</v>
      </c>
      <c r="L568" s="139" t="str">
        <f ca="1"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 ca="1">IF(SP_SUL!S573="","*",SP_SUL!S573)</f>
        <v>-</v>
      </c>
      <c r="E569" s="139" t="str">
        <f ca="1"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 ca="1">IF(SP_SUL!M573="","*",SP_SUL!M573)</f>
        <v>-</v>
      </c>
      <c r="L569" s="139" t="str">
        <f ca="1"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 ca="1">IF(SP_SUL!S574="","*",SP_SUL!S574)</f>
        <v>-</v>
      </c>
      <c r="E570" s="139" t="str">
        <f ca="1"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 ca="1">IF(SP_SUL!M574="","*",SP_SUL!M574)</f>
        <v>-</v>
      </c>
      <c r="L570" s="139" t="str">
        <f ca="1"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 ca="1">IF(SP_SUL!S575="","*",SP_SUL!S575)</f>
        <v>-</v>
      </c>
      <c r="E571" s="139" t="str">
        <f ca="1"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 ca="1">IF(SP_SUL!M575="","*",SP_SUL!M575)</f>
        <v>-</v>
      </c>
      <c r="L571" s="139" t="str">
        <f ca="1"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 ca="1">IF(SP_SUL!S576="","*",SP_SUL!S576)</f>
        <v>-</v>
      </c>
      <c r="E572" s="139" t="str">
        <f ca="1"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 ca="1">IF(SP_SUL!M576="","*",SP_SUL!M576)</f>
        <v>-</v>
      </c>
      <c r="L572" s="139" t="str">
        <f ca="1"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 ca="1">IF(SP_SUL!S577="","*",SP_SUL!S577)</f>
        <v>-</v>
      </c>
      <c r="E573" s="139" t="str">
        <f ca="1"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 ca="1">IF(SP_SUL!M577="","*",SP_SUL!M577)</f>
        <v>-</v>
      </c>
      <c r="L573" s="139" t="str">
        <f ca="1"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 ca="1">IF(SP_SUL!S578="","*",SP_SUL!S578)</f>
        <v>-</v>
      </c>
      <c r="E574" s="139" t="str">
        <f ca="1"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 ca="1">IF(SP_SUL!M578="","*",SP_SUL!M578)</f>
        <v>-</v>
      </c>
      <c r="L574" s="139" t="str">
        <f ca="1"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 ca="1">IF(SP_SUL!S579="","*",SP_SUL!S579)</f>
        <v>-</v>
      </c>
      <c r="E575" s="139" t="str">
        <f ca="1"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 ca="1">IF(SP_SUL!M579="","*",SP_SUL!M579)</f>
        <v>-</v>
      </c>
      <c r="L575" s="139" t="str">
        <f ca="1"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 ca="1">IF(SP_SUL!S580="","*",SP_SUL!S580)</f>
        <v>-</v>
      </c>
      <c r="E576" s="139" t="str">
        <f ca="1"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 ca="1">IF(SP_SUL!M580="","*",SP_SUL!M580)</f>
        <v>-</v>
      </c>
      <c r="L576" s="139" t="str">
        <f ca="1"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 ca="1">IF(SP_SUL!S581="","*",SP_SUL!S581)</f>
        <v>-</v>
      </c>
      <c r="E577" s="139" t="str">
        <f ca="1"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 ca="1">IF(SP_SUL!M581="","*",SP_SUL!M581)</f>
        <v>-</v>
      </c>
      <c r="L577" s="139" t="str">
        <f ca="1"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 ca="1">IF(SP_SUL!S582="","*",SP_SUL!S582)</f>
        <v>-</v>
      </c>
      <c r="E578" s="139" t="str">
        <f ca="1"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 ca="1">IF(SP_SUL!M582="","*",SP_SUL!M582)</f>
        <v>-</v>
      </c>
      <c r="L578" s="139" t="str">
        <f ca="1"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 ca="1">IF(SP_SUL!S583="","*",SP_SUL!S583)</f>
        <v>-</v>
      </c>
      <c r="E579" s="139" t="str">
        <f ca="1"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 ca="1">IF(SP_SUL!M583="","*",SP_SUL!M583)</f>
        <v>-</v>
      </c>
      <c r="L579" s="139" t="str">
        <f ca="1"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 ca="1">IF(SP_SUL!S584="","*",SP_SUL!S584)</f>
        <v>-</v>
      </c>
      <c r="E580" s="139" t="str">
        <f ca="1"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 ca="1">IF(SP_SUL!M584="","*",SP_SUL!M584)</f>
        <v>-</v>
      </c>
      <c r="L580" s="139" t="str">
        <f ca="1"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 ca="1">IF(SP_SUL!S585="","*",SP_SUL!S585)</f>
        <v>-</v>
      </c>
      <c r="E581" s="139" t="str">
        <f ca="1"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 ca="1">IF(SP_SUL!M585="","*",SP_SUL!M585)</f>
        <v>-</v>
      </c>
      <c r="L581" s="139" t="str">
        <f ca="1"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 ca="1">IF(SP_SUL!S586="","*",SP_SUL!S586)</f>
        <v>-</v>
      </c>
      <c r="E582" s="139" t="str">
        <f ca="1"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 ca="1">IF(SP_SUL!M586="","*",SP_SUL!M586)</f>
        <v>-</v>
      </c>
      <c r="L582" s="139" t="str">
        <f ca="1"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 ca="1">IF(SP_SUL!S587="","*",SP_SUL!S587)</f>
        <v>-</v>
      </c>
      <c r="E583" s="139" t="str">
        <f ca="1"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 ca="1">IF(SP_SUL!M587="","*",SP_SUL!M587)</f>
        <v>-</v>
      </c>
      <c r="L583" s="139" t="str">
        <f ca="1"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 ca="1">IF(SP_SUL!S588="","*",SP_SUL!S588)</f>
        <v>-</v>
      </c>
      <c r="E584" s="139" t="str">
        <f ca="1"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 ca="1">IF(SP_SUL!M588="","*",SP_SUL!M588)</f>
        <v>-</v>
      </c>
      <c r="L584" s="139" t="str">
        <f ca="1"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 ca="1">IF(SP_SUL!S589="","*",SP_SUL!S589)</f>
        <v>-</v>
      </c>
      <c r="E585" s="139" t="str">
        <f ca="1"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 ca="1">IF(SP_SUL!M589="","*",SP_SUL!M589)</f>
        <v>-</v>
      </c>
      <c r="L585" s="139" t="str">
        <f ca="1"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 ca="1">IF(SP_SUL!S590="","*",SP_SUL!S590)</f>
        <v>-</v>
      </c>
      <c r="E586" s="139" t="str">
        <f ca="1"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 ca="1">IF(SP_SUL!M590="","*",SP_SUL!M590)</f>
        <v>-</v>
      </c>
      <c r="L586" s="139" t="str">
        <f ca="1"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 ca="1">IF(SP_SUL!S591="","*",SP_SUL!S591)</f>
        <v>-</v>
      </c>
      <c r="E587" s="139" t="str">
        <f ca="1"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 ca="1">IF(SP_SUL!M591="","*",SP_SUL!M591)</f>
        <v>-</v>
      </c>
      <c r="L587" s="139" t="str">
        <f ca="1"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 ca="1">IF(SP_SUL!S592="","*",SP_SUL!S592)</f>
        <v>-</v>
      </c>
      <c r="E588" s="139" t="str">
        <f ca="1"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 ca="1">IF(SP_SUL!M592="","*",SP_SUL!M592)</f>
        <v>-</v>
      </c>
      <c r="L588" s="139" t="str">
        <f ca="1"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 ca="1">IF(SP_SUL!S593="","*",SP_SUL!S593)</f>
        <v>-</v>
      </c>
      <c r="E589" s="139" t="str">
        <f ca="1"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 ca="1">IF(SP_SUL!M593="","*",SP_SUL!M593)</f>
        <v>-</v>
      </c>
      <c r="L589" s="139" t="str">
        <f ca="1"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 ca="1">IF(SP_SUL!S594="","*",SP_SUL!S594)</f>
        <v>-</v>
      </c>
      <c r="E590" s="139" t="str">
        <f ca="1"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 ca="1">IF(SP_SUL!M594="","*",SP_SUL!M594)</f>
        <v>-</v>
      </c>
      <c r="L590" s="139" t="str">
        <f ca="1"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 ca="1">IF(SP_SUL!S595="","*",SP_SUL!S595)</f>
        <v>-</v>
      </c>
      <c r="E591" s="139" t="str">
        <f ca="1"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 ca="1">IF(SP_SUL!M595="","*",SP_SUL!M595)</f>
        <v>-</v>
      </c>
      <c r="L591" s="139" t="str">
        <f ca="1"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 ca="1">IF(SP_SUL!S596="","*",SP_SUL!S596)</f>
        <v>-</v>
      </c>
      <c r="E592" s="139" t="str">
        <f ca="1"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 ca="1">IF(SP_SUL!M596="","*",SP_SUL!M596)</f>
        <v>-</v>
      </c>
      <c r="L592" s="139" t="str">
        <f ca="1"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 ca="1">IF(SP_SUL!S597="","*",SP_SUL!S597)</f>
        <v>-</v>
      </c>
      <c r="E593" s="139" t="str">
        <f ca="1"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 ca="1">IF(SP_SUL!M597="","*",SP_SUL!M597)</f>
        <v>-</v>
      </c>
      <c r="L593" s="139" t="str">
        <f ca="1"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 ca="1">IF(SP_SUL!S598="","*",SP_SUL!S598)</f>
        <v>-</v>
      </c>
      <c r="E594" s="139" t="str">
        <f ca="1"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 ca="1">IF(SP_SUL!M598="","*",SP_SUL!M598)</f>
        <v>-</v>
      </c>
      <c r="L594" s="139" t="str">
        <f ca="1"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 ca="1">IF(SP_SUL!S599="","*",SP_SUL!S599)</f>
        <v>-</v>
      </c>
      <c r="E595" s="139" t="str">
        <f ca="1"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 ca="1">IF(SP_SUL!M599="","*",SP_SUL!M599)</f>
        <v>-</v>
      </c>
      <c r="L595" s="139" t="str">
        <f ca="1"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 ca="1">IF(SP_SUL!S600="","*",SP_SUL!S600)</f>
        <v>-</v>
      </c>
      <c r="E596" s="139" t="str">
        <f ca="1"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 ca="1">IF(SP_SUL!M600="","*",SP_SUL!M600)</f>
        <v>-</v>
      </c>
      <c r="L596" s="139" t="str">
        <f ca="1"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 ca="1">IF(SP_SUL!S601="","*",SP_SUL!S601)</f>
        <v>-</v>
      </c>
      <c r="E597" s="139" t="str">
        <f ca="1"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 ca="1">IF(SP_SUL!M601="","*",SP_SUL!M601)</f>
        <v>-</v>
      </c>
      <c r="L597" s="139" t="str">
        <f ca="1"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 ca="1">IF(SP_SUL!S602="","*",SP_SUL!S602)</f>
        <v>-</v>
      </c>
      <c r="E598" s="139" t="str">
        <f ca="1"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 ca="1">IF(SP_SUL!M602="","*",SP_SUL!M602)</f>
        <v>-</v>
      </c>
      <c r="L598" s="139" t="str">
        <f ca="1"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 ca="1">IF(SP_SUL!S603="","*",SP_SUL!S603)</f>
        <v>-</v>
      </c>
      <c r="E599" s="139" t="str">
        <f ca="1"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 ca="1">IF(SP_SUL!M603="","*",SP_SUL!M603)</f>
        <v>-</v>
      </c>
      <c r="L599" s="139" t="str">
        <f ca="1"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 ca="1">IF(SP_SUL!S604="","*",SP_SUL!S604)</f>
        <v>-</v>
      </c>
      <c r="E600" s="139" t="str">
        <f ca="1"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 ca="1">IF(SP_SUL!M604="","*",SP_SUL!M604)</f>
        <v>-</v>
      </c>
      <c r="L600" s="139" t="str">
        <f ca="1"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 ca="1">IF(SP_SUL!S605="","*",SP_SUL!S605)</f>
        <v>-</v>
      </c>
      <c r="E601" s="139" t="str">
        <f ca="1"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 ca="1">IF(SP_SUL!M605="","*",SP_SUL!M605)</f>
        <v>-</v>
      </c>
      <c r="L601" s="139" t="str">
        <f ca="1"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 ca="1">IF(SP_SUL!S606="","*",SP_SUL!S606)</f>
        <v>-</v>
      </c>
      <c r="E602" s="139" t="str">
        <f ca="1"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 ca="1">IF(SP_SUL!M606="","*",SP_SUL!M606)</f>
        <v>-</v>
      </c>
      <c r="L602" s="139" t="str">
        <f ca="1"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 ca="1">IF(SP_SUL!S607="","*",SP_SUL!S607)</f>
        <v>-</v>
      </c>
      <c r="E603" s="139" t="str">
        <f ca="1"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 ca="1">IF(SP_SUL!M607="","*",SP_SUL!M607)</f>
        <v>-</v>
      </c>
      <c r="L603" s="139" t="str">
        <f ca="1"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 ca="1">IF(SP_SUL!S608="","*",SP_SUL!S608)</f>
        <v>-</v>
      </c>
      <c r="E604" s="139" t="str">
        <f ca="1"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 ca="1">IF(SP_SUL!M608="","*",SP_SUL!M608)</f>
        <v>-</v>
      </c>
      <c r="L604" s="139" t="str">
        <f ca="1"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 ca="1">IF(SP_SUL!S609="","*",SP_SUL!S609)</f>
        <v>-</v>
      </c>
      <c r="E605" s="139" t="str">
        <f ca="1"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 ca="1">IF(SP_SUL!M609="","*",SP_SUL!M609)</f>
        <v>-</v>
      </c>
      <c r="L605" s="139" t="str">
        <f ca="1"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 ca="1">IF(SP_SUL!S610="","*",SP_SUL!S610)</f>
        <v>-</v>
      </c>
      <c r="E606" s="139" t="str">
        <f ca="1"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 ca="1">IF(SP_SUL!M610="","*",SP_SUL!M610)</f>
        <v>-</v>
      </c>
      <c r="L606" s="139" t="str">
        <f ca="1"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 ca="1">IF(SP_SUL!S611="","*",SP_SUL!S611)</f>
        <v>-</v>
      </c>
      <c r="E607" s="139" t="str">
        <f ca="1"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 ca="1">IF(SP_SUL!M611="","*",SP_SUL!M611)</f>
        <v>-</v>
      </c>
      <c r="L607" s="139" t="str">
        <f ca="1"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 ca="1">IF(SP_SUL!S612="","*",SP_SUL!S612)</f>
        <v>-</v>
      </c>
      <c r="E608" s="139" t="str">
        <f ca="1"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 ca="1">IF(SP_SUL!M612="","*",SP_SUL!M612)</f>
        <v>-</v>
      </c>
      <c r="L608" s="139" t="str">
        <f ca="1"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 ca="1">IF(SP_SUL!S613="","*",SP_SUL!S613)</f>
        <v>-</v>
      </c>
      <c r="E609" s="139" t="str">
        <f ca="1"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 ca="1">IF(SP_SUL!M613="","*",SP_SUL!M613)</f>
        <v>-</v>
      </c>
      <c r="L609" s="139" t="str">
        <f ca="1"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 ca="1">IF(SP_SUL!S614="","*",SP_SUL!S614)</f>
        <v>-</v>
      </c>
      <c r="E610" s="139" t="str">
        <f ca="1"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 ca="1">IF(SP_SUL!M614="","*",SP_SUL!M614)</f>
        <v>-</v>
      </c>
      <c r="L610" s="139" t="str">
        <f ca="1"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 ca="1">IF(SP_SUL!S615="","*",SP_SUL!S615)</f>
        <v>-</v>
      </c>
      <c r="E611" s="139" t="str">
        <f ca="1"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 ca="1">IF(SP_SUL!M615="","*",SP_SUL!M615)</f>
        <v>-</v>
      </c>
      <c r="L611" s="139" t="str">
        <f ca="1"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 ca="1">IF(SP_SUL!S616="","*",SP_SUL!S616)</f>
        <v>-</v>
      </c>
      <c r="E612" s="139" t="str">
        <f ca="1"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 ca="1">IF(SP_SUL!M616="","*",SP_SUL!M616)</f>
        <v>-</v>
      </c>
      <c r="L612" s="139" t="str">
        <f ca="1"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 ca="1">IF(SP_SUL!S617="","*",SP_SUL!S617)</f>
        <v>-</v>
      </c>
      <c r="E613" s="139" t="str">
        <f ca="1"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 ca="1">IF(SP_SUL!M617="","*",SP_SUL!M617)</f>
        <v>-</v>
      </c>
      <c r="L613" s="139" t="str">
        <f ca="1"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 ca="1">IF(SP_SUL!S618="","*",SP_SUL!S618)</f>
        <v>-</v>
      </c>
      <c r="E614" s="139" t="str">
        <f ca="1"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 ca="1">IF(SP_SUL!M618="","*",SP_SUL!M618)</f>
        <v>-</v>
      </c>
      <c r="L614" s="139" t="str">
        <f ca="1"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 ca="1">IF(SP_SUL!S619="","*",SP_SUL!S619)</f>
        <v>-</v>
      </c>
      <c r="E615" s="139" t="str">
        <f ca="1"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 ca="1">IF(SP_SUL!M619="","*",SP_SUL!M619)</f>
        <v>-</v>
      </c>
      <c r="L615" s="139" t="str">
        <f ca="1"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 ca="1">IF(SP_SUL!S620="","*",SP_SUL!S620)</f>
        <v>-</v>
      </c>
      <c r="E616" s="139" t="str">
        <f ca="1"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 ca="1">IF(SP_SUL!M620="","*",SP_SUL!M620)</f>
        <v>-</v>
      </c>
      <c r="L616" s="139" t="str">
        <f ca="1"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 ca="1">IF(SP_SUL!S621="","*",SP_SUL!S621)</f>
        <v>-</v>
      </c>
      <c r="E617" s="139" t="str">
        <f ca="1"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 ca="1">IF(SP_SUL!M621="","*",SP_SUL!M621)</f>
        <v>-</v>
      </c>
      <c r="L617" s="139" t="str">
        <f ca="1"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 ca="1">IF(SP_SUL!S622="","*",SP_SUL!S622)</f>
        <v>-</v>
      </c>
      <c r="E618" s="139" t="str">
        <f ca="1"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 ca="1">IF(SP_SUL!M622="","*",SP_SUL!M622)</f>
        <v>-</v>
      </c>
      <c r="L618" s="139" t="str">
        <f ca="1"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 ca="1">IF(SP_SUL!S623="","*",SP_SUL!S623)</f>
        <v>-</v>
      </c>
      <c r="E619" s="139" t="str">
        <f ca="1"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 ca="1">IF(SP_SUL!M623="","*",SP_SUL!M623)</f>
        <v>-</v>
      </c>
      <c r="L619" s="139" t="str">
        <f ca="1"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 ca="1">IF(SP_SUL!S624="","*",SP_SUL!S624)</f>
        <v>-</v>
      </c>
      <c r="E620" s="139" t="str">
        <f ca="1"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 ca="1">IF(SP_SUL!M624="","*",SP_SUL!M624)</f>
        <v>-</v>
      </c>
      <c r="L620" s="139" t="str">
        <f ca="1"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 ca="1">IF(SP_SUL!S625="","*",SP_SUL!S625)</f>
        <v>-</v>
      </c>
      <c r="E621" s="139" t="str">
        <f ca="1"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 ca="1">IF(SP_SUL!M625="","*",SP_SUL!M625)</f>
        <v>-</v>
      </c>
      <c r="L621" s="139" t="str">
        <f ca="1"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 ca="1">IF(SP_SUL!S626="","*",SP_SUL!S626)</f>
        <v>-</v>
      </c>
      <c r="E622" s="139" t="str">
        <f ca="1"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 ca="1">IF(SP_SUL!M626="","*",SP_SUL!M626)</f>
        <v>-</v>
      </c>
      <c r="L622" s="139" t="str">
        <f ca="1"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 ca="1">IF(SP_SUL!S627="","*",SP_SUL!S627)</f>
        <v>-</v>
      </c>
      <c r="E623" s="139" t="str">
        <f ca="1"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 ca="1">IF(SP_SUL!M627="","*",SP_SUL!M627)</f>
        <v>-</v>
      </c>
      <c r="L623" s="139" t="str">
        <f ca="1"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 ca="1">IF(SP_SUL!S628="","*",SP_SUL!S628)</f>
        <v>-</v>
      </c>
      <c r="E624" s="139" t="str">
        <f ca="1"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 ca="1">IF(SP_SUL!M628="","*",SP_SUL!M628)</f>
        <v>-</v>
      </c>
      <c r="L624" s="139" t="str">
        <f ca="1"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 ca="1">IF(SP_SUL!S629="","*",SP_SUL!S629)</f>
        <v>-</v>
      </c>
      <c r="E625" s="139" t="str">
        <f ca="1"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 ca="1">IF(SP_SUL!M629="","*",SP_SUL!M629)</f>
        <v>-</v>
      </c>
      <c r="L625" s="139" t="str">
        <f ca="1"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 ca="1">IF(SP_SUL!S630="","*",SP_SUL!S630)</f>
        <v>-</v>
      </c>
      <c r="E626" s="139" t="str">
        <f ca="1"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 ca="1">IF(SP_SUL!M630="","*",SP_SUL!M630)</f>
        <v>-</v>
      </c>
      <c r="L626" s="139" t="str">
        <f ca="1"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 ca="1">IF(SP_SUL!S631="","*",SP_SUL!S631)</f>
        <v>-</v>
      </c>
      <c r="E627" s="139" t="str">
        <f ca="1"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 ca="1">IF(SP_SUL!M631="","*",SP_SUL!M631)</f>
        <v>-</v>
      </c>
      <c r="L627" s="139" t="str">
        <f ca="1"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 ca="1">IF(SP_SUL!S632="","*",SP_SUL!S632)</f>
        <v>-</v>
      </c>
      <c r="E628" s="139" t="str">
        <f ca="1"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 ca="1">IF(SP_SUL!M632="","*",SP_SUL!M632)</f>
        <v>-</v>
      </c>
      <c r="L628" s="139" t="str">
        <f ca="1"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 ca="1">IF(SP_SUL!S633="","*",SP_SUL!S633)</f>
        <v>-</v>
      </c>
      <c r="E629" s="139" t="str">
        <f ca="1"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 ca="1">IF(SP_SUL!M633="","*",SP_SUL!M633)</f>
        <v>-</v>
      </c>
      <c r="L629" s="139" t="str">
        <f ca="1"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 ca="1">IF(SP_SUL!S634="","*",SP_SUL!S634)</f>
        <v>-</v>
      </c>
      <c r="E630" s="139" t="str">
        <f ca="1"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 ca="1">IF(SP_SUL!M634="","*",SP_SUL!M634)</f>
        <v>-</v>
      </c>
      <c r="L630" s="139" t="str">
        <f ca="1"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 ca="1">IF(SP_SUL!S635="","*",SP_SUL!S635)</f>
        <v>-</v>
      </c>
      <c r="E631" s="139" t="str">
        <f ca="1"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 ca="1">IF(SP_SUL!M635="","*",SP_SUL!M635)</f>
        <v>-</v>
      </c>
      <c r="L631" s="139" t="str">
        <f ca="1"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 ca="1">IF(SP_SUL!S636="","*",SP_SUL!S636)</f>
        <v>-</v>
      </c>
      <c r="E632" s="139" t="str">
        <f ca="1"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 ca="1">IF(SP_SUL!M636="","*",SP_SUL!M636)</f>
        <v>-</v>
      </c>
      <c r="L632" s="139" t="str">
        <f ca="1"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 ca="1">IF(SP_SUL!S637="","*",SP_SUL!S637)</f>
        <v>-</v>
      </c>
      <c r="E633" s="139" t="str">
        <f ca="1"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 ca="1">IF(SP_SUL!M637="","*",SP_SUL!M637)</f>
        <v>-</v>
      </c>
      <c r="L633" s="139" t="str">
        <f ca="1"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 ca="1">IF(SP_SUL!S638="","*",SP_SUL!S638)</f>
        <v>-</v>
      </c>
      <c r="E634" s="139" t="str">
        <f ca="1"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 ca="1">IF(SP_SUL!M638="","*",SP_SUL!M638)</f>
        <v>-</v>
      </c>
      <c r="L634" s="139" t="str">
        <f ca="1"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 ca="1">IF(SP_SUL!S639="","*",SP_SUL!S639)</f>
        <v>-</v>
      </c>
      <c r="E635" s="139" t="str">
        <f ca="1"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 ca="1">IF(SP_SUL!M639="","*",SP_SUL!M639)</f>
        <v>-</v>
      </c>
      <c r="L635" s="139" t="str">
        <f ca="1"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 ca="1">IF(SP_SUL!S640="","*",SP_SUL!S640)</f>
        <v>-</v>
      </c>
      <c r="E636" s="139" t="str">
        <f ca="1"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 ca="1">IF(SP_SUL!M640="","*",SP_SUL!M640)</f>
        <v>-</v>
      </c>
      <c r="L636" s="139" t="str">
        <f ca="1"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 ca="1">IF(SP_SUL!S641="","*",SP_SUL!S641)</f>
        <v>-</v>
      </c>
      <c r="E637" s="139" t="str">
        <f ca="1"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 ca="1">IF(SP_SUL!M641="","*",SP_SUL!M641)</f>
        <v>-</v>
      </c>
      <c r="L637" s="139" t="str">
        <f ca="1"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 ca="1">IF(SP_SUL!S642="","*",SP_SUL!S642)</f>
        <v>-</v>
      </c>
      <c r="E638" s="139" t="str">
        <f ca="1"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 ca="1">IF(SP_SUL!M642="","*",SP_SUL!M642)</f>
        <v>-</v>
      </c>
      <c r="L638" s="139" t="str">
        <f ca="1"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 ca="1">IF(SP_SUL!S643="","*",SP_SUL!S643)</f>
        <v>-</v>
      </c>
      <c r="E639" s="139" t="str">
        <f ca="1"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 ca="1">IF(SP_SUL!M643="","*",SP_SUL!M643)</f>
        <v>-</v>
      </c>
      <c r="L639" s="139" t="str">
        <f ca="1"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 ca="1">IF(SP_SUL!S644="","*",SP_SUL!S644)</f>
        <v>-</v>
      </c>
      <c r="E640" s="139" t="str">
        <f ca="1"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 ca="1">IF(SP_SUL!M644="","*",SP_SUL!M644)</f>
        <v>-</v>
      </c>
      <c r="L640" s="139" t="str">
        <f ca="1"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 ca="1">IF(SP_SUL!S645="","*",SP_SUL!S645)</f>
        <v>-</v>
      </c>
      <c r="E641" s="139" t="str">
        <f ca="1"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 ca="1">IF(SP_SUL!M645="","*",SP_SUL!M645)</f>
        <v>-</v>
      </c>
      <c r="L641" s="139" t="str">
        <f ca="1"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 ca="1">IF(SP_SUL!S646="","*",SP_SUL!S646)</f>
        <v>-</v>
      </c>
      <c r="E642" s="139" t="str">
        <f ca="1"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 ca="1">IF(SP_SUL!M646="","*",SP_SUL!M646)</f>
        <v>-</v>
      </c>
      <c r="L642" s="139" t="str">
        <f ca="1"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 ca="1">IF(SP_SUL!S647="","*",SP_SUL!S647)</f>
        <v>-</v>
      </c>
      <c r="E643" s="139" t="str">
        <f ca="1"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 ca="1">IF(SP_SUL!M647="","*",SP_SUL!M647)</f>
        <v>-</v>
      </c>
      <c r="L643" s="139" t="str">
        <f ca="1"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 ca="1">IF(SP_SUL!S648="","*",SP_SUL!S648)</f>
        <v>-</v>
      </c>
      <c r="E644" s="139" t="str">
        <f ca="1"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 ca="1">IF(SP_SUL!M648="","*",SP_SUL!M648)</f>
        <v>-</v>
      </c>
      <c r="L644" s="139" t="str">
        <f ca="1"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 ca="1">IF(SP_SUL!S649="","*",SP_SUL!S649)</f>
        <v>-</v>
      </c>
      <c r="E645" s="139" t="str">
        <f ca="1"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 ca="1">IF(SP_SUL!M649="","*",SP_SUL!M649)</f>
        <v>-</v>
      </c>
      <c r="L645" s="139" t="str">
        <f ca="1"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 ca="1">IF(SP_SUL!S650="","*",SP_SUL!S650)</f>
        <v>-</v>
      </c>
      <c r="E646" s="139" t="str">
        <f ca="1"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 ca="1">IF(SP_SUL!M650="","*",SP_SUL!M650)</f>
        <v>-</v>
      </c>
      <c r="L646" s="139" t="str">
        <f ca="1"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 ca="1">IF(SP_SUL!S651="","*",SP_SUL!S651)</f>
        <v>-</v>
      </c>
      <c r="E647" s="139" t="str">
        <f ca="1"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 ca="1">IF(SP_SUL!M651="","*",SP_SUL!M651)</f>
        <v>-</v>
      </c>
      <c r="L647" s="139" t="str">
        <f ca="1"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 ca="1">IF(SP_SUL!S652="","*",SP_SUL!S652)</f>
        <v>-</v>
      </c>
      <c r="E648" s="139" t="str">
        <f ca="1"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 ca="1">IF(SP_SUL!M652="","*",SP_SUL!M652)</f>
        <v>-</v>
      </c>
      <c r="L648" s="139" t="str">
        <f ca="1"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 ca="1">IF(SP_SUL!S653="","*",SP_SUL!S653)</f>
        <v>-</v>
      </c>
      <c r="E649" s="139" t="str">
        <f ca="1"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 ca="1">IF(SP_SUL!M653="","*",SP_SUL!M653)</f>
        <v>-</v>
      </c>
      <c r="L649" s="139" t="str">
        <f ca="1"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 ca="1">IF(SP_SUL!S654="","*",SP_SUL!S654)</f>
        <v>-</v>
      </c>
      <c r="E650" s="139" t="str">
        <f ca="1"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 ca="1">IF(SP_SUL!M654="","*",SP_SUL!M654)</f>
        <v>-</v>
      </c>
      <c r="L650" s="139" t="str">
        <f ca="1"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 ca="1">IF(SP_SUL!S655="","*",SP_SUL!S655)</f>
        <v>-</v>
      </c>
      <c r="E651" s="139" t="str">
        <f ca="1"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 ca="1">IF(SP_SUL!M655="","*",SP_SUL!M655)</f>
        <v>-</v>
      </c>
      <c r="L651" s="139" t="str">
        <f ca="1"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 ca="1">IF(SP_SUL!S656="","*",SP_SUL!S656)</f>
        <v>-</v>
      </c>
      <c r="E652" s="139" t="str">
        <f ca="1"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 ca="1">IF(SP_SUL!M656="","*",SP_SUL!M656)</f>
        <v>-</v>
      </c>
      <c r="L652" s="139" t="str">
        <f ca="1"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 ca="1">IF(SP_SUL!S657="","*",SP_SUL!S657)</f>
        <v>-</v>
      </c>
      <c r="E653" s="139" t="str">
        <f ca="1"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 ca="1">IF(SP_SUL!M657="","*",SP_SUL!M657)</f>
        <v>-</v>
      </c>
      <c r="L653" s="139" t="str">
        <f ca="1"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 ca="1">IF(SP_SUL!S658="","*",SP_SUL!S658)</f>
        <v>-</v>
      </c>
      <c r="E654" s="139" t="str">
        <f ca="1"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 ca="1">IF(SP_SUL!M658="","*",SP_SUL!M658)</f>
        <v>-</v>
      </c>
      <c r="L654" s="139" t="str">
        <f ca="1"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 ca="1">IF(SP_SUL!S659="","*",SP_SUL!S659)</f>
        <v>-</v>
      </c>
      <c r="E655" s="139" t="str">
        <f ca="1"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 ca="1">IF(SP_SUL!M659="","*",SP_SUL!M659)</f>
        <v>-</v>
      </c>
      <c r="L655" s="139" t="str">
        <f ca="1"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 ca="1">IF(SP_SUL!S660="","*",SP_SUL!S660)</f>
        <v>-</v>
      </c>
      <c r="E656" s="139" t="str">
        <f ca="1"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 ca="1">IF(SP_SUL!M660="","*",SP_SUL!M660)</f>
        <v>-</v>
      </c>
      <c r="L656" s="139" t="str">
        <f ca="1"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 ca="1">IF(SP_SUL!S661="","*",SP_SUL!S661)</f>
        <v>-</v>
      </c>
      <c r="E657" s="139" t="str">
        <f ca="1"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 ca="1">IF(SP_SUL!M661="","*",SP_SUL!M661)</f>
        <v>-</v>
      </c>
      <c r="L657" s="139" t="str">
        <f ca="1"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 ca="1">IF(SP_SUL!S662="","*",SP_SUL!S662)</f>
        <v>-</v>
      </c>
      <c r="E658" s="139" t="str">
        <f ca="1"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 ca="1">IF(SP_SUL!M662="","*",SP_SUL!M662)</f>
        <v>-</v>
      </c>
      <c r="L658" s="139" t="str">
        <f ca="1"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 ca="1">IF(SP_SUL!S663="","*",SP_SUL!S663)</f>
        <v>-</v>
      </c>
      <c r="E659" s="139" t="str">
        <f ca="1"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 ca="1">IF(SP_SUL!M663="","*",SP_SUL!M663)</f>
        <v>-</v>
      </c>
      <c r="L659" s="139" t="str">
        <f ca="1"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 ca="1">IF(SP_SUL!S664="","*",SP_SUL!S664)</f>
        <v>-</v>
      </c>
      <c r="E660" s="139" t="str">
        <f ca="1"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 ca="1">IF(SP_SUL!M664="","*",SP_SUL!M664)</f>
        <v>-</v>
      </c>
      <c r="L660" s="139" t="str">
        <f ca="1"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 ca="1">IF(SP_SUL!S665="","*",SP_SUL!S665)</f>
        <v>-</v>
      </c>
      <c r="E661" s="139" t="str">
        <f ca="1"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 ca="1">IF(SP_SUL!M665="","*",SP_SUL!M665)</f>
        <v>-</v>
      </c>
      <c r="L661" s="139" t="str">
        <f ca="1"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 ca="1">IF(SP_SUL!S666="","*",SP_SUL!S666)</f>
        <v>-</v>
      </c>
      <c r="E662" s="139" t="str">
        <f ca="1"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 ca="1">IF(SP_SUL!M666="","*",SP_SUL!M666)</f>
        <v>-</v>
      </c>
      <c r="L662" s="139" t="str">
        <f ca="1"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 ca="1">IF(SP_SUL!S667="","*",SP_SUL!S667)</f>
        <v>-</v>
      </c>
      <c r="E663" s="139" t="str">
        <f ca="1"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 ca="1">IF(SP_SUL!M667="","*",SP_SUL!M667)</f>
        <v>-</v>
      </c>
      <c r="L663" s="139" t="str">
        <f ca="1"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 ca="1">IF(SP_SUL!S668="","*",SP_SUL!S668)</f>
        <v>-</v>
      </c>
      <c r="E664" s="139" t="str">
        <f ca="1"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 ca="1">IF(SP_SUL!M668="","*",SP_SUL!M668)</f>
        <v>-</v>
      </c>
      <c r="L664" s="139" t="str">
        <f ca="1"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 ca="1">IF(SP_SUL!S669="","*",SP_SUL!S669)</f>
        <v>-</v>
      </c>
      <c r="E665" s="139" t="str">
        <f ca="1"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 ca="1">IF(SP_SUL!M669="","*",SP_SUL!M669)</f>
        <v>-</v>
      </c>
      <c r="L665" s="139" t="str">
        <f ca="1"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 ca="1">IF(SP_SUL!S670="","*",SP_SUL!S670)</f>
        <v>-</v>
      </c>
      <c r="E666" s="139" t="str">
        <f ca="1"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 ca="1">IF(SP_SUL!M670="","*",SP_SUL!M670)</f>
        <v>-</v>
      </c>
      <c r="L666" s="139" t="str">
        <f ca="1"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 ca="1">IF(SP_SUL!S671="","*",SP_SUL!S671)</f>
        <v>-</v>
      </c>
      <c r="E667" s="139" t="str">
        <f ca="1"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 ca="1">IF(SP_SUL!M671="","*",SP_SUL!M671)</f>
        <v>-</v>
      </c>
      <c r="L667" s="139" t="str">
        <f ca="1"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 ca="1">IF(SP_SUL!S672="","*",SP_SUL!S672)</f>
        <v>-</v>
      </c>
      <c r="E668" s="139" t="str">
        <f ca="1"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 ca="1">IF(SP_SUL!M672="","*",SP_SUL!M672)</f>
        <v>-</v>
      </c>
      <c r="L668" s="139" t="str">
        <f ca="1"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 ca="1">IF(SP_SUL!S673="","*",SP_SUL!S673)</f>
        <v>-</v>
      </c>
      <c r="E669" s="139" t="str">
        <f ca="1"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 ca="1">IF(SP_SUL!M673="","*",SP_SUL!M673)</f>
        <v>-</v>
      </c>
      <c r="L669" s="139" t="str">
        <f ca="1"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 ca="1">IF(SP_SUL!S674="","*",SP_SUL!S674)</f>
        <v>-</v>
      </c>
      <c r="E670" s="139" t="str">
        <f ca="1"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 ca="1">IF(SP_SUL!M674="","*",SP_SUL!M674)</f>
        <v>-</v>
      </c>
      <c r="L670" s="139" t="str">
        <f ca="1"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 ca="1">IF(SP_SUL!S675="","*",SP_SUL!S675)</f>
        <v>-</v>
      </c>
      <c r="E671" s="139" t="str">
        <f ca="1"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 ca="1">IF(SP_SUL!M675="","*",SP_SUL!M675)</f>
        <v>-</v>
      </c>
      <c r="L671" s="139" t="str">
        <f ca="1"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 ca="1">IF(SP_SUL!S676="","*",SP_SUL!S676)</f>
        <v>-</v>
      </c>
      <c r="E672" s="139" t="str">
        <f ca="1"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 ca="1">IF(SP_SUL!M676="","*",SP_SUL!M676)</f>
        <v>-</v>
      </c>
      <c r="L672" s="139" t="str">
        <f ca="1"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 ca="1">IF(SP_SUL!S677="","*",SP_SUL!S677)</f>
        <v>-</v>
      </c>
      <c r="E673" s="139" t="str">
        <f ca="1"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 ca="1">IF(SP_SUL!M677="","*",SP_SUL!M677)</f>
        <v>-</v>
      </c>
      <c r="L673" s="139" t="str">
        <f ca="1"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 ca="1">IF(SP_SUL!S678="","*",SP_SUL!S678)</f>
        <v>-</v>
      </c>
      <c r="E674" s="139" t="str">
        <f ca="1"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 ca="1">IF(SP_SUL!M678="","*",SP_SUL!M678)</f>
        <v>-</v>
      </c>
      <c r="L674" s="139" t="str">
        <f ca="1"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 ca="1">IF(SP_SUL!S679="","*",SP_SUL!S679)</f>
        <v>-</v>
      </c>
      <c r="E675" s="139" t="str">
        <f ca="1"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 ca="1">IF(SP_SUL!M679="","*",SP_SUL!M679)</f>
        <v>-</v>
      </c>
      <c r="L675" s="139" t="str">
        <f ca="1"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 ca="1">IF(SP_SUL!S680="","*",SP_SUL!S680)</f>
        <v>-</v>
      </c>
      <c r="E676" s="139" t="str">
        <f ca="1"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 ca="1">IF(SP_SUL!M680="","*",SP_SUL!M680)</f>
        <v>-</v>
      </c>
      <c r="L676" s="139" t="str">
        <f ca="1"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 ca="1">IF(SP_SUL!S681="","*",SP_SUL!S681)</f>
        <v>-</v>
      </c>
      <c r="E677" s="139" t="str">
        <f ca="1"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 ca="1">IF(SP_SUL!M681="","*",SP_SUL!M681)</f>
        <v>-</v>
      </c>
      <c r="L677" s="139" t="str">
        <f ca="1"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 ca="1">IF(SP_SUL!S682="","*",SP_SUL!S682)</f>
        <v>-</v>
      </c>
      <c r="E678" s="139" t="str">
        <f ca="1"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 ca="1">IF(SP_SUL!M682="","*",SP_SUL!M682)</f>
        <v>-</v>
      </c>
      <c r="L678" s="139" t="str">
        <f ca="1"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 ca="1">IF(SP_SUL!S683="","*",SP_SUL!S683)</f>
        <v>-</v>
      </c>
      <c r="E679" s="139" t="str">
        <f ca="1"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 ca="1">IF(SP_SUL!M683="","*",SP_SUL!M683)</f>
        <v>-</v>
      </c>
      <c r="L679" s="139" t="str">
        <f ca="1"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 ca="1">IF(SP_SUL!S684="","*",SP_SUL!S684)</f>
        <v>-</v>
      </c>
      <c r="E680" s="139" t="str">
        <f ca="1"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 ca="1">IF(SP_SUL!M684="","*",SP_SUL!M684)</f>
        <v>-</v>
      </c>
      <c r="L680" s="139" t="str">
        <f ca="1"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 ca="1">IF(SP_SUL!S685="","*",SP_SUL!S685)</f>
        <v>-</v>
      </c>
      <c r="E681" s="139" t="str">
        <f ca="1"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 ca="1">IF(SP_SUL!M685="","*",SP_SUL!M685)</f>
        <v>-</v>
      </c>
      <c r="L681" s="139" t="str">
        <f ca="1"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 ca="1">IF(SP_SUL!S686="","*",SP_SUL!S686)</f>
        <v>-</v>
      </c>
      <c r="E682" s="139" t="str">
        <f ca="1"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 ca="1">IF(SP_SUL!M686="","*",SP_SUL!M686)</f>
        <v>-</v>
      </c>
      <c r="L682" s="139" t="str">
        <f ca="1"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 ca="1">IF(SP_SUL!S687="","*",SP_SUL!S687)</f>
        <v>-</v>
      </c>
      <c r="E683" s="139" t="str">
        <f ca="1"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 ca="1">IF(SP_SUL!M687="","*",SP_SUL!M687)</f>
        <v>-</v>
      </c>
      <c r="L683" s="139" t="str">
        <f ca="1"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 ca="1">IF(SP_SUL!S688="","*",SP_SUL!S688)</f>
        <v>-</v>
      </c>
      <c r="E684" s="139" t="str">
        <f ca="1"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 ca="1">IF(SP_SUL!M688="","*",SP_SUL!M688)</f>
        <v>-</v>
      </c>
      <c r="L684" s="139" t="str">
        <f ca="1"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 ca="1">IF(SP_SUL!S689="","*",SP_SUL!S689)</f>
        <v>-</v>
      </c>
      <c r="E685" s="139" t="str">
        <f ca="1"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 ca="1">IF(SP_SUL!M689="","*",SP_SUL!M689)</f>
        <v>-</v>
      </c>
      <c r="L685" s="139" t="str">
        <f ca="1"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 ca="1">IF(SP_SUL!S690="","*",SP_SUL!S690)</f>
        <v>-</v>
      </c>
      <c r="E686" s="139" t="str">
        <f ca="1"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 ca="1">IF(SP_SUL!M690="","*",SP_SUL!M690)</f>
        <v>-</v>
      </c>
      <c r="L686" s="139" t="str">
        <f ca="1"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 ca="1">IF(SP_SUL!S691="","*",SP_SUL!S691)</f>
        <v>-</v>
      </c>
      <c r="E687" s="139" t="str">
        <f ca="1"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 ca="1">IF(SP_SUL!M691="","*",SP_SUL!M691)</f>
        <v>-</v>
      </c>
      <c r="L687" s="139" t="str">
        <f ca="1"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 ca="1">IF(SP_SUL!S692="","*",SP_SUL!S692)</f>
        <v>-</v>
      </c>
      <c r="E688" s="139" t="str">
        <f ca="1"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 ca="1">IF(SP_SUL!M692="","*",SP_SUL!M692)</f>
        <v>-</v>
      </c>
      <c r="L688" s="139" t="str">
        <f ca="1"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 ca="1">IF(SP_SUL!S693="","*",SP_SUL!S693)</f>
        <v>-</v>
      </c>
      <c r="E689" s="139" t="str">
        <f ca="1"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 ca="1">IF(SP_SUL!M693="","*",SP_SUL!M693)</f>
        <v>-</v>
      </c>
      <c r="L689" s="139" t="str">
        <f ca="1"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 ca="1">IF(SP_SUL!S694="","*",SP_SUL!S694)</f>
        <v>-</v>
      </c>
      <c r="E690" s="139" t="str">
        <f ca="1"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 ca="1">IF(SP_SUL!M694="","*",SP_SUL!M694)</f>
        <v>-</v>
      </c>
      <c r="L690" s="139" t="str">
        <f ca="1"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 ca="1">IF(SP_SUL!S695="","*",SP_SUL!S695)</f>
        <v>-</v>
      </c>
      <c r="E691" s="139" t="str">
        <f ca="1"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 ca="1">IF(SP_SUL!M695="","*",SP_SUL!M695)</f>
        <v>-</v>
      </c>
      <c r="L691" s="139" t="str">
        <f ca="1"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 ca="1">IF(SP_SUL!S696="","*",SP_SUL!S696)</f>
        <v>-</v>
      </c>
      <c r="E692" s="139" t="str">
        <f ca="1"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 ca="1">IF(SP_SUL!M696="","*",SP_SUL!M696)</f>
        <v>-</v>
      </c>
      <c r="L692" s="139" t="str">
        <f ca="1"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 ca="1">IF(SP_SUL!S697="","*",SP_SUL!S697)</f>
        <v>-</v>
      </c>
      <c r="E693" s="139" t="str">
        <f ca="1"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 ca="1">IF(SP_SUL!M697="","*",SP_SUL!M697)</f>
        <v>-</v>
      </c>
      <c r="L693" s="139" t="str">
        <f ca="1"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 ca="1">IF(SP_SUL!S698="","*",SP_SUL!S698)</f>
        <v>-</v>
      </c>
      <c r="E694" s="139" t="str">
        <f ca="1"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 ca="1">IF(SP_SUL!M698="","*",SP_SUL!M698)</f>
        <v>-</v>
      </c>
      <c r="L694" s="139" t="str">
        <f ca="1"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 ca="1">IF(SP_SUL!S699="","*",SP_SUL!S699)</f>
        <v>-</v>
      </c>
      <c r="E695" s="139" t="str">
        <f ca="1"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 ca="1">IF(SP_SUL!M699="","*",SP_SUL!M699)</f>
        <v>-</v>
      </c>
      <c r="L695" s="139" t="str">
        <f ca="1"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 ca="1">IF(SP_SUL!S700="","*",SP_SUL!S700)</f>
        <v>-</v>
      </c>
      <c r="E696" s="139" t="str">
        <f ca="1"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 ca="1">IF(SP_SUL!M700="","*",SP_SUL!M700)</f>
        <v>-</v>
      </c>
      <c r="L696" s="139" t="str">
        <f ca="1"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 ca="1">IF(SP_SUL!S701="","*",SP_SUL!S701)</f>
        <v>-</v>
      </c>
      <c r="E697" s="139" t="str">
        <f ca="1"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 ca="1">IF(SP_SUL!M701="","*",SP_SUL!M701)</f>
        <v>-</v>
      </c>
      <c r="L697" s="139" t="str">
        <f ca="1"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 ca="1">IF(SP_SUL!S702="","*",SP_SUL!S702)</f>
        <v>-</v>
      </c>
      <c r="E698" s="139" t="str">
        <f ca="1"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 ca="1">IF(SP_SUL!M702="","*",SP_SUL!M702)</f>
        <v>-</v>
      </c>
      <c r="L698" s="139" t="str">
        <f ca="1"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 ca="1">IF(SP_SUL!S703="","*",SP_SUL!S703)</f>
        <v>-</v>
      </c>
      <c r="E699" s="139" t="str">
        <f ca="1"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 ca="1">IF(SP_SUL!M703="","*",SP_SUL!M703)</f>
        <v>-</v>
      </c>
      <c r="L699" s="139" t="str">
        <f ca="1"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 ca="1">IF(SP_SUL!S704="","*",SP_SUL!S704)</f>
        <v>-</v>
      </c>
      <c r="E700" s="139" t="str">
        <f ca="1"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 ca="1">IF(SP_SUL!M704="","*",SP_SUL!M704)</f>
        <v>-</v>
      </c>
      <c r="L700" s="139" t="str">
        <f ca="1"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 ca="1">IF(SP_SUL!S705="","*",SP_SUL!S705)</f>
        <v>-</v>
      </c>
      <c r="E701" s="139" t="str">
        <f ca="1"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 ca="1">IF(SP_SUL!M705="","*",SP_SUL!M705)</f>
        <v>-</v>
      </c>
      <c r="L701" s="139" t="str">
        <f ca="1"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 ca="1">IF(SP_SUL!S706="","*",SP_SUL!S706)</f>
        <v>-</v>
      </c>
      <c r="E702" s="139" t="str">
        <f ca="1"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 ca="1">IF(SP_SUL!M706="","*",SP_SUL!M706)</f>
        <v>-</v>
      </c>
      <c r="L702" s="139" t="str">
        <f ca="1"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 ca="1">IF(SP_SUL!S707="","*",SP_SUL!S707)</f>
        <v>-</v>
      </c>
      <c r="E703" s="139" t="str">
        <f ca="1"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 ca="1">IF(SP_SUL!M707="","*",SP_SUL!M707)</f>
        <v>-</v>
      </c>
      <c r="L703" s="139" t="str">
        <f ca="1"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 ca="1">IF(SP_SUL!S708="","*",SP_SUL!S708)</f>
        <v>-</v>
      </c>
      <c r="E704" s="139" t="str">
        <f ca="1"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 ca="1">IF(SP_SUL!M708="","*",SP_SUL!M708)</f>
        <v>-</v>
      </c>
      <c r="L704" s="139" t="str">
        <f ca="1"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 ca="1">IF(SP_SUL!S709="","*",SP_SUL!S709)</f>
        <v>-</v>
      </c>
      <c r="E705" s="139" t="str">
        <f ca="1"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 ca="1">IF(SP_SUL!M709="","*",SP_SUL!M709)</f>
        <v>-</v>
      </c>
      <c r="L705" s="139" t="str">
        <f ca="1"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 ca="1">IF(SP_SUL!S710="","*",SP_SUL!S710)</f>
        <v>-</v>
      </c>
      <c r="E706" s="139" t="str">
        <f ca="1"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 ca="1">IF(SP_SUL!M710="","*",SP_SUL!M710)</f>
        <v>-</v>
      </c>
      <c r="L706" s="139" t="str">
        <f ca="1"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 ca="1">IF(SP_SUL!S711="","*",SP_SUL!S711)</f>
        <v>-</v>
      </c>
      <c r="E707" s="139" t="str">
        <f ca="1"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 ca="1">IF(SP_SUL!M711="","*",SP_SUL!M711)</f>
        <v>-</v>
      </c>
      <c r="L707" s="139" t="str">
        <f ca="1"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 ca="1">IF(SP_SUL!S712="","*",SP_SUL!S712)</f>
        <v>-</v>
      </c>
      <c r="E708" s="139" t="str">
        <f ca="1"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 ca="1">IF(SP_SUL!M712="","*",SP_SUL!M712)</f>
        <v>-</v>
      </c>
      <c r="L708" s="139" t="str">
        <f ca="1"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 ca="1">IF(SP_SUL!S713="","*",SP_SUL!S713)</f>
        <v>-</v>
      </c>
      <c r="E709" s="139" t="str">
        <f ca="1"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 ca="1">IF(SP_SUL!M713="","*",SP_SUL!M713)</f>
        <v>-</v>
      </c>
      <c r="L709" s="139" t="str">
        <f ca="1"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 ca="1">IF(SP_SUL!S714="","*",SP_SUL!S714)</f>
        <v>-</v>
      </c>
      <c r="E710" s="139" t="str">
        <f ca="1"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 ca="1">IF(SP_SUL!M714="","*",SP_SUL!M714)</f>
        <v>-</v>
      </c>
      <c r="L710" s="139" t="str">
        <f ca="1"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 ca="1">IF(SP_SUL!S715="","*",SP_SUL!S715)</f>
        <v>-</v>
      </c>
      <c r="E711" s="139" t="str">
        <f ca="1"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 ca="1">IF(SP_SUL!M715="","*",SP_SUL!M715)</f>
        <v>-</v>
      </c>
      <c r="L711" s="139" t="str">
        <f ca="1"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 ca="1">IF(SP_SUL!S716="","*",SP_SUL!S716)</f>
        <v>-</v>
      </c>
      <c r="E712" s="139" t="str">
        <f ca="1"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 ca="1">IF(SP_SUL!M716="","*",SP_SUL!M716)</f>
        <v>-</v>
      </c>
      <c r="L712" s="139" t="str">
        <f ca="1"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 ca="1">IF(SP_SUL!S717="","*",SP_SUL!S717)</f>
        <v>-</v>
      </c>
      <c r="E713" s="139" t="str">
        <f ca="1"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 ca="1">IF(SP_SUL!M717="","*",SP_SUL!M717)</f>
        <v>-</v>
      </c>
      <c r="L713" s="139" t="str">
        <f ca="1"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 ca="1">IF(SP_SUL!S718="","*",SP_SUL!S718)</f>
        <v>-</v>
      </c>
      <c r="E714" s="139" t="str">
        <f ca="1"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 ca="1">IF(SP_SUL!M718="","*",SP_SUL!M718)</f>
        <v>-</v>
      </c>
      <c r="L714" s="139" t="str">
        <f ca="1"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 ca="1">IF(SP_SUL!S719="","*",SP_SUL!S719)</f>
        <v>-</v>
      </c>
      <c r="E715" s="139" t="str">
        <f ca="1"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 ca="1">IF(SP_SUL!M719="","*",SP_SUL!M719)</f>
        <v>-</v>
      </c>
      <c r="L715" s="139" t="str">
        <f ca="1"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 ca="1">IF(SP_SUL!S720="","*",SP_SUL!S720)</f>
        <v>-</v>
      </c>
      <c r="E716" s="139" t="str">
        <f ca="1"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 ca="1">IF(SP_SUL!M720="","*",SP_SUL!M720)</f>
        <v>-</v>
      </c>
      <c r="L716" s="139" t="str">
        <f ca="1"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 ca="1">IF(SP_SUL!S721="","*",SP_SUL!S721)</f>
        <v>-</v>
      </c>
      <c r="E717" s="139" t="str">
        <f ca="1"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 ca="1">IF(SP_SUL!M721="","*",SP_SUL!M721)</f>
        <v>-</v>
      </c>
      <c r="L717" s="139" t="str">
        <f ca="1"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 ca="1">IF(SP_SUL!S722="","*",SP_SUL!S722)</f>
        <v>-</v>
      </c>
      <c r="E718" s="139" t="str">
        <f ca="1"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 ca="1">IF(SP_SUL!M722="","*",SP_SUL!M722)</f>
        <v>-</v>
      </c>
      <c r="L718" s="139" t="str">
        <f ca="1"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 ca="1">IF(SP_SUL!S723="","*",SP_SUL!S723)</f>
        <v>-</v>
      </c>
      <c r="E719" s="139" t="str">
        <f ca="1"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 ca="1">IF(SP_SUL!M723="","*",SP_SUL!M723)</f>
        <v>-</v>
      </c>
      <c r="L719" s="139" t="str">
        <f ca="1"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 ca="1">IF(SP_SUL!S724="","*",SP_SUL!S724)</f>
        <v>-</v>
      </c>
      <c r="E720" s="139" t="str">
        <f ca="1"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 ca="1">IF(SP_SUL!M724="","*",SP_SUL!M724)</f>
        <v>-</v>
      </c>
      <c r="L720" s="139" t="str">
        <f ca="1"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 ca="1">IF(SP_SUL!S725="","*",SP_SUL!S725)</f>
        <v>-</v>
      </c>
      <c r="E721" s="139" t="str">
        <f ca="1"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 ca="1">IF(SP_SUL!M725="","*",SP_SUL!M725)</f>
        <v>-</v>
      </c>
      <c r="L721" s="139" t="str">
        <f ca="1"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 ca="1">IF(SP_SUL!S726="","*",SP_SUL!S726)</f>
        <v>-</v>
      </c>
      <c r="E722" s="139" t="str">
        <f ca="1"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 ca="1">IF(SP_SUL!M726="","*",SP_SUL!M726)</f>
        <v>-</v>
      </c>
      <c r="L722" s="139" t="str">
        <f ca="1"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 ca="1">IF(SP_SUL!S727="","*",SP_SUL!S727)</f>
        <v>-</v>
      </c>
      <c r="E723" s="139" t="str">
        <f ca="1"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 ca="1">IF(SP_SUL!M727="","*",SP_SUL!M727)</f>
        <v>-</v>
      </c>
      <c r="L723" s="139" t="str">
        <f ca="1"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 ca="1">IF(SP_SUL!S728="","*",SP_SUL!S728)</f>
        <v>-</v>
      </c>
      <c r="E724" s="139" t="str">
        <f ca="1"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 ca="1">IF(SP_SUL!M728="","*",SP_SUL!M728)</f>
        <v>-</v>
      </c>
      <c r="L724" s="139" t="str">
        <f ca="1"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 ca="1">IF(SP_SUL!S729="","*",SP_SUL!S729)</f>
        <v>-</v>
      </c>
      <c r="E725" s="139" t="str">
        <f ca="1"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 ca="1">IF(SP_SUL!M729="","*",SP_SUL!M729)</f>
        <v>-</v>
      </c>
      <c r="L725" s="139" t="str">
        <f ca="1"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 ca="1">IF(SP_SUL!S730="","*",SP_SUL!S730)</f>
        <v>-</v>
      </c>
      <c r="E726" s="139" t="str">
        <f ca="1"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 ca="1">IF(SP_SUL!M730="","*",SP_SUL!M730)</f>
        <v>-</v>
      </c>
      <c r="L726" s="139" t="str">
        <f ca="1"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 ca="1">IF(SP_SUL!S731="","*",SP_SUL!S731)</f>
        <v>-</v>
      </c>
      <c r="E727" s="139" t="str">
        <f ca="1"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 ca="1">IF(SP_SUL!M731="","*",SP_SUL!M731)</f>
        <v>-</v>
      </c>
      <c r="L727" s="139" t="str">
        <f ca="1"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 ca="1">IF(SP_SUL!S732="","*",SP_SUL!S732)</f>
        <v>-</v>
      </c>
      <c r="E728" s="139" t="str">
        <f ca="1"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 ca="1">IF(SP_SUL!M732="","*",SP_SUL!M732)</f>
        <v>-</v>
      </c>
      <c r="L728" s="139" t="str">
        <f ca="1"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 ca="1">IF(SP_SUL!S733="","*",SP_SUL!S733)</f>
        <v>-</v>
      </c>
      <c r="E729" s="139" t="str">
        <f ca="1"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 ca="1">IF(SP_SUL!M733="","*",SP_SUL!M733)</f>
        <v>-</v>
      </c>
      <c r="L729" s="139" t="str">
        <f ca="1"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 ca="1">IF(SP_SUL!S734="","*",SP_SUL!S734)</f>
        <v>-</v>
      </c>
      <c r="E730" s="139" t="str">
        <f ca="1"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 ca="1">IF(SP_SUL!M734="","*",SP_SUL!M734)</f>
        <v>-</v>
      </c>
      <c r="L730" s="139" t="str">
        <f ca="1"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 ca="1">IF(SP_SUL!S735="","*",SP_SUL!S735)</f>
        <v>-</v>
      </c>
      <c r="E731" s="139" t="str">
        <f ca="1"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 ca="1">IF(SP_SUL!M735="","*",SP_SUL!M735)</f>
        <v>-</v>
      </c>
      <c r="L731" s="139" t="str">
        <f ca="1"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 ca="1">IF(SP_SUL!S736="","*",SP_SUL!S736)</f>
        <v>-</v>
      </c>
      <c r="E732" s="139" t="str">
        <f ca="1"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 ca="1">IF(SP_SUL!M736="","*",SP_SUL!M736)</f>
        <v>-</v>
      </c>
      <c r="L732" s="139" t="str">
        <f ca="1"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 ca="1">IF(SP_SUL!S737="","*",SP_SUL!S737)</f>
        <v>-</v>
      </c>
      <c r="E733" s="139" t="str">
        <f ca="1"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 ca="1">IF(SP_SUL!M737="","*",SP_SUL!M737)</f>
        <v>-</v>
      </c>
      <c r="L733" s="139" t="str">
        <f ca="1"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 ca="1">IF(SP_SUL!S738="","*",SP_SUL!S738)</f>
        <v>-</v>
      </c>
      <c r="E734" s="139" t="str">
        <f ca="1"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 ca="1">IF(SP_SUL!M738="","*",SP_SUL!M738)</f>
        <v>-</v>
      </c>
      <c r="L734" s="139" t="str">
        <f ca="1"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 ca="1">IF(SP_SUL!S739="","*",SP_SUL!S739)</f>
        <v>-</v>
      </c>
      <c r="E735" s="139" t="str">
        <f ca="1"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 ca="1">IF(SP_SUL!M739="","*",SP_SUL!M739)</f>
        <v>-</v>
      </c>
      <c r="L735" s="139" t="str">
        <f ca="1"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 ca="1">IF(SP_SUL!S740="","*",SP_SUL!S740)</f>
        <v>-</v>
      </c>
      <c r="E736" s="139" t="str">
        <f ca="1"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 ca="1">IF(SP_SUL!M740="","*",SP_SUL!M740)</f>
        <v>-</v>
      </c>
      <c r="L736" s="139" t="str">
        <f ca="1"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 ca="1">IF(SP_SUL!S741="","*",SP_SUL!S741)</f>
        <v>-</v>
      </c>
      <c r="E737" s="139" t="str">
        <f ca="1"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 ca="1">IF(SP_SUL!M741="","*",SP_SUL!M741)</f>
        <v>-</v>
      </c>
      <c r="L737" s="139" t="str">
        <f ca="1"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 ca="1">IF(SP_SUL!S742="","*",SP_SUL!S742)</f>
        <v>-</v>
      </c>
      <c r="E738" s="139" t="str">
        <f ca="1"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 ca="1">IF(SP_SUL!M742="","*",SP_SUL!M742)</f>
        <v>-</v>
      </c>
      <c r="L738" s="139" t="str">
        <f ca="1"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 ca="1">IF(SP_SUL!S743="","*",SP_SUL!S743)</f>
        <v>-</v>
      </c>
      <c r="E739" s="139" t="str">
        <f ca="1"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 ca="1">IF(SP_SUL!M743="","*",SP_SUL!M743)</f>
        <v>-</v>
      </c>
      <c r="L739" s="139" t="str">
        <f ca="1"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 ca="1">IF(SP_SUL!S744="","*",SP_SUL!S744)</f>
        <v>-</v>
      </c>
      <c r="E740" s="139" t="str">
        <f ca="1"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 ca="1">IF(SP_SUL!M744="","*",SP_SUL!M744)</f>
        <v>-</v>
      </c>
      <c r="L740" s="139" t="str">
        <f ca="1"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 ca="1">IF(SP_SUL!S745="","*",SP_SUL!S745)</f>
        <v>-</v>
      </c>
      <c r="E741" s="139" t="str">
        <f ca="1"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 ca="1">IF(SP_SUL!M745="","*",SP_SUL!M745)</f>
        <v>-</v>
      </c>
      <c r="L741" s="139" t="str">
        <f ca="1"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 ca="1">IF(SP_SUL!S746="","*",SP_SUL!S746)</f>
        <v>-</v>
      </c>
      <c r="E742" s="139" t="str">
        <f ca="1"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 ca="1">IF(SP_SUL!M746="","*",SP_SUL!M746)</f>
        <v>-</v>
      </c>
      <c r="L742" s="139" t="str">
        <f ca="1"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 ca="1">IF(SP_SUL!S747="","*",SP_SUL!S747)</f>
        <v>-</v>
      </c>
      <c r="E743" s="139" t="str">
        <f ca="1"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 ca="1">IF(SP_SUL!M747="","*",SP_SUL!M747)</f>
        <v>-</v>
      </c>
      <c r="L743" s="139" t="str">
        <f ca="1"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 ca="1">IF(SP_SUL!S748="","*",SP_SUL!S748)</f>
        <v>-</v>
      </c>
      <c r="E744" s="139" t="str">
        <f ca="1"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 ca="1">IF(SP_SUL!M748="","*",SP_SUL!M748)</f>
        <v>-</v>
      </c>
      <c r="L744" s="139" t="str">
        <f ca="1"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 ca="1">IF(SP_SUL!S749="","*",SP_SUL!S749)</f>
        <v>-</v>
      </c>
      <c r="E745" s="139" t="str">
        <f ca="1"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 ca="1">IF(SP_SUL!M749="","*",SP_SUL!M749)</f>
        <v>-</v>
      </c>
      <c r="L745" s="139" t="str">
        <f ca="1"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 ca="1">IF(SP_SUL!S750="","*",SP_SUL!S750)</f>
        <v>-</v>
      </c>
      <c r="E746" s="139" t="str">
        <f ca="1"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 ca="1">IF(SP_SUL!M750="","*",SP_SUL!M750)</f>
        <v>-</v>
      </c>
      <c r="L746" s="139" t="str">
        <f ca="1"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 ca="1">IF(SP_SUL!S751="","*",SP_SUL!S751)</f>
        <v>-</v>
      </c>
      <c r="E747" s="139" t="str">
        <f ca="1"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 ca="1">IF(SP_SUL!M751="","*",SP_SUL!M751)</f>
        <v>-</v>
      </c>
      <c r="L747" s="139" t="str">
        <f ca="1"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 ca="1">IF(SP_SUL!S752="","*",SP_SUL!S752)</f>
        <v>-</v>
      </c>
      <c r="E748" s="139" t="str">
        <f ca="1"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 ca="1">IF(SP_SUL!M752="","*",SP_SUL!M752)</f>
        <v>-</v>
      </c>
      <c r="L748" s="139" t="str">
        <f ca="1"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 ca="1">IF(SP_SUL!S753="","*",SP_SUL!S753)</f>
        <v>-</v>
      </c>
      <c r="E749" s="139" t="str">
        <f ca="1"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 ca="1">IF(SP_SUL!M753="","*",SP_SUL!M753)</f>
        <v>-</v>
      </c>
      <c r="L749" s="139" t="str">
        <f ca="1"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 ca="1">IF(SP_SUL!S754="","*",SP_SUL!S754)</f>
        <v>-</v>
      </c>
      <c r="E750" s="139" t="str">
        <f ca="1"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 ca="1">IF(SP_SUL!M754="","*",SP_SUL!M754)</f>
        <v>-</v>
      </c>
      <c r="L750" s="139" t="str">
        <f ca="1"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 ca="1">IF(SP_SUL!S755="","*",SP_SUL!S755)</f>
        <v>-</v>
      </c>
      <c r="E751" s="139" t="str">
        <f ca="1"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 ca="1">IF(SP_SUL!M755="","*",SP_SUL!M755)</f>
        <v>-</v>
      </c>
      <c r="L751" s="139" t="str">
        <f ca="1"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 ca="1">IF(SP_SUL!S756="","*",SP_SUL!S756)</f>
        <v>-</v>
      </c>
      <c r="E752" s="139" t="str">
        <f ca="1"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 ca="1">IF(SP_SUL!M756="","*",SP_SUL!M756)</f>
        <v>-</v>
      </c>
      <c r="L752" s="139" t="str">
        <f ca="1"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 ca="1">IF(SP_SUL!S757="","*",SP_SUL!S757)</f>
        <v>-</v>
      </c>
      <c r="E753" s="139" t="str">
        <f ca="1"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 ca="1">IF(SP_SUL!M757="","*",SP_SUL!M757)</f>
        <v>-</v>
      </c>
      <c r="L753" s="139" t="str">
        <f ca="1"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 ca="1">IF(SP_SUL!S758="","*",SP_SUL!S758)</f>
        <v>-</v>
      </c>
      <c r="E754" s="139" t="str">
        <f ca="1"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 ca="1">IF(SP_SUL!M758="","*",SP_SUL!M758)</f>
        <v>-</v>
      </c>
      <c r="L754" s="139" t="str">
        <f ca="1"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 ca="1">IF(SP_SUL!S759="","*",SP_SUL!S759)</f>
        <v>-</v>
      </c>
      <c r="E755" s="139" t="str">
        <f ca="1"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 ca="1">IF(SP_SUL!M759="","*",SP_SUL!M759)</f>
        <v>-</v>
      </c>
      <c r="L755" s="139" t="str">
        <f ca="1"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 ca="1">IF(SP_SUL!S760="","*",SP_SUL!S760)</f>
        <v>-</v>
      </c>
      <c r="E756" s="139" t="str">
        <f ca="1"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 ca="1">IF(SP_SUL!M760="","*",SP_SUL!M760)</f>
        <v>-</v>
      </c>
      <c r="L756" s="139" t="str">
        <f ca="1"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 ca="1">IF(SP_SUL!S761="","*",SP_SUL!S761)</f>
        <v>-</v>
      </c>
      <c r="E757" s="139" t="str">
        <f ca="1"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 ca="1">IF(SP_SUL!M761="","*",SP_SUL!M761)</f>
        <v>-</v>
      </c>
      <c r="L757" s="139" t="str">
        <f ca="1"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 ca="1">IF(SP_SUL!S762="","*",SP_SUL!S762)</f>
        <v>-</v>
      </c>
      <c r="E758" s="139" t="str">
        <f ca="1"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 ca="1">IF(SP_SUL!M762="","*",SP_SUL!M762)</f>
        <v>-</v>
      </c>
      <c r="L758" s="139" t="str">
        <f ca="1"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 ca="1">IF(SP_SUL!S763="","*",SP_SUL!S763)</f>
        <v>-</v>
      </c>
      <c r="E759" s="139" t="str">
        <f ca="1"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 ca="1">IF(SP_SUL!M763="","*",SP_SUL!M763)</f>
        <v>-</v>
      </c>
      <c r="L759" s="139" t="str">
        <f ca="1"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 ca="1">IF(SP_SUL!S764="","*",SP_SUL!S764)</f>
        <v>-</v>
      </c>
      <c r="E760" s="139" t="str">
        <f ca="1"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 ca="1">IF(SP_SUL!M764="","*",SP_SUL!M764)</f>
        <v>-</v>
      </c>
      <c r="L760" s="139" t="str">
        <f ca="1"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 ca="1">IF(SP_SUL!S765="","*",SP_SUL!S765)</f>
        <v>-</v>
      </c>
      <c r="E761" s="139" t="str">
        <f ca="1"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 ca="1">IF(SP_SUL!M765="","*",SP_SUL!M765)</f>
        <v>-</v>
      </c>
      <c r="L761" s="139" t="str">
        <f ca="1"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 ca="1">IF(SP_SUL!S766="","*",SP_SUL!S766)</f>
        <v>-</v>
      </c>
      <c r="E762" s="139" t="str">
        <f ca="1"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 ca="1">IF(SP_SUL!M766="","*",SP_SUL!M766)</f>
        <v>-</v>
      </c>
      <c r="L762" s="139" t="str">
        <f ca="1"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 ca="1">IF(SP_SUL!S767="","*",SP_SUL!S767)</f>
        <v>-</v>
      </c>
      <c r="E763" s="139" t="str">
        <f ca="1"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 ca="1">IF(SP_SUL!M767="","*",SP_SUL!M767)</f>
        <v>-</v>
      </c>
      <c r="L763" s="139" t="str">
        <f ca="1"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 ca="1">IF(SP_SUL!S768="","*",SP_SUL!S768)</f>
        <v>-</v>
      </c>
      <c r="E764" s="139" t="str">
        <f ca="1"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 ca="1">IF(SP_SUL!M768="","*",SP_SUL!M768)</f>
        <v>-</v>
      </c>
      <c r="L764" s="139" t="str">
        <f ca="1"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 ca="1">IF(SP_SUL!S769="","*",SP_SUL!S769)</f>
        <v>-</v>
      </c>
      <c r="E765" s="139" t="str">
        <f ca="1"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 ca="1">IF(SP_SUL!M769="","*",SP_SUL!M769)</f>
        <v>-</v>
      </c>
      <c r="L765" s="139" t="str">
        <f ca="1"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 ca="1">IF(SP_SUL!S770="","*",SP_SUL!S770)</f>
        <v>-</v>
      </c>
      <c r="E766" s="139" t="str">
        <f ca="1"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 ca="1">IF(SP_SUL!M770="","*",SP_SUL!M770)</f>
        <v>-</v>
      </c>
      <c r="L766" s="139" t="str">
        <f ca="1"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 ca="1">IF(SP_SUL!S771="","*",SP_SUL!S771)</f>
        <v>-</v>
      </c>
      <c r="E767" s="139" t="str">
        <f ca="1"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 ca="1">IF(SP_SUL!M771="","*",SP_SUL!M771)</f>
        <v>-</v>
      </c>
      <c r="L767" s="139" t="str">
        <f ca="1"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 ca="1">IF(SP_SUL!S772="","*",SP_SUL!S772)</f>
        <v>SP SUL</v>
      </c>
      <c r="E768" s="139" t="str">
        <f ca="1"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 ca="1"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 ca="1">IF(SP_SUL!S773="","*",SP_SUL!S773)</f>
        <v>-</v>
      </c>
      <c r="E769" s="139" t="str">
        <f ca="1"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 ca="1">IF(SP_SUL!M773="","*",SP_SUL!M773)</f>
        <v>-</v>
      </c>
      <c r="L769" s="139" t="str">
        <f ca="1"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 ca="1">IF(SP_SUL!S774="","*",SP_SUL!S774)</f>
        <v>-</v>
      </c>
      <c r="E770" s="139" t="str">
        <f ca="1"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 ca="1">IF(SP_SUL!M774="","*",SP_SUL!M774)</f>
        <v>-</v>
      </c>
      <c r="L770" s="139" t="str">
        <f ca="1"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 ca="1">IF(SP_SUL!S775="","*",SP_SUL!S775)</f>
        <v>-</v>
      </c>
      <c r="E771" s="139" t="str">
        <f ca="1"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 ca="1">IF(SP_SUL!M775="","*",SP_SUL!M775)</f>
        <v>-</v>
      </c>
      <c r="L771" s="139" t="str">
        <f ca="1"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 ca="1">IF(SP_SUL!S776="","*",SP_SUL!S776)</f>
        <v>-</v>
      </c>
      <c r="E772" s="139" t="str">
        <f ca="1"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 ca="1">IF(SP_SUL!M776="","*",SP_SUL!M776)</f>
        <v>-</v>
      </c>
      <c r="L772" s="139" t="str">
        <f ca="1"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 ca="1">IF(SP_SUL!S777="","*",SP_SUL!S777)</f>
        <v>-</v>
      </c>
      <c r="E773" s="139" t="str">
        <f ca="1"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 ca="1">IF(SP_SUL!M777="","*",SP_SUL!M777)</f>
        <v>-</v>
      </c>
      <c r="L773" s="139" t="str">
        <f ca="1"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 ca="1">IF(SP_SUL!S778="","*",SP_SUL!S778)</f>
        <v>-</v>
      </c>
      <c r="E774" s="139" t="str">
        <f ca="1"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 ca="1">IF(SP_SUL!M778="","*",SP_SUL!M778)</f>
        <v>-</v>
      </c>
      <c r="L774" s="139" t="str">
        <f ca="1"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 ca="1">IF(SP_SUL!S779="","*",SP_SUL!S779)</f>
        <v>-</v>
      </c>
      <c r="E775" s="139" t="str">
        <f ca="1"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 ca="1">IF(SP_SUL!M779="","*",SP_SUL!M779)</f>
        <v>-</v>
      </c>
      <c r="L775" s="139" t="str">
        <f ca="1"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 ca="1">IF(SP_SUL!S780="","*",SP_SUL!S780)</f>
        <v>-</v>
      </c>
      <c r="E776" s="139" t="str">
        <f ca="1"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 ca="1">IF(SP_SUL!M780="","*",SP_SUL!M780)</f>
        <v>-</v>
      </c>
      <c r="L776" s="139" t="str">
        <f ca="1"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 ca="1">IF(SP_SUL!S781="","*",SP_SUL!S781)</f>
        <v>-</v>
      </c>
      <c r="E777" s="139" t="str">
        <f ca="1"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 ca="1">IF(SP_SUL!M781="","*",SP_SUL!M781)</f>
        <v>-</v>
      </c>
      <c r="L777" s="139" t="str">
        <f ca="1"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 ca="1">IF(SP_SUL!S782="","*",SP_SUL!S782)</f>
        <v>-</v>
      </c>
      <c r="E778" s="139" t="str">
        <f ca="1"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 ca="1">IF(SP_SUL!M782="","*",SP_SUL!M782)</f>
        <v>-</v>
      </c>
      <c r="L778" s="139" t="str">
        <f ca="1"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 ca="1">IF(SP_SUL!S783="","*",SP_SUL!S783)</f>
        <v>-</v>
      </c>
      <c r="E779" s="139" t="str">
        <f ca="1"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 ca="1">IF(SP_SUL!M783="","*",SP_SUL!M783)</f>
        <v>-</v>
      </c>
      <c r="L779" s="139" t="str">
        <f ca="1"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 ca="1">IF(SP_SUL!S784="","*",SP_SUL!S784)</f>
        <v>-</v>
      </c>
      <c r="E780" s="139" t="str">
        <f ca="1"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 ca="1">IF(SP_SUL!M784="","*",SP_SUL!M784)</f>
        <v>-</v>
      </c>
      <c r="L780" s="139" t="str">
        <f ca="1"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 ca="1">IF(SP_SUL!S785="","*",SP_SUL!S785)</f>
        <v>-</v>
      </c>
      <c r="E781" s="139" t="str">
        <f ca="1"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 ca="1">IF(SP_SUL!M785="","*",SP_SUL!M785)</f>
        <v>-</v>
      </c>
      <c r="L781" s="139" t="str">
        <f ca="1"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 ca="1">IF(SP_SUL!S786="","*",SP_SUL!S786)</f>
        <v>-</v>
      </c>
      <c r="E782" s="139" t="str">
        <f ca="1"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 ca="1">IF(SP_SUL!M786="","*",SP_SUL!M786)</f>
        <v>-</v>
      </c>
      <c r="L782" s="139" t="str">
        <f ca="1"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 ca="1">IF(SP_SUL!S787="","*",SP_SUL!S787)</f>
        <v>-</v>
      </c>
      <c r="E783" s="139" t="str">
        <f ca="1"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 ca="1">IF(SP_SUL!M787="","*",SP_SUL!M787)</f>
        <v>-</v>
      </c>
      <c r="L783" s="139" t="str">
        <f ca="1"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 ca="1">IF(SP_SUL!S788="","*",SP_SUL!S788)</f>
        <v>-</v>
      </c>
      <c r="E784" s="139" t="str">
        <f ca="1"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 ca="1">IF(SP_SUL!M788="","*",SP_SUL!M788)</f>
        <v>-</v>
      </c>
      <c r="L784" s="139" t="str">
        <f ca="1"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 ca="1">IF(SP_SUL!S789="","*",SP_SUL!S789)</f>
        <v>-</v>
      </c>
      <c r="E785" s="139" t="str">
        <f ca="1"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 ca="1">IF(SP_SUL!M789="","*",SP_SUL!M789)</f>
        <v>-</v>
      </c>
      <c r="L785" s="139" t="str">
        <f ca="1"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 ca="1">IF(SP_SUL!S790="","*",SP_SUL!S790)</f>
        <v>-</v>
      </c>
      <c r="E786" s="139" t="str">
        <f ca="1"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 ca="1">IF(SP_SUL!M790="","*",SP_SUL!M790)</f>
        <v>-</v>
      </c>
      <c r="L786" s="139" t="str">
        <f ca="1"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 ca="1">IF(SP_SUL!S791="","*",SP_SUL!S791)</f>
        <v>-</v>
      </c>
      <c r="E787" s="139" t="str">
        <f ca="1"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 ca="1">IF(SP_SUL!M791="","*",SP_SUL!M791)</f>
        <v>-</v>
      </c>
      <c r="L787" s="139" t="str">
        <f ca="1"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 ca="1">IF(SP_SUL!S792="","*",SP_SUL!S792)</f>
        <v>-</v>
      </c>
      <c r="E788" s="139" t="str">
        <f ca="1"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 ca="1">IF(SP_SUL!M792="","*",SP_SUL!M792)</f>
        <v>-</v>
      </c>
      <c r="L788" s="139" t="str">
        <f ca="1"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 ca="1">IF(SP_SUL!S793="","*",SP_SUL!S793)</f>
        <v>-</v>
      </c>
      <c r="E789" s="139" t="str">
        <f ca="1"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 ca="1">IF(SP_SUL!M793="","*",SP_SUL!M793)</f>
        <v>-</v>
      </c>
      <c r="L789" s="139" t="str">
        <f ca="1"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 ca="1">IF(SP_SUL!S794="","*",SP_SUL!S794)</f>
        <v>-</v>
      </c>
      <c r="E790" s="139" t="str">
        <f ca="1"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 ca="1">IF(SP_SUL!M794="","*",SP_SUL!M794)</f>
        <v>-</v>
      </c>
      <c r="L790" s="139" t="str">
        <f ca="1"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 ca="1">IF(SP_SUL!S795="","*",SP_SUL!S795)</f>
        <v>-</v>
      </c>
      <c r="E791" s="139" t="str">
        <f ca="1"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 ca="1">IF(SP_SUL!M795="","*",SP_SUL!M795)</f>
        <v>-</v>
      </c>
      <c r="L791" s="139" t="str">
        <f ca="1"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 ca="1">IF(SP_SUL!S796="","*",SP_SUL!S796)</f>
        <v>-</v>
      </c>
      <c r="E792" s="139" t="str">
        <f ca="1"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 ca="1">IF(SP_SUL!M796="","*",SP_SUL!M796)</f>
        <v>-</v>
      </c>
      <c r="L792" s="139" t="str">
        <f ca="1"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 ca="1">IF(SP_SUL!S797="","*",SP_SUL!S797)</f>
        <v>-</v>
      </c>
      <c r="E793" s="139" t="str">
        <f ca="1"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 ca="1">IF(SP_SUL!M797="","*",SP_SUL!M797)</f>
        <v>-</v>
      </c>
      <c r="L793" s="139" t="str">
        <f ca="1"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 ca="1">IF(SP_SUL!S798="","*",SP_SUL!S798)</f>
        <v>-</v>
      </c>
      <c r="E794" s="139" t="str">
        <f ca="1"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 ca="1">IF(SP_SUL!M798="","*",SP_SUL!M798)</f>
        <v>-</v>
      </c>
      <c r="L794" s="139" t="str">
        <f ca="1"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 ca="1">IF(SP_SUL!S799="","*",SP_SUL!S799)</f>
        <v>-</v>
      </c>
      <c r="E795" s="139" t="str">
        <f ca="1"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 ca="1">IF(SP_SUL!M799="","*",SP_SUL!M799)</f>
        <v>-</v>
      </c>
      <c r="L795" s="139" t="str">
        <f ca="1"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 ca="1">IF(SP_SUL!S800="","*",SP_SUL!S800)</f>
        <v>-</v>
      </c>
      <c r="E796" s="139" t="str">
        <f ca="1"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 ca="1">IF(SP_SUL!M800="","*",SP_SUL!M800)</f>
        <v>-</v>
      </c>
      <c r="L796" s="139" t="str">
        <f ca="1"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 ca="1">IF(SP_SUL!S801="","*",SP_SUL!S801)</f>
        <v>-</v>
      </c>
      <c r="E797" s="139" t="str">
        <f ca="1"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 ca="1">IF(SP_SUL!M801="","*",SP_SUL!M801)</f>
        <v>-</v>
      </c>
      <c r="L797" s="139" t="str">
        <f ca="1"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 ca="1">IF(SP_SUL!S802="","*",SP_SUL!S802)</f>
        <v>-</v>
      </c>
      <c r="E798" s="139" t="str">
        <f ca="1"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 ca="1">IF(SP_SUL!M802="","*",SP_SUL!M802)</f>
        <v>-</v>
      </c>
      <c r="L798" s="139" t="str">
        <f ca="1"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 ca="1">IF(SP_SUL!S803="","*",SP_SUL!S803)</f>
        <v>-</v>
      </c>
      <c r="E799" s="139" t="str">
        <f ca="1"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 ca="1">IF(SP_SUL!M803="","*",SP_SUL!M803)</f>
        <v>-</v>
      </c>
      <c r="L799" s="139" t="str">
        <f ca="1"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 ca="1">IF(SP_SUL!S804="","*",SP_SUL!S804)</f>
        <v>-</v>
      </c>
      <c r="E800" s="139" t="str">
        <f ca="1"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 ca="1">IF(SP_SUL!M804="","*",SP_SUL!M804)</f>
        <v>-</v>
      </c>
      <c r="L800" s="139" t="str">
        <f ca="1"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 ca="1">IF(SP_SUL!S805="","*",SP_SUL!S805)</f>
        <v>-</v>
      </c>
      <c r="E801" s="139" t="str">
        <f ca="1"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 ca="1">IF(SP_SUL!M805="","*",SP_SUL!M805)</f>
        <v>-</v>
      </c>
      <c r="L801" s="139" t="str">
        <f ca="1"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 ca="1">IF(SP_SUL!S806="","*",SP_SUL!S806)</f>
        <v>-</v>
      </c>
      <c r="E802" s="139" t="str">
        <f ca="1"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 ca="1">IF(SP_SUL!M806="","*",SP_SUL!M806)</f>
        <v>-</v>
      </c>
      <c r="L802" s="139" t="str">
        <f ca="1"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 ca="1">IF(SP_SUL!S807="","*",SP_SUL!S807)</f>
        <v>-</v>
      </c>
      <c r="E803" s="139" t="str">
        <f ca="1"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 ca="1">IF(SP_SUL!M807="","*",SP_SUL!M807)</f>
        <v>-</v>
      </c>
      <c r="L803" s="139" t="str">
        <f ca="1"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 ca="1">IF(SP_SUL!S808="","*",SP_SUL!S808)</f>
        <v>-</v>
      </c>
      <c r="E804" s="139" t="str">
        <f ca="1"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 ca="1">IF(SP_SUL!M808="","*",SP_SUL!M808)</f>
        <v>-</v>
      </c>
      <c r="L804" s="139" t="str">
        <f ca="1"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 ca="1">IF(SP_SUL!S809="","*",SP_SUL!S809)</f>
        <v>-</v>
      </c>
      <c r="E805" s="139" t="str">
        <f ca="1"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 ca="1">IF(SP_SUL!M809="","*",SP_SUL!M809)</f>
        <v>-</v>
      </c>
      <c r="L805" s="139" t="str">
        <f ca="1"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 ca="1">IF(SP_SUL!S810="","*",SP_SUL!S810)</f>
        <v>-</v>
      </c>
      <c r="E806" s="139" t="str">
        <f ca="1"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 ca="1">IF(SP_SUL!M810="","*",SP_SUL!M810)</f>
        <v>-</v>
      </c>
      <c r="L806" s="139" t="str">
        <f ca="1"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 ca="1">IF(SP_SUL!S811="","*",SP_SUL!S811)</f>
        <v>-</v>
      </c>
      <c r="E807" s="139" t="str">
        <f ca="1"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 ca="1">IF(SP_SUL!M811="","*",SP_SUL!M811)</f>
        <v>-</v>
      </c>
      <c r="L807" s="139" t="str">
        <f ca="1"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 ca="1">IF(SP_SUL!S812="","*",SP_SUL!S812)</f>
        <v>-</v>
      </c>
      <c r="E808" s="139" t="str">
        <f ca="1"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 ca="1">IF(SP_SUL!M812="","*",SP_SUL!M812)</f>
        <v>-</v>
      </c>
      <c r="L808" s="139" t="str">
        <f ca="1"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 ca="1">IF(SP_SUL!S813="","*",SP_SUL!S813)</f>
        <v>-</v>
      </c>
      <c r="E809" s="139" t="str">
        <f ca="1"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 ca="1">IF(SP_SUL!M813="","*",SP_SUL!M813)</f>
        <v>-</v>
      </c>
      <c r="L809" s="139" t="str">
        <f ca="1"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 ca="1">IF(SP_SUL!S814="","*",SP_SUL!S814)</f>
        <v>-</v>
      </c>
      <c r="E810" s="139" t="str">
        <f ca="1"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 ca="1">IF(SP_SUL!M814="","*",SP_SUL!M814)</f>
        <v>-</v>
      </c>
      <c r="L810" s="139" t="str">
        <f ca="1"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 ca="1">IF(SP_SUL!S815="","*",SP_SUL!S815)</f>
        <v>-</v>
      </c>
      <c r="E811" s="139" t="str">
        <f ca="1"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 ca="1">IF(SP_SUL!M815="","*",SP_SUL!M815)</f>
        <v>-</v>
      </c>
      <c r="L811" s="139" t="str">
        <f ca="1"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 ca="1">IF(SP_SUL!S816="","*",SP_SUL!S816)</f>
        <v>-</v>
      </c>
      <c r="E812" s="139" t="str">
        <f ca="1"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 ca="1">IF(SP_SUL!M816="","*",SP_SUL!M816)</f>
        <v>-</v>
      </c>
      <c r="L812" s="139" t="str">
        <f ca="1"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 ca="1">IF(SP_SUL!S817="","*",SP_SUL!S817)</f>
        <v>-</v>
      </c>
      <c r="E813" s="139" t="str">
        <f ca="1"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 ca="1">IF(SP_SUL!M817="","*",SP_SUL!M817)</f>
        <v>-</v>
      </c>
      <c r="L813" s="139" t="str">
        <f ca="1"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 ca="1">IF(SP_SUL!S818="","*",SP_SUL!S818)</f>
        <v>-</v>
      </c>
      <c r="E814" s="139" t="str">
        <f ca="1"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 ca="1">IF(SP_SUL!M818="","*",SP_SUL!M818)</f>
        <v>-</v>
      </c>
      <c r="L814" s="139" t="str">
        <f ca="1"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 ca="1">IF(SP_SUL!S819="","*",SP_SUL!S819)</f>
        <v>-</v>
      </c>
      <c r="E815" s="139" t="str">
        <f ca="1"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 ca="1">IF(SP_SUL!M819="","*",SP_SUL!M819)</f>
        <v>-</v>
      </c>
      <c r="L815" s="139" t="str">
        <f ca="1"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 ca="1">IF(SP_SUL!S820="","*",SP_SUL!S820)</f>
        <v>-</v>
      </c>
      <c r="E816" s="139" t="str">
        <f ca="1"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 ca="1">IF(SP_SUL!M820="","*",SP_SUL!M820)</f>
        <v>-</v>
      </c>
      <c r="L816" s="139" t="str">
        <f ca="1"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 ca="1">IF(SP_SUL!S821="","*",SP_SUL!S821)</f>
        <v>-</v>
      </c>
      <c r="E817" s="139" t="str">
        <f ca="1"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 ca="1">IF(SP_SUL!M821="","*",SP_SUL!M821)</f>
        <v>-</v>
      </c>
      <c r="L817" s="139" t="str">
        <f ca="1"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 ca="1">IF(SP_SUL!S822="","*",SP_SUL!S822)</f>
        <v>-</v>
      </c>
      <c r="E818" s="139" t="str">
        <f ca="1"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 ca="1">IF(SP_SUL!M822="","*",SP_SUL!M822)</f>
        <v>-</v>
      </c>
      <c r="L818" s="139" t="str">
        <f ca="1"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 ca="1">IF(SP_SUL!S823="","*",SP_SUL!S823)</f>
        <v>-</v>
      </c>
      <c r="E819" s="139" t="str">
        <f ca="1"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 ca="1">IF(SP_SUL!M823="","*",SP_SUL!M823)</f>
        <v>-</v>
      </c>
      <c r="L819" s="139" t="str">
        <f ca="1"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 ca="1">IF(SP_SUL!S824="","*",SP_SUL!S824)</f>
        <v>-</v>
      </c>
      <c r="E820" s="139" t="str">
        <f ca="1"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 ca="1">IF(SP_SUL!M824="","*",SP_SUL!M824)</f>
        <v>-</v>
      </c>
      <c r="L820" s="139" t="str">
        <f ca="1"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 ca="1">IF(SP_SUL!S825="","*",SP_SUL!S825)</f>
        <v>-</v>
      </c>
      <c r="E821" s="139" t="str">
        <f ca="1"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 ca="1">IF(SP_SUL!M825="","*",SP_SUL!M825)</f>
        <v>-</v>
      </c>
      <c r="L821" s="139" t="str">
        <f ca="1"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 ca="1">IF(SP_SUL!S826="","*",SP_SUL!S826)</f>
        <v>-</v>
      </c>
      <c r="E822" s="139" t="str">
        <f ca="1"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 ca="1">IF(SP_SUL!M826="","*",SP_SUL!M826)</f>
        <v>-</v>
      </c>
      <c r="L822" s="139" t="str">
        <f ca="1"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 ca="1">IF(SP_SUL!S827="","*",SP_SUL!S827)</f>
        <v>-</v>
      </c>
      <c r="E823" s="139" t="str">
        <f ca="1"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 ca="1">IF(SP_SUL!M827="","*",SP_SUL!M827)</f>
        <v>-</v>
      </c>
      <c r="L823" s="139" t="str">
        <f ca="1"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 ca="1">IF(SP_SUL!S828="","*",SP_SUL!S828)</f>
        <v>-</v>
      </c>
      <c r="E824" s="139" t="str">
        <f ca="1"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 ca="1">IF(SP_SUL!M828="","*",SP_SUL!M828)</f>
        <v>-</v>
      </c>
      <c r="L824" s="139" t="str">
        <f ca="1"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 ca="1">IF(SP_SUL!S829="","*",SP_SUL!S829)</f>
        <v>-</v>
      </c>
      <c r="E825" s="139" t="str">
        <f ca="1"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 ca="1">IF(SP_SUL!M829="","*",SP_SUL!M829)</f>
        <v>-</v>
      </c>
      <c r="L825" s="139" t="str">
        <f ca="1"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 ca="1">IF(SP_SUL!S830="","*",SP_SUL!S830)</f>
        <v>-</v>
      </c>
      <c r="E826" s="139" t="str">
        <f ca="1"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 ca="1">IF(SP_SUL!M830="","*",SP_SUL!M830)</f>
        <v>-</v>
      </c>
      <c r="L826" s="139" t="str">
        <f ca="1"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 ca="1">IF(SP_SUL!S831="","*",SP_SUL!S831)</f>
        <v>-</v>
      </c>
      <c r="E827" s="139" t="str">
        <f ca="1"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 ca="1">IF(SP_SUL!M831="","*",SP_SUL!M831)</f>
        <v>-</v>
      </c>
      <c r="L827" s="139" t="str">
        <f ca="1"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 ca="1">IF(SP_SUL!S832="","*",SP_SUL!S832)</f>
        <v>-</v>
      </c>
      <c r="E828" s="139" t="str">
        <f ca="1"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 ca="1">IF(SP_SUL!M832="","*",SP_SUL!M832)</f>
        <v>-</v>
      </c>
      <c r="L828" s="139" t="str">
        <f ca="1"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 ca="1">IF(SP_SUL!S833="","*",SP_SUL!S833)</f>
        <v>-</v>
      </c>
      <c r="E829" s="139" t="str">
        <f ca="1"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 ca="1">IF(SP_SUL!M833="","*",SP_SUL!M833)</f>
        <v>-</v>
      </c>
      <c r="L829" s="139" t="str">
        <f ca="1"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 ca="1">IF(SP_SUL!S834="","*",SP_SUL!S834)</f>
        <v>-</v>
      </c>
      <c r="E830" s="139" t="str">
        <f ca="1"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 ca="1">IF(SP_SUL!M834="","*",SP_SUL!M834)</f>
        <v>-</v>
      </c>
      <c r="L830" s="139" t="str">
        <f ca="1"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 ca="1">IF(SP_SUL!S835="","*",SP_SUL!S835)</f>
        <v>-</v>
      </c>
      <c r="E831" s="139" t="str">
        <f ca="1"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 ca="1">IF(SP_SUL!M835="","*",SP_SUL!M835)</f>
        <v>-</v>
      </c>
      <c r="L831" s="139" t="str">
        <f ca="1"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 ca="1">IF(SP_SUL!S836="","*",SP_SUL!S836)</f>
        <v>-</v>
      </c>
      <c r="E832" s="139" t="str">
        <f ca="1"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 ca="1">IF(SP_SUL!M836="","*",SP_SUL!M836)</f>
        <v>-</v>
      </c>
      <c r="L832" s="139" t="str">
        <f ca="1"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 ca="1">IF(SP_SUL!S837="","*",SP_SUL!S837)</f>
        <v>-</v>
      </c>
      <c r="E833" s="139" t="str">
        <f ca="1"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 ca="1">IF(SP_SUL!M837="","*",SP_SUL!M837)</f>
        <v>-</v>
      </c>
      <c r="L833" s="139" t="str">
        <f ca="1"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 ca="1">IF(SP_SUL!S838="","*",SP_SUL!S838)</f>
        <v>-</v>
      </c>
      <c r="E834" s="139" t="str">
        <f ca="1"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 ca="1">IF(SP_SUL!M838="","*",SP_SUL!M838)</f>
        <v>-</v>
      </c>
      <c r="L834" s="139" t="str">
        <f ca="1"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 ca="1">IF(SP_SUL!S839="","*",SP_SUL!S839)</f>
        <v>-</v>
      </c>
      <c r="E835" s="139" t="str">
        <f ca="1"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 ca="1">IF(SP_SUL!M839="","*",SP_SUL!M839)</f>
        <v>-</v>
      </c>
      <c r="L835" s="139" t="str">
        <f ca="1"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 ca="1">IF(SP_SUL!S840="","*",SP_SUL!S840)</f>
        <v>-</v>
      </c>
      <c r="E836" s="139" t="str">
        <f ca="1"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 ca="1">IF(SP_SUL!M840="","*",SP_SUL!M840)</f>
        <v>-</v>
      </c>
      <c r="L836" s="139" t="str">
        <f ca="1"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 ca="1">IF(SP_SUL!S841="","*",SP_SUL!S841)</f>
        <v>-</v>
      </c>
      <c r="E837" s="139" t="str">
        <f ca="1"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 ca="1">IF(SP_SUL!M841="","*",SP_SUL!M841)</f>
        <v>-</v>
      </c>
      <c r="L837" s="139" t="str">
        <f ca="1"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 ca="1">IF(SP_SUL!S842="","*",SP_SUL!S842)</f>
        <v>-</v>
      </c>
      <c r="E838" s="139" t="str">
        <f ca="1"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 ca="1">IF(SP_SUL!M842="","*",SP_SUL!M842)</f>
        <v>-</v>
      </c>
      <c r="L838" s="139" t="str">
        <f ca="1"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 ca="1">IF(SP_SUL!S843="","*",SP_SUL!S843)</f>
        <v>-</v>
      </c>
      <c r="E839" s="139" t="str">
        <f ca="1"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 ca="1">IF(SP_SUL!M843="","*",SP_SUL!M843)</f>
        <v>-</v>
      </c>
      <c r="L839" s="139" t="str">
        <f ca="1"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 ca="1">IF(SP_SUL!S844="","*",SP_SUL!S844)</f>
        <v>-</v>
      </c>
      <c r="E840" s="139" t="str">
        <f ca="1"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 ca="1">IF(SP_SUL!M844="","*",SP_SUL!M844)</f>
        <v>-</v>
      </c>
      <c r="L840" s="139" t="str">
        <f ca="1"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 ca="1">IF(SP_SUL!S845="","*",SP_SUL!S845)</f>
        <v>-</v>
      </c>
      <c r="E841" s="139" t="str">
        <f ca="1"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 ca="1">IF(SP_SUL!M845="","*",SP_SUL!M845)</f>
        <v>-</v>
      </c>
      <c r="L841" s="139" t="str">
        <f ca="1"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 ca="1">IF(SP_SUL!S846="","*",SP_SUL!S846)</f>
        <v>-</v>
      </c>
      <c r="E842" s="139" t="str">
        <f ca="1"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 ca="1">IF(SP_SUL!M846="","*",SP_SUL!M846)</f>
        <v>-</v>
      </c>
      <c r="L842" s="139" t="str">
        <f ca="1"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 ca="1">IF(SP_SUL!S847="","*",SP_SUL!S847)</f>
        <v>-</v>
      </c>
      <c r="E843" s="139" t="str">
        <f ca="1"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 ca="1">IF(SP_SUL!M847="","*",SP_SUL!M847)</f>
        <v>-</v>
      </c>
      <c r="L843" s="139" t="str">
        <f ca="1"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 ca="1">IF(SP_SUL!S848="","*",SP_SUL!S848)</f>
        <v>-</v>
      </c>
      <c r="E844" s="139" t="str">
        <f ca="1"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 ca="1">IF(SP_SUL!M848="","*",SP_SUL!M848)</f>
        <v>-</v>
      </c>
      <c r="L844" s="139" t="str">
        <f ca="1"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 ca="1">IF(SP_SUL!S849="","*",SP_SUL!S849)</f>
        <v>-</v>
      </c>
      <c r="E845" s="139" t="str">
        <f ca="1"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 ca="1">IF(SP_SUL!M849="","*",SP_SUL!M849)</f>
        <v>-</v>
      </c>
      <c r="L845" s="139" t="str">
        <f ca="1"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 ca="1">IF(SP_SUL!S850="","*",SP_SUL!S850)</f>
        <v>-</v>
      </c>
      <c r="E846" s="139" t="str">
        <f ca="1"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 ca="1">IF(SP_SUL!M850="","*",SP_SUL!M850)</f>
        <v>-</v>
      </c>
      <c r="L846" s="139" t="str">
        <f ca="1"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 ca="1">IF(SP_SUL!S851="","*",SP_SUL!S851)</f>
        <v>-</v>
      </c>
      <c r="E847" s="139" t="str">
        <f ca="1"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 ca="1">IF(SP_SUL!M851="","*",SP_SUL!M851)</f>
        <v>-</v>
      </c>
      <c r="L847" s="139" t="str">
        <f ca="1"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 ca="1">IF(SP_SUL!S852="","*",SP_SUL!S852)</f>
        <v>-</v>
      </c>
      <c r="E848" s="139" t="str">
        <f ca="1"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 ca="1">IF(SP_SUL!M852="","*",SP_SUL!M852)</f>
        <v>-</v>
      </c>
      <c r="L848" s="139" t="str">
        <f ca="1"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 ca="1">IF(SP_SUL!S853="","*",SP_SUL!S853)</f>
        <v>-</v>
      </c>
      <c r="E849" s="139" t="str">
        <f ca="1"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 ca="1">IF(SP_SUL!M853="","*",SP_SUL!M853)</f>
        <v>-</v>
      </c>
      <c r="L849" s="139" t="str">
        <f ca="1"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 ca="1">IF(SP_SUL!S854="","*",SP_SUL!S854)</f>
        <v>-</v>
      </c>
      <c r="E850" s="139" t="str">
        <f ca="1"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 ca="1">IF(SP_SUL!M854="","*",SP_SUL!M854)</f>
        <v>-</v>
      </c>
      <c r="L850" s="139" t="str">
        <f ca="1"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 ca="1">IF(SP_SUL!S855="","*",SP_SUL!S855)</f>
        <v>-</v>
      </c>
      <c r="E851" s="139" t="str">
        <f ca="1"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 ca="1">IF(SP_SUL!M855="","*",SP_SUL!M855)</f>
        <v>-</v>
      </c>
      <c r="L851" s="139" t="str">
        <f ca="1"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 ca="1">IF(SP_SUL!S856="","*",SP_SUL!S856)</f>
        <v>-</v>
      </c>
      <c r="E852" s="139" t="str">
        <f ca="1"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 ca="1">IF(SP_SUL!M856="","*",SP_SUL!M856)</f>
        <v>-</v>
      </c>
      <c r="L852" s="139" t="str">
        <f ca="1"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 ca="1">IF(SP_SUL!S857="","*",SP_SUL!S857)</f>
        <v>-</v>
      </c>
      <c r="E853" s="139" t="str">
        <f ca="1"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 ca="1">IF(SP_SUL!M857="","*",SP_SUL!M857)</f>
        <v>-</v>
      </c>
      <c r="L853" s="139" t="str">
        <f ca="1"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 ca="1">IF(SP_SUL!S858="","*",SP_SUL!S858)</f>
        <v>-</v>
      </c>
      <c r="E854" s="139" t="str">
        <f ca="1"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 ca="1">IF(SP_SUL!M858="","*",SP_SUL!M858)</f>
        <v>-</v>
      </c>
      <c r="L854" s="139" t="str">
        <f ca="1"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 ca="1">IF(SP_SUL!S859="","*",SP_SUL!S859)</f>
        <v>-</v>
      </c>
      <c r="E855" s="139" t="str">
        <f ca="1"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 ca="1">IF(SP_SUL!M859="","*",SP_SUL!M859)</f>
        <v>-</v>
      </c>
      <c r="L855" s="139" t="str">
        <f ca="1"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 ca="1">IF(SP_SUL!S860="","*",SP_SUL!S860)</f>
        <v>-</v>
      </c>
      <c r="E856" s="139" t="str">
        <f ca="1"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 ca="1">IF(SP_SUL!M860="","*",SP_SUL!M860)</f>
        <v>-</v>
      </c>
      <c r="L856" s="139" t="str">
        <f ca="1"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 ca="1">IF(SP_SUL!S861="","*",SP_SUL!S861)</f>
        <v>-</v>
      </c>
      <c r="E857" s="139" t="str">
        <f ca="1"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 ca="1">IF(SP_SUL!M861="","*",SP_SUL!M861)</f>
        <v>-</v>
      </c>
      <c r="L857" s="139" t="str">
        <f ca="1"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 ca="1">IF(SP_SUL!S862="","*",SP_SUL!S862)</f>
        <v>-</v>
      </c>
      <c r="E858" s="139" t="str">
        <f ca="1"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 ca="1">IF(SP_SUL!M862="","*",SP_SUL!M862)</f>
        <v>-</v>
      </c>
      <c r="L858" s="139" t="str">
        <f ca="1"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 ca="1">IF(SP_SUL!S863="","*",SP_SUL!S863)</f>
        <v>-</v>
      </c>
      <c r="E859" s="139" t="str">
        <f ca="1"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 ca="1">IF(SP_SUL!M863="","*",SP_SUL!M863)</f>
        <v>-</v>
      </c>
      <c r="L859" s="139" t="str">
        <f ca="1"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 ca="1">IF(SP_SUL!S864="","*",SP_SUL!S864)</f>
        <v>-</v>
      </c>
      <c r="E860" s="139" t="str">
        <f ca="1"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 ca="1">IF(SP_SUL!M864="","*",SP_SUL!M864)</f>
        <v>-</v>
      </c>
      <c r="L860" s="139" t="str">
        <f ca="1"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 ca="1">IF(SP_SUL!S865="","*",SP_SUL!S865)</f>
        <v>-</v>
      </c>
      <c r="E861" s="139" t="str">
        <f ca="1"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 ca="1">IF(SP_SUL!M865="","*",SP_SUL!M865)</f>
        <v>-</v>
      </c>
      <c r="L861" s="139" t="str">
        <f ca="1"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 ca="1">IF(SP_SUL!S866="","*",SP_SUL!S866)</f>
        <v>-</v>
      </c>
      <c r="E862" s="139" t="str">
        <f ca="1"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 ca="1">IF(SP_SUL!M866="","*",SP_SUL!M866)</f>
        <v>-</v>
      </c>
      <c r="L862" s="139" t="str">
        <f ca="1"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 ca="1">IF(SP_SUL!S867="","*",SP_SUL!S867)</f>
        <v>-</v>
      </c>
      <c r="E863" s="139" t="str">
        <f ca="1"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 ca="1">IF(SP_SUL!M867="","*",SP_SUL!M867)</f>
        <v>-</v>
      </c>
      <c r="L863" s="139" t="str">
        <f ca="1"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 ca="1">IF(SP_SUL!S868="","*",SP_SUL!S868)</f>
        <v>-</v>
      </c>
      <c r="E864" s="139" t="str">
        <f ca="1"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 ca="1">IF(SP_SUL!M868="","*",SP_SUL!M868)</f>
        <v>-</v>
      </c>
      <c r="L864" s="139" t="str">
        <f ca="1"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 ca="1">IF(SP_SUL!S869="","*",SP_SUL!S869)</f>
        <v>-</v>
      </c>
      <c r="E865" s="139" t="str">
        <f ca="1"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 ca="1">IF(SP_SUL!M869="","*",SP_SUL!M869)</f>
        <v>-</v>
      </c>
      <c r="L865" s="139" t="str">
        <f ca="1"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 ca="1">IF(SP_SUL!S870="","*",SP_SUL!S870)</f>
        <v>-</v>
      </c>
      <c r="E866" s="139" t="str">
        <f ca="1"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 ca="1">IF(SP_SUL!M870="","*",SP_SUL!M870)</f>
        <v>-</v>
      </c>
      <c r="L866" s="139" t="str">
        <f ca="1"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 ca="1">IF(SP_SUL!S871="","*",SP_SUL!S871)</f>
        <v>-</v>
      </c>
      <c r="E867" s="139" t="str">
        <f ca="1"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 ca="1">IF(SP_SUL!M871="","*",SP_SUL!M871)</f>
        <v>-</v>
      </c>
      <c r="L867" s="139" t="str">
        <f ca="1"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 ca="1">IF(SP_SUL!S872="","*",SP_SUL!S872)</f>
        <v>-</v>
      </c>
      <c r="E868" s="139" t="str">
        <f ca="1"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 ca="1">IF(SP_SUL!M872="","*",SP_SUL!M872)</f>
        <v>-</v>
      </c>
      <c r="L868" s="139" t="str">
        <f ca="1"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 ca="1">IF(SP_SUL!S873="","*",SP_SUL!S873)</f>
        <v>-</v>
      </c>
      <c r="E869" s="139" t="str">
        <f ca="1"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 ca="1">IF(SP_SUL!M873="","*",SP_SUL!M873)</f>
        <v>-</v>
      </c>
      <c r="L869" s="139" t="str">
        <f ca="1"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 ca="1">IF(SP_SUL!S874="","*",SP_SUL!S874)</f>
        <v>-</v>
      </c>
      <c r="E870" s="139" t="str">
        <f ca="1"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 ca="1">IF(SP_SUL!M874="","*",SP_SUL!M874)</f>
        <v>-</v>
      </c>
      <c r="L870" s="139" t="str">
        <f ca="1"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 ca="1">IF(SP_SUL!S875="","*",SP_SUL!S875)</f>
        <v>-</v>
      </c>
      <c r="E871" s="139" t="str">
        <f ca="1"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 ca="1">IF(SP_SUL!M875="","*",SP_SUL!M875)</f>
        <v>-</v>
      </c>
      <c r="L871" s="139" t="str">
        <f ca="1"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 ca="1">IF(SP_SUL!S876="","*",SP_SUL!S876)</f>
        <v>-</v>
      </c>
      <c r="E872" s="139" t="str">
        <f ca="1"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 ca="1">IF(SP_SUL!M876="","*",SP_SUL!M876)</f>
        <v>-</v>
      </c>
      <c r="L872" s="139" t="str">
        <f ca="1"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 ca="1">IF(SP_SUL!S877="","*",SP_SUL!S877)</f>
        <v>-</v>
      </c>
      <c r="E873" s="139" t="str">
        <f ca="1"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 ca="1">IF(SP_SUL!M877="","*",SP_SUL!M877)</f>
        <v>-</v>
      </c>
      <c r="L873" s="139" t="str">
        <f ca="1"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 ca="1">IF(SP_SUL!S878="","*",SP_SUL!S878)</f>
        <v>-</v>
      </c>
      <c r="E874" s="139" t="str">
        <f ca="1"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 ca="1">IF(SP_SUL!M878="","*",SP_SUL!M878)</f>
        <v>-</v>
      </c>
      <c r="L874" s="139" t="str">
        <f ca="1"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 ca="1">IF(SP_SUL!S879="","*",SP_SUL!S879)</f>
        <v>-</v>
      </c>
      <c r="E875" s="139" t="str">
        <f ca="1"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 ca="1">IF(SP_SUL!M879="","*",SP_SUL!M879)</f>
        <v>-</v>
      </c>
      <c r="L875" s="139" t="str">
        <f ca="1"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 ca="1">IF(SP_SUL!S880="","*",SP_SUL!S880)</f>
        <v>-</v>
      </c>
      <c r="E876" s="139" t="str">
        <f ca="1"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 ca="1">IF(SP_SUL!M880="","*",SP_SUL!M880)</f>
        <v>-</v>
      </c>
      <c r="L876" s="139" t="str">
        <f ca="1"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 ca="1">IF(SP_SUL!S881="","*",SP_SUL!S881)</f>
        <v>-</v>
      </c>
      <c r="E877" s="139" t="str">
        <f ca="1"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 ca="1">IF(SP_SUL!M881="","*",SP_SUL!M881)</f>
        <v>-</v>
      </c>
      <c r="L877" s="139" t="str">
        <f ca="1"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 ca="1">IF(SP_SUL!S882="","*",SP_SUL!S882)</f>
        <v>-</v>
      </c>
      <c r="E878" s="139" t="str">
        <f ca="1"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 ca="1">IF(SP_SUL!M882="","*",SP_SUL!M882)</f>
        <v>-</v>
      </c>
      <c r="L878" s="139" t="str">
        <f ca="1"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 ca="1">IF(SP_SUL!S883="","*",SP_SUL!S883)</f>
        <v>-</v>
      </c>
      <c r="E879" s="139" t="str">
        <f ca="1"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 ca="1">IF(SP_SUL!M883="","*",SP_SUL!M883)</f>
        <v>-</v>
      </c>
      <c r="L879" s="139" t="str">
        <f ca="1"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 ca="1">IF(SP_SUL!S884="","*",SP_SUL!S884)</f>
        <v>-</v>
      </c>
      <c r="E880" s="139" t="str">
        <f ca="1"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 ca="1">IF(SP_SUL!M884="","*",SP_SUL!M884)</f>
        <v>-</v>
      </c>
      <c r="L880" s="139" t="str">
        <f ca="1"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 ca="1">IF(SP_SUL!S885="","*",SP_SUL!S885)</f>
        <v>-</v>
      </c>
      <c r="E881" s="139" t="str">
        <f ca="1"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 ca="1">IF(SP_SUL!M885="","*",SP_SUL!M885)</f>
        <v>-</v>
      </c>
      <c r="L881" s="139" t="str">
        <f ca="1"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 ca="1">IF(SP_SUL!S886="","*",SP_SUL!S886)</f>
        <v>-</v>
      </c>
      <c r="E882" s="139" t="str">
        <f ca="1"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 ca="1">IF(SP_SUL!M886="","*",SP_SUL!M886)</f>
        <v>-</v>
      </c>
      <c r="L882" s="139" t="str">
        <f ca="1"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 ca="1">IF(SP_SUL!S887="","*",SP_SUL!S887)</f>
        <v>-</v>
      </c>
      <c r="E883" s="139" t="str">
        <f ca="1"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 ca="1">IF(SP_SUL!M887="","*",SP_SUL!M887)</f>
        <v>-</v>
      </c>
      <c r="L883" s="139" t="str">
        <f ca="1"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 ca="1">IF(SP_SUL!S888="","*",SP_SUL!S888)</f>
        <v>-</v>
      </c>
      <c r="E884" s="139" t="str">
        <f ca="1"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 ca="1">IF(SP_SUL!M888="","*",SP_SUL!M888)</f>
        <v>-</v>
      </c>
      <c r="L884" s="139" t="str">
        <f ca="1"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 ca="1">IF(SP_SUL!S889="","*",SP_SUL!S889)</f>
        <v>-</v>
      </c>
      <c r="E885" s="139" t="str">
        <f ca="1"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 ca="1">IF(SP_SUL!M889="","*",SP_SUL!M889)</f>
        <v>-</v>
      </c>
      <c r="L885" s="139" t="str">
        <f ca="1"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 ca="1">IF(SP_SUL!S890="","*",SP_SUL!S890)</f>
        <v>-</v>
      </c>
      <c r="E886" s="139" t="str">
        <f ca="1"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 ca="1">IF(SP_SUL!M890="","*",SP_SUL!M890)</f>
        <v>-</v>
      </c>
      <c r="L886" s="139" t="str">
        <f ca="1"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 ca="1">IF(SP_SUL!S891="","*",SP_SUL!S891)</f>
        <v>-</v>
      </c>
      <c r="E887" s="139" t="str">
        <f ca="1"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 ca="1">IF(SP_SUL!M891="","*",SP_SUL!M891)</f>
        <v>-</v>
      </c>
      <c r="L887" s="139" t="str">
        <f ca="1"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 ca="1">IF(SP_SUL!S892="","*",SP_SUL!S892)</f>
        <v>-</v>
      </c>
      <c r="E888" s="139" t="str">
        <f ca="1"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 ca="1">IF(SP_SUL!M892="","*",SP_SUL!M892)</f>
        <v>-</v>
      </c>
      <c r="L888" s="139" t="str">
        <f ca="1"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 ca="1">IF(SP_SUL!S893="","*",SP_SUL!S893)</f>
        <v>-</v>
      </c>
      <c r="E889" s="139" t="str">
        <f ca="1"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 ca="1">IF(SP_SUL!M893="","*",SP_SUL!M893)</f>
        <v>-</v>
      </c>
      <c r="L889" s="139" t="str">
        <f ca="1"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 ca="1">IF(SP_SUL!S894="","*",SP_SUL!S894)</f>
        <v>-</v>
      </c>
      <c r="E890" s="139" t="str">
        <f ca="1"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 ca="1">IF(SP_SUL!M894="","*",SP_SUL!M894)</f>
        <v>-</v>
      </c>
      <c r="L890" s="139" t="str">
        <f ca="1"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 ca="1">IF(SP_SUL!S895="","*",SP_SUL!S895)</f>
        <v>-</v>
      </c>
      <c r="E891" s="139" t="str">
        <f ca="1"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 ca="1">IF(SP_SUL!M895="","*",SP_SUL!M895)</f>
        <v>-</v>
      </c>
      <c r="L891" s="139" t="str">
        <f ca="1"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 ca="1">IF(SP_SUL!S896="","*",SP_SUL!S896)</f>
        <v>-</v>
      </c>
      <c r="E892" s="139" t="str">
        <f ca="1"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 ca="1">IF(SP_SUL!M896="","*",SP_SUL!M896)</f>
        <v>-</v>
      </c>
      <c r="L892" s="139" t="str">
        <f ca="1"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 ca="1">IF(SP_SUL!S897="","*",SP_SUL!S897)</f>
        <v>-</v>
      </c>
      <c r="E893" s="139" t="str">
        <f ca="1"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 ca="1">IF(SP_SUL!M897="","*",SP_SUL!M897)</f>
        <v>-</v>
      </c>
      <c r="L893" s="139" t="str">
        <f ca="1"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 ca="1">IF(SP_SUL!S898="","*",SP_SUL!S898)</f>
        <v>-</v>
      </c>
      <c r="E894" s="139" t="str">
        <f ca="1"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 ca="1">IF(SP_SUL!M898="","*",SP_SUL!M898)</f>
        <v>-</v>
      </c>
      <c r="L894" s="139" t="str">
        <f ca="1"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 ca="1">IF(SP_SUL!S899="","*",SP_SUL!S899)</f>
        <v>-</v>
      </c>
      <c r="E895" s="139" t="str">
        <f ca="1"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 ca="1">IF(SP_SUL!M899="","*",SP_SUL!M899)</f>
        <v>-</v>
      </c>
      <c r="L895" s="139" t="str">
        <f ca="1"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 ca="1">IF(SP_SUL!S900="","*",SP_SUL!S900)</f>
        <v>-</v>
      </c>
      <c r="E896" s="139" t="str">
        <f ca="1"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 ca="1">IF(SP_SUL!M900="","*",SP_SUL!M900)</f>
        <v>-</v>
      </c>
      <c r="L896" s="139" t="str">
        <f ca="1"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 ca="1">IF(SP_SUL!S901="","*",SP_SUL!S901)</f>
        <v>-</v>
      </c>
      <c r="E897" s="139" t="str">
        <f ca="1"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 ca="1">IF(SP_SUL!M901="","*",SP_SUL!M901)</f>
        <v>-</v>
      </c>
      <c r="L897" s="139" t="str">
        <f ca="1"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 ca="1">IF(SP_SUL!S902="","*",SP_SUL!S902)</f>
        <v>-</v>
      </c>
      <c r="E898" s="139" t="str">
        <f ca="1"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 ca="1">IF(SP_SUL!M902="","*",SP_SUL!M902)</f>
        <v>-</v>
      </c>
      <c r="L898" s="139" t="str">
        <f ca="1"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 ca="1">IF(SP_SUL!S903="","*",SP_SUL!S903)</f>
        <v>-</v>
      </c>
      <c r="E899" s="139" t="str">
        <f ca="1"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 ca="1">IF(SP_SUL!M903="","*",SP_SUL!M903)</f>
        <v>-</v>
      </c>
      <c r="L899" s="139" t="str">
        <f ca="1"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 ca="1">IF(SP_SUL!S904="","*",SP_SUL!S904)</f>
        <v>-</v>
      </c>
      <c r="E900" s="139" t="str">
        <f ca="1"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 ca="1">IF(SP_SUL!M904="","*",SP_SUL!M904)</f>
        <v>-</v>
      </c>
      <c r="L900" s="139" t="str">
        <f ca="1"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 ca="1">IF(SP_SUL!S905="","*",SP_SUL!S905)</f>
        <v>-</v>
      </c>
      <c r="E901" s="139" t="str">
        <f ca="1"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 ca="1">IF(SP_SUL!M905="","*",SP_SUL!M905)</f>
        <v>-</v>
      </c>
      <c r="L901" s="139" t="str">
        <f ca="1"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 ca="1">IF(SP_SUL!S906="","*",SP_SUL!S906)</f>
        <v>-</v>
      </c>
      <c r="E902" s="139" t="str">
        <f ca="1"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 ca="1">IF(SP_SUL!M906="","*",SP_SUL!M906)</f>
        <v>-</v>
      </c>
      <c r="L902" s="139" t="str">
        <f ca="1"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 ca="1">IF(SP_SUL!S907="","*",SP_SUL!S907)</f>
        <v>-</v>
      </c>
      <c r="E903" s="139" t="str">
        <f ca="1"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 ca="1">IF(SP_SUL!M907="","*",SP_SUL!M907)</f>
        <v>-</v>
      </c>
      <c r="L903" s="139" t="str">
        <f ca="1"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 ca="1">IF(SP_SUL!S908="","*",SP_SUL!S908)</f>
        <v>-</v>
      </c>
      <c r="E904" s="139" t="str">
        <f ca="1"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 ca="1">IF(SP_SUL!M908="","*",SP_SUL!M908)</f>
        <v>-</v>
      </c>
      <c r="L904" s="139" t="str">
        <f ca="1"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 ca="1">IF(SP_SUL!S909="","*",SP_SUL!S909)</f>
        <v>-</v>
      </c>
      <c r="E905" s="139" t="str">
        <f ca="1"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 ca="1">IF(SP_SUL!M909="","*",SP_SUL!M909)</f>
        <v>-</v>
      </c>
      <c r="L905" s="139" t="str">
        <f ca="1"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 ca="1">IF(SP_SUL!S910="","*",SP_SUL!S910)</f>
        <v>-</v>
      </c>
      <c r="E906" s="139" t="str">
        <f ca="1"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 ca="1">IF(SP_SUL!M910="","*",SP_SUL!M910)</f>
        <v>-</v>
      </c>
      <c r="L906" s="139" t="str">
        <f ca="1"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 ca="1">IF(SP_SUL!S911="","*",SP_SUL!S911)</f>
        <v>-</v>
      </c>
      <c r="E907" s="139" t="str">
        <f ca="1"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 ca="1">IF(SP_SUL!M911="","*",SP_SUL!M911)</f>
        <v>-</v>
      </c>
      <c r="L907" s="139" t="str">
        <f ca="1"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 ca="1">IF(SP_SUL!S912="","*",SP_SUL!S912)</f>
        <v>-</v>
      </c>
      <c r="E908" s="139" t="str">
        <f ca="1"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 ca="1">IF(SP_SUL!M912="","*",SP_SUL!M912)</f>
        <v>-</v>
      </c>
      <c r="L908" s="139" t="str">
        <f ca="1"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 ca="1">IF(SP_SUL!S913="","*",SP_SUL!S913)</f>
        <v>-</v>
      </c>
      <c r="E909" s="139" t="str">
        <f ca="1"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 ca="1">IF(SP_SUL!M913="","*",SP_SUL!M913)</f>
        <v>-</v>
      </c>
      <c r="L909" s="139" t="str">
        <f ca="1"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 ca="1">IF(SP_SUL!S914="","*",SP_SUL!S914)</f>
        <v>-</v>
      </c>
      <c r="E910" s="139" t="str">
        <f ca="1"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 ca="1">IF(SP_SUL!M914="","*",SP_SUL!M914)</f>
        <v>-</v>
      </c>
      <c r="L910" s="139" t="str">
        <f ca="1"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 ca="1">IF(SP_SUL!S915="","*",SP_SUL!S915)</f>
        <v>-</v>
      </c>
      <c r="E911" s="139" t="str">
        <f ca="1"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 ca="1">IF(SP_SUL!M915="","*",SP_SUL!M915)</f>
        <v>-</v>
      </c>
      <c r="L911" s="139" t="str">
        <f ca="1"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 ca="1">IF(SP_SUL!S916="","*",SP_SUL!S916)</f>
        <v>-</v>
      </c>
      <c r="E912" s="139" t="str">
        <f ca="1"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 ca="1">IF(SP_SUL!M916="","*",SP_SUL!M916)</f>
        <v>-</v>
      </c>
      <c r="L912" s="139" t="str">
        <f ca="1"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 ca="1">IF(SP_SUL!S917="","*",SP_SUL!S917)</f>
        <v>-</v>
      </c>
      <c r="E913" s="139" t="str">
        <f ca="1"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 ca="1">IF(SP_SUL!M917="","*",SP_SUL!M917)</f>
        <v>-</v>
      </c>
      <c r="L913" s="139" t="str">
        <f ca="1"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 ca="1">IF(SP_SUL!S918="","*",SP_SUL!S918)</f>
        <v>-</v>
      </c>
      <c r="E914" s="139" t="str">
        <f ca="1"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 ca="1">IF(SP_SUL!M918="","*",SP_SUL!M918)</f>
        <v>-</v>
      </c>
      <c r="L914" s="139" t="str">
        <f ca="1"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 ca="1">IF(SP_SUL!S919="","*",SP_SUL!S919)</f>
        <v>-</v>
      </c>
      <c r="E915" s="139" t="str">
        <f ca="1"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 ca="1">IF(SP_SUL!M919="","*",SP_SUL!M919)</f>
        <v>-</v>
      </c>
      <c r="L915" s="139" t="str">
        <f ca="1"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 ca="1">IF(SP_SUL!S920="","*",SP_SUL!S920)</f>
        <v>-</v>
      </c>
      <c r="E916" s="139" t="str">
        <f ca="1"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 ca="1">IF(SP_SUL!M920="","*",SP_SUL!M920)</f>
        <v>-</v>
      </c>
      <c r="L916" s="139" t="str">
        <f ca="1"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 ca="1">IF(SP_SUL!S921="","*",SP_SUL!S921)</f>
        <v>-</v>
      </c>
      <c r="E917" s="139" t="str">
        <f ca="1"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 ca="1">IF(SP_SUL!M921="","*",SP_SUL!M921)</f>
        <v>-</v>
      </c>
      <c r="L917" s="139" t="str">
        <f ca="1"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 ca="1">IF(SP_SUL!S922="","*",SP_SUL!S922)</f>
        <v>-</v>
      </c>
      <c r="E918" s="139" t="str">
        <f ca="1"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 ca="1">IF(SP_SUL!M922="","*",SP_SUL!M922)</f>
        <v>-</v>
      </c>
      <c r="L918" s="139" t="str">
        <f ca="1"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 ca="1">IF(SP_SUL!S923="","*",SP_SUL!S923)</f>
        <v>-</v>
      </c>
      <c r="E919" s="139" t="str">
        <f ca="1"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 ca="1">IF(SP_SUL!M923="","*",SP_SUL!M923)</f>
        <v>-</v>
      </c>
      <c r="L919" s="139" t="str">
        <f ca="1"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 ca="1">IF(SP_SUL!S924="","*",SP_SUL!S924)</f>
        <v>-</v>
      </c>
      <c r="E920" s="139" t="str">
        <f ca="1"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 ca="1">IF(SP_SUL!M924="","*",SP_SUL!M924)</f>
        <v>-</v>
      </c>
      <c r="L920" s="139" t="str">
        <f ca="1"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 ca="1">IF(SP_SUL!S925="","*",SP_SUL!S925)</f>
        <v>-</v>
      </c>
      <c r="E921" s="139" t="str">
        <f ca="1"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 ca="1">IF(SP_SUL!M925="","*",SP_SUL!M925)</f>
        <v>-</v>
      </c>
      <c r="L921" s="139" t="str">
        <f ca="1"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 ca="1">IF(SP_SUL!S926="","*",SP_SUL!S926)</f>
        <v>-</v>
      </c>
      <c r="E922" s="139" t="str">
        <f ca="1"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 ca="1">IF(SP_SUL!M926="","*",SP_SUL!M926)</f>
        <v>-</v>
      </c>
      <c r="L922" s="139" t="str">
        <f ca="1"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 ca="1">IF(SP_SUL!S927="","*",SP_SUL!S927)</f>
        <v>-</v>
      </c>
      <c r="E923" s="139" t="str">
        <f ca="1"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 ca="1">IF(SP_SUL!M927="","*",SP_SUL!M927)</f>
        <v>-</v>
      </c>
      <c r="L923" s="139" t="str">
        <f ca="1"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 ca="1">IF(SP_SUL!S928="","*",SP_SUL!S928)</f>
        <v>-</v>
      </c>
      <c r="E924" s="139" t="str">
        <f ca="1"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 ca="1">IF(SP_SUL!M928="","*",SP_SUL!M928)</f>
        <v>-</v>
      </c>
      <c r="L924" s="139" t="str">
        <f ca="1"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 ca="1">IF(SP_SUL!S929="","*",SP_SUL!S929)</f>
        <v>-</v>
      </c>
      <c r="E925" s="139" t="str">
        <f ca="1"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 ca="1">IF(SP_SUL!M929="","*",SP_SUL!M929)</f>
        <v>-</v>
      </c>
      <c r="L925" s="139" t="str">
        <f ca="1"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 ca="1">IF(SP_SUL!S930="","*",SP_SUL!S930)</f>
        <v>-</v>
      </c>
      <c r="E926" s="139" t="str">
        <f ca="1"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 ca="1">IF(SP_SUL!M930="","*",SP_SUL!M930)</f>
        <v>-</v>
      </c>
      <c r="L926" s="139" t="str">
        <f ca="1"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 ca="1">IF(SP_SUL!S931="","*",SP_SUL!S931)</f>
        <v>-</v>
      </c>
      <c r="E927" s="139" t="str">
        <f ca="1"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 ca="1">IF(SP_SUL!M931="","*",SP_SUL!M931)</f>
        <v>-</v>
      </c>
      <c r="L927" s="139" t="str">
        <f ca="1"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 ca="1">IF(SP_SUL!S932="","*",SP_SUL!S932)</f>
        <v>-</v>
      </c>
      <c r="E928" s="139" t="str">
        <f ca="1"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 ca="1">IF(SP_SUL!M932="","*",SP_SUL!M932)</f>
        <v>-</v>
      </c>
      <c r="L928" s="139" t="str">
        <f ca="1"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 ca="1">IF(SP_SUL!S933="","*",SP_SUL!S933)</f>
        <v>-</v>
      </c>
      <c r="E929" s="139" t="str">
        <f ca="1"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 ca="1">IF(SP_SUL!M933="","*",SP_SUL!M933)</f>
        <v>-</v>
      </c>
      <c r="L929" s="139" t="str">
        <f ca="1"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 ca="1">IF(SP_SUL!S934="","*",SP_SUL!S934)</f>
        <v>-</v>
      </c>
      <c r="E930" s="139" t="str">
        <f ca="1"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 ca="1">IF(SP_SUL!M934="","*",SP_SUL!M934)</f>
        <v>-</v>
      </c>
      <c r="L930" s="139" t="str">
        <f ca="1"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 ca="1">IF(SP_SUL!S935="","*",SP_SUL!S935)</f>
        <v>-</v>
      </c>
      <c r="E931" s="139" t="str">
        <f ca="1"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 ca="1">IF(SP_SUL!M935="","*",SP_SUL!M935)</f>
        <v>-</v>
      </c>
      <c r="L931" s="139" t="str">
        <f ca="1"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 ca="1">IF(SP_SUL!S936="","*",SP_SUL!S936)</f>
        <v>-</v>
      </c>
      <c r="E932" s="139" t="str">
        <f ca="1"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 ca="1">IF(SP_SUL!M936="","*",SP_SUL!M936)</f>
        <v>-</v>
      </c>
      <c r="L932" s="139" t="str">
        <f ca="1"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 ca="1">IF(SP_SUL!S937="","*",SP_SUL!S937)</f>
        <v>-</v>
      </c>
      <c r="E933" s="139" t="str">
        <f ca="1"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 ca="1">IF(SP_SUL!M937="","*",SP_SUL!M937)</f>
        <v>-</v>
      </c>
      <c r="L933" s="139" t="str">
        <f ca="1"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 ca="1">IF(SP_SUL!S938="","*",SP_SUL!S938)</f>
        <v>-</v>
      </c>
      <c r="E934" s="139" t="str">
        <f ca="1"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 ca="1">IF(SP_SUL!M938="","*",SP_SUL!M938)</f>
        <v>-</v>
      </c>
      <c r="L934" s="139" t="str">
        <f ca="1"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 ca="1">IF(SP_SUL!S939="","*",SP_SUL!S939)</f>
        <v>-</v>
      </c>
      <c r="E935" s="139" t="str">
        <f ca="1"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 ca="1">IF(SP_SUL!M939="","*",SP_SUL!M939)</f>
        <v>-</v>
      </c>
      <c r="L935" s="139" t="str">
        <f ca="1"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 ca="1">IF(SP_SUL!S940="","*",SP_SUL!S940)</f>
        <v>-</v>
      </c>
      <c r="E936" s="139" t="str">
        <f ca="1"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 ca="1">IF(SP_SUL!M940="","*",SP_SUL!M940)</f>
        <v>-</v>
      </c>
      <c r="L936" s="139" t="str">
        <f ca="1"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 ca="1">IF(SP_SUL!S941="","*",SP_SUL!S941)</f>
        <v>-</v>
      </c>
      <c r="E937" s="139" t="str">
        <f ca="1"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 ca="1">IF(SP_SUL!M941="","*",SP_SUL!M941)</f>
        <v>-</v>
      </c>
      <c r="L937" s="139" t="str">
        <f ca="1"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 ca="1">IF(SP_SUL!S942="","*",SP_SUL!S942)</f>
        <v>-</v>
      </c>
      <c r="E938" s="139" t="str">
        <f ca="1"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 ca="1">IF(SP_SUL!M942="","*",SP_SUL!M942)</f>
        <v>-</v>
      </c>
      <c r="L938" s="139" t="str">
        <f ca="1"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 ca="1">IF(SP_SUL!S943="","*",SP_SUL!S943)</f>
        <v>-</v>
      </c>
      <c r="E939" s="139" t="str">
        <f ca="1"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 ca="1">IF(SP_SUL!M943="","*",SP_SUL!M943)</f>
        <v>-</v>
      </c>
      <c r="L939" s="139" t="str">
        <f ca="1"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 ca="1">IF(SP_SUL!S944="","*",SP_SUL!S944)</f>
        <v>-</v>
      </c>
      <c r="E940" s="139" t="str">
        <f ca="1"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 ca="1">IF(SP_SUL!M944="","*",SP_SUL!M944)</f>
        <v>-</v>
      </c>
      <c r="L940" s="139" t="str">
        <f ca="1"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 ca="1">IF(SP_SUL!S945="","*",SP_SUL!S945)</f>
        <v>-</v>
      </c>
      <c r="E941" s="139" t="str">
        <f ca="1"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 ca="1">IF(SP_SUL!M945="","*",SP_SUL!M945)</f>
        <v>-</v>
      </c>
      <c r="L941" s="139" t="str">
        <f ca="1"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 ca="1">IF(SP_SUL!S946="","*",SP_SUL!S946)</f>
        <v>-</v>
      </c>
      <c r="E942" s="139" t="str">
        <f ca="1"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 ca="1">IF(SP_SUL!M946="","*",SP_SUL!M946)</f>
        <v>-</v>
      </c>
      <c r="L942" s="139" t="str">
        <f ca="1"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 ca="1">IF(SP_SUL!S947="","*",SP_SUL!S947)</f>
        <v>-</v>
      </c>
      <c r="E943" s="139" t="str">
        <f ca="1"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 ca="1">IF(SP_SUL!M947="","*",SP_SUL!M947)</f>
        <v>-</v>
      </c>
      <c r="L943" s="139" t="str">
        <f ca="1"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 ca="1">IF(SP_SUL!S948="","*",SP_SUL!S948)</f>
        <v>-</v>
      </c>
      <c r="E944" s="139" t="str">
        <f ca="1"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 ca="1">IF(SP_SUL!M948="","*",SP_SUL!M948)</f>
        <v>-</v>
      </c>
      <c r="L944" s="139" t="str">
        <f ca="1"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 ca="1">IF(SP_SUL!S949="","*",SP_SUL!S949)</f>
        <v>-</v>
      </c>
      <c r="E945" s="139" t="str">
        <f ca="1"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 ca="1">IF(SP_SUL!M949="","*",SP_SUL!M949)</f>
        <v>-</v>
      </c>
      <c r="L945" s="139" t="str">
        <f ca="1"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 ca="1">IF(SP_SUL!S950="","*",SP_SUL!S950)</f>
        <v>-</v>
      </c>
      <c r="E946" s="139" t="str">
        <f ca="1"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 ca="1">IF(SP_SUL!M950="","*",SP_SUL!M950)</f>
        <v>-</v>
      </c>
      <c r="L946" s="139" t="str">
        <f ca="1"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 ca="1">IF(SP_SUL!S951="","*",SP_SUL!S951)</f>
        <v>-</v>
      </c>
      <c r="E947" s="139" t="str">
        <f ca="1"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 ca="1">IF(SP_SUL!M951="","*",SP_SUL!M951)</f>
        <v>-</v>
      </c>
      <c r="L947" s="139" t="str">
        <f ca="1"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 ca="1">IF(SP_SUL!S952="","*",SP_SUL!S952)</f>
        <v>-</v>
      </c>
      <c r="E948" s="139" t="str">
        <f ca="1"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 ca="1">IF(SP_SUL!M952="","*",SP_SUL!M952)</f>
        <v>-</v>
      </c>
      <c r="L948" s="139" t="str">
        <f ca="1"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 ca="1">IF(SP_SUL!S953="","*",SP_SUL!S953)</f>
        <v>-</v>
      </c>
      <c r="E949" s="139" t="str">
        <f ca="1"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 ca="1">IF(SP_SUL!M953="","*",SP_SUL!M953)</f>
        <v>-</v>
      </c>
      <c r="L949" s="139" t="str">
        <f ca="1"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 ca="1">IF(SP_SUL!S954="","*",SP_SUL!S954)</f>
        <v>-</v>
      </c>
      <c r="E950" s="139" t="str">
        <f ca="1"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 ca="1">IF(SP_SUL!M954="","*",SP_SUL!M954)</f>
        <v>-</v>
      </c>
      <c r="L950" s="139" t="str">
        <f ca="1"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 ca="1">IF(SP_SUL!S955="","*",SP_SUL!S955)</f>
        <v>-</v>
      </c>
      <c r="E951" s="139" t="str">
        <f ca="1"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 ca="1">IF(SP_SUL!M955="","*",SP_SUL!M955)</f>
        <v>-</v>
      </c>
      <c r="L951" s="139" t="str">
        <f ca="1"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 ca="1">IF(SP_SUL!S956="","*",SP_SUL!S956)</f>
        <v>-</v>
      </c>
      <c r="E952" s="139" t="str">
        <f ca="1"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 ca="1">IF(SP_SUL!M956="","*",SP_SUL!M956)</f>
        <v>-</v>
      </c>
      <c r="L952" s="139" t="str">
        <f ca="1"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 ca="1">IF(SP_SUL!S957="","*",SP_SUL!S957)</f>
        <v>-</v>
      </c>
      <c r="E953" s="139" t="str">
        <f ca="1"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 ca="1">IF(SP_SUL!M957="","*",SP_SUL!M957)</f>
        <v>-</v>
      </c>
      <c r="L953" s="139" t="str">
        <f ca="1"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 ca="1">IF(SP_SUL!S958="","*",SP_SUL!S958)</f>
        <v>-</v>
      </c>
      <c r="E954" s="139" t="str">
        <f ca="1"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 ca="1">IF(SP_SUL!M958="","*",SP_SUL!M958)</f>
        <v>-</v>
      </c>
      <c r="L954" s="139" t="str">
        <f ca="1"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 ca="1">IF(SP_SUL!S959="","*",SP_SUL!S959)</f>
        <v>-</v>
      </c>
      <c r="E955" s="139" t="str">
        <f ca="1"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 ca="1">IF(SP_SUL!M959="","*",SP_SUL!M959)</f>
        <v>-</v>
      </c>
      <c r="L955" s="139" t="str">
        <f ca="1"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 ca="1">IF(SP_SUL!S960="","*",SP_SUL!S960)</f>
        <v>-</v>
      </c>
      <c r="E956" s="139" t="str">
        <f ca="1"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 ca="1">IF(SP_SUL!M960="","*",SP_SUL!M960)</f>
        <v>-</v>
      </c>
      <c r="L956" s="139" t="str">
        <f ca="1"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 ca="1">IF(SP_SUL!S961="","*",SP_SUL!S961)</f>
        <v>-</v>
      </c>
      <c r="E957" s="139" t="str">
        <f ca="1"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 ca="1">IF(SP_SUL!M961="","*",SP_SUL!M961)</f>
        <v>-</v>
      </c>
      <c r="L957" s="139" t="str">
        <f ca="1"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 ca="1">IF(SP_SUL!S962="","*",SP_SUL!S962)</f>
        <v>-</v>
      </c>
      <c r="E958" s="139" t="str">
        <f ca="1"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 ca="1">IF(SP_SUL!M962="","*",SP_SUL!M962)</f>
        <v>-</v>
      </c>
      <c r="L958" s="139" t="str">
        <f ca="1"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 ca="1">IF(SP_SUL!S963="","*",SP_SUL!S963)</f>
        <v>-</v>
      </c>
      <c r="E959" s="139" t="str">
        <f ca="1"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 ca="1">IF(SP_SUL!M963="","*",SP_SUL!M963)</f>
        <v>-</v>
      </c>
      <c r="L959" s="139" t="str">
        <f ca="1"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 ca="1">IF(SP_SUL!S964="","*",SP_SUL!S964)</f>
        <v>-</v>
      </c>
      <c r="E960" s="139" t="str">
        <f ca="1"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 ca="1">IF(SP_SUL!M964="","*",SP_SUL!M964)</f>
        <v>-</v>
      </c>
      <c r="L960" s="139" t="str">
        <f ca="1"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 ca="1">IF(SP_SUL!S965="","*",SP_SUL!S965)</f>
        <v>-</v>
      </c>
      <c r="E961" s="139" t="str">
        <f ca="1"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 ca="1">IF(SP_SUL!M965="","*",SP_SUL!M965)</f>
        <v>-</v>
      </c>
      <c r="L961" s="139" t="str">
        <f ca="1"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 ca="1">IF(SP_SUL!S966="","*",SP_SUL!S966)</f>
        <v>-</v>
      </c>
      <c r="E962" s="139" t="str">
        <f ca="1"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 ca="1">IF(SP_SUL!M966="","*",SP_SUL!M966)</f>
        <v>-</v>
      </c>
      <c r="L962" s="139" t="str">
        <f ca="1"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 ca="1">IF(SP_SUL!S967="","*",SP_SUL!S967)</f>
        <v>-</v>
      </c>
      <c r="E963" s="139" t="str">
        <f ca="1"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 ca="1">IF(SP_SUL!M967="","*",SP_SUL!M967)</f>
        <v>-</v>
      </c>
      <c r="L963" s="139" t="str">
        <f ca="1"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 ca="1">IF(SP_SUL!S968="","*",SP_SUL!S968)</f>
        <v>-</v>
      </c>
      <c r="E964" s="139" t="str">
        <f ca="1"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 ca="1">IF(SP_SUL!M968="","*",SP_SUL!M968)</f>
        <v>-</v>
      </c>
      <c r="L964" s="139" t="str">
        <f ca="1"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 ca="1">IF(SP_SUL!S969="","*",SP_SUL!S969)</f>
        <v>-</v>
      </c>
      <c r="E965" s="139" t="str">
        <f ca="1"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 ca="1">IF(SP_SUL!M969="","*",SP_SUL!M969)</f>
        <v>-</v>
      </c>
      <c r="L965" s="139" t="str">
        <f ca="1"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 ca="1">IF(SP_SUL!S970="","*",SP_SUL!S970)</f>
        <v>-</v>
      </c>
      <c r="E966" s="139" t="str">
        <f ca="1"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 ca="1">IF(SP_SUL!M970="","*",SP_SUL!M970)</f>
        <v>-</v>
      </c>
      <c r="L966" s="139" t="str">
        <f ca="1"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 ca="1">IF(SP_SUL!S971="","*",SP_SUL!S971)</f>
        <v>-</v>
      </c>
      <c r="E967" s="139" t="str">
        <f ca="1"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 ca="1">IF(SP_SUL!M971="","*",SP_SUL!M971)</f>
        <v>-</v>
      </c>
      <c r="L967" s="139" t="str">
        <f ca="1"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 ca="1">IF(SP_SUL!S972="","*",SP_SUL!S972)</f>
        <v>-</v>
      </c>
      <c r="E968" s="139" t="str">
        <f ca="1"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 ca="1">IF(SP_SUL!M972="","*",SP_SUL!M972)</f>
        <v>-</v>
      </c>
      <c r="L968" s="139" t="str">
        <f ca="1"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 ca="1">IF(SP_SUL!S973="","*",SP_SUL!S973)</f>
        <v>-</v>
      </c>
      <c r="E969" s="139" t="str">
        <f ca="1"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 ca="1">IF(SP_SUL!M973="","*",SP_SUL!M973)</f>
        <v>-</v>
      </c>
      <c r="L969" s="139" t="str">
        <f ca="1"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 ca="1">IF(SP_SUL!S974="","*",SP_SUL!S974)</f>
        <v>-</v>
      </c>
      <c r="E970" s="139" t="str">
        <f ca="1"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 ca="1">IF(SP_SUL!M974="","*",SP_SUL!M974)</f>
        <v>-</v>
      </c>
      <c r="L970" s="139" t="str">
        <f ca="1"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 ca="1">IF(SP_SUL!S975="","*",SP_SUL!S975)</f>
        <v>-</v>
      </c>
      <c r="E971" s="139" t="str">
        <f ca="1"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 ca="1">IF(SP_SUL!M975="","*",SP_SUL!M975)</f>
        <v>-</v>
      </c>
      <c r="L971" s="139" t="str">
        <f ca="1"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 ca="1">IF(SP_SUL!S976="","*",SP_SUL!S976)</f>
        <v>-</v>
      </c>
      <c r="E972" s="139" t="str">
        <f ca="1"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 ca="1">IF(SP_SUL!M976="","*",SP_SUL!M976)</f>
        <v>-</v>
      </c>
      <c r="L972" s="139" t="str">
        <f ca="1"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 ca="1">IF(SP_SUL!S977="","*",SP_SUL!S977)</f>
        <v>-</v>
      </c>
      <c r="E973" s="139" t="str">
        <f ca="1"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 ca="1">IF(SP_SUL!M977="","*",SP_SUL!M977)</f>
        <v>-</v>
      </c>
      <c r="L973" s="139" t="str">
        <f ca="1"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 ca="1">IF(SP_SUL!S978="","*",SP_SUL!S978)</f>
        <v>-</v>
      </c>
      <c r="E974" s="139" t="str">
        <f ca="1"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 ca="1">IF(SP_SUL!M978="","*",SP_SUL!M978)</f>
        <v>-</v>
      </c>
      <c r="L974" s="139" t="str">
        <f ca="1"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 ca="1">IF(SP_SUL!S979="","*",SP_SUL!S979)</f>
        <v>-</v>
      </c>
      <c r="E975" s="139" t="str">
        <f ca="1"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 ca="1">IF(SP_SUL!M979="","*",SP_SUL!M979)</f>
        <v>-</v>
      </c>
      <c r="L975" s="139" t="str">
        <f ca="1"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 ca="1">IF(SP_SUL!S980="","*",SP_SUL!S980)</f>
        <v>-</v>
      </c>
      <c r="E976" s="139" t="str">
        <f ca="1"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 ca="1">IF(SP_SUL!M980="","*",SP_SUL!M980)</f>
        <v>-</v>
      </c>
      <c r="L976" s="139" t="str">
        <f ca="1"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 ca="1">IF(SP_SUL!S981="","*",SP_SUL!S981)</f>
        <v>-</v>
      </c>
      <c r="E977" s="139" t="str">
        <f ca="1"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 ca="1">IF(SP_SUL!M981="","*",SP_SUL!M981)</f>
        <v>-</v>
      </c>
      <c r="L977" s="139" t="str">
        <f ca="1"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 ca="1">IF(SP_SUL!S982="","*",SP_SUL!S982)</f>
        <v>-</v>
      </c>
      <c r="E978" s="139" t="str">
        <f ca="1"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 ca="1">IF(SP_SUL!M982="","*",SP_SUL!M982)</f>
        <v>-</v>
      </c>
      <c r="L978" s="139" t="str">
        <f ca="1"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 ca="1">IF(SP_SUL!S983="","*",SP_SUL!S983)</f>
        <v>-</v>
      </c>
      <c r="E979" s="139" t="str">
        <f ca="1"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 ca="1">IF(SP_SUL!M983="","*",SP_SUL!M983)</f>
        <v>-</v>
      </c>
      <c r="L979" s="139" t="str">
        <f ca="1"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 ca="1">IF(SP_SUL!S984="","*",SP_SUL!S984)</f>
        <v>-</v>
      </c>
      <c r="E980" s="139" t="str">
        <f ca="1"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 ca="1">IF(SP_SUL!M984="","*",SP_SUL!M984)</f>
        <v>-</v>
      </c>
      <c r="L980" s="139" t="str">
        <f ca="1"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 ca="1">IF(SP_SUL!S985="","*",SP_SUL!S985)</f>
        <v>-</v>
      </c>
      <c r="E981" s="139" t="str">
        <f ca="1"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 ca="1">IF(SP_SUL!M985="","*",SP_SUL!M985)</f>
        <v>-</v>
      </c>
      <c r="L981" s="139" t="str">
        <f ca="1"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 ca="1">IF(SP_SUL!S986="","*",SP_SUL!S986)</f>
        <v>-</v>
      </c>
      <c r="E982" s="139" t="str">
        <f ca="1"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 ca="1">IF(SP_SUL!M986="","*",SP_SUL!M986)</f>
        <v>-</v>
      </c>
      <c r="L982" s="139" t="str">
        <f ca="1"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 ca="1">IF(SP_SUL!S987="","*",SP_SUL!S987)</f>
        <v>-</v>
      </c>
      <c r="E983" s="139" t="str">
        <f ca="1"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 ca="1">IF(SP_SUL!M987="","*",SP_SUL!M987)</f>
        <v>-</v>
      </c>
      <c r="L983" s="139" t="str">
        <f ca="1"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 ca="1">IF(SP_SUL!S988="","*",SP_SUL!S988)</f>
        <v>-</v>
      </c>
      <c r="E984" s="139" t="str">
        <f ca="1"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 ca="1">IF(SP_SUL!M988="","*",SP_SUL!M988)</f>
        <v>-</v>
      </c>
      <c r="L984" s="139" t="str">
        <f ca="1"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 ca="1">IF(SP_SUL!S989="","*",SP_SUL!S989)</f>
        <v>-</v>
      </c>
      <c r="E985" s="139" t="str">
        <f ca="1"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 ca="1">IF(SP_SUL!M989="","*",SP_SUL!M989)</f>
        <v>-</v>
      </c>
      <c r="L985" s="139" t="str">
        <f ca="1"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 ca="1">IF(SP_SUL!S990="","*",SP_SUL!S990)</f>
        <v>-</v>
      </c>
      <c r="E986" s="139" t="str">
        <f ca="1"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 ca="1">IF(SP_SUL!M990="","*",SP_SUL!M990)</f>
        <v>-</v>
      </c>
      <c r="L986" s="139" t="str">
        <f ca="1"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 ca="1">IF(SP_SUL!S991="","*",SP_SUL!S991)</f>
        <v>-</v>
      </c>
      <c r="E987" s="139" t="str">
        <f ca="1"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 ca="1">IF(SP_SUL!M991="","*",SP_SUL!M991)</f>
        <v>-</v>
      </c>
      <c r="L987" s="139" t="str">
        <f ca="1"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 ca="1">IF(SP_SUL!S992="","*",SP_SUL!S992)</f>
        <v>-</v>
      </c>
      <c r="E988" s="139" t="str">
        <f ca="1"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 ca="1">IF(SP_SUL!M992="","*",SP_SUL!M992)</f>
        <v>-</v>
      </c>
      <c r="L988" s="139" t="str">
        <f ca="1"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 ca="1">IF(SP_SUL!S993="","*",SP_SUL!S993)</f>
        <v>-</v>
      </c>
      <c r="E989" s="139" t="str">
        <f ca="1"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 ca="1">IF(SP_SUL!M993="","*",SP_SUL!M993)</f>
        <v>-</v>
      </c>
      <c r="L989" s="139" t="str">
        <f ca="1"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 ca="1">IF(SP_SUL!S994="","*",SP_SUL!S994)</f>
        <v>-</v>
      </c>
      <c r="E990" s="139" t="str">
        <f ca="1"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 ca="1">IF(SP_SUL!M994="","*",SP_SUL!M994)</f>
        <v>-</v>
      </c>
      <c r="L990" s="139" t="str">
        <f ca="1"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 ca="1">IF(SP_SUL!S995="","*",SP_SUL!S995)</f>
        <v>-</v>
      </c>
      <c r="E991" s="139" t="str">
        <f ca="1"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 ca="1">IF(SP_SUL!M995="","*",SP_SUL!M995)</f>
        <v>-</v>
      </c>
      <c r="L991" s="139" t="str">
        <f ca="1"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 ca="1">IF(SP_SUL!S996="","*",SP_SUL!S996)</f>
        <v>-</v>
      </c>
      <c r="E992" s="139" t="str">
        <f ca="1"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 ca="1">IF(SP_SUL!M996="","*",SP_SUL!M996)</f>
        <v>-</v>
      </c>
      <c r="L992" s="139" t="str">
        <f ca="1"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 ca="1">IF(SP_SUL!S997="","*",SP_SUL!S997)</f>
        <v>-</v>
      </c>
      <c r="E993" s="139" t="str">
        <f ca="1"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 ca="1">IF(SP_SUL!M997="","*",SP_SUL!M997)</f>
        <v>-</v>
      </c>
      <c r="L993" s="139" t="str">
        <f ca="1"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 ca="1">IF(SP_SUL!S998="","*",SP_SUL!S998)</f>
        <v>-</v>
      </c>
      <c r="E994" s="139" t="str">
        <f ca="1"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 ca="1">IF(SP_SUL!M998="","*",SP_SUL!M998)</f>
        <v>-</v>
      </c>
      <c r="L994" s="139" t="str">
        <f ca="1"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 ca="1">IF(SP_SUL!S999="","*",SP_SUL!S999)</f>
        <v>-</v>
      </c>
      <c r="E995" s="139" t="str">
        <f ca="1"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 ca="1">IF(SP_SUL!M999="","*",SP_SUL!M999)</f>
        <v>-</v>
      </c>
      <c r="L995" s="139" t="str">
        <f ca="1"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 ca="1">IF(SP_SUL!S1000="","*",SP_SUL!S1000)</f>
        <v>-</v>
      </c>
      <c r="E996" s="139" t="str">
        <f ca="1"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 ca="1">IF(SP_SUL!M1000="","*",SP_SUL!M1000)</f>
        <v>-</v>
      </c>
      <c r="L996" s="139" t="str">
        <f ca="1"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 ca="1">IF(SP_SUL!S1001="","*",SP_SUL!S1001)</f>
        <v>SP SUL</v>
      </c>
      <c r="E997" s="139" t="str">
        <f ca="1"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1258</v>
      </c>
      <c r="D5" s="228"/>
      <c r="E5" s="228"/>
      <c r="F5" s="228"/>
      <c r="G5" s="228"/>
      <c r="H5" s="228"/>
      <c r="I5" s="228"/>
      <c r="J5" s="229"/>
      <c r="K5" s="230" t="s">
        <v>1259</v>
      </c>
      <c r="L5" s="231"/>
      <c r="M5" s="231"/>
      <c r="N5" s="231"/>
      <c r="O5" s="232" t="s">
        <v>1260</v>
      </c>
      <c r="P5" s="233"/>
    </row>
    <row r="6" spans="1:16" s="74" customFormat="1" ht="15" customHeight="1">
      <c r="A6" s="66" t="s">
        <v>1256</v>
      </c>
      <c r="B6" s="75" t="s">
        <v>1255</v>
      </c>
      <c r="C6" s="76" t="s">
        <v>961</v>
      </c>
      <c r="D6" s="77" t="s">
        <v>962</v>
      </c>
      <c r="E6" s="76" t="s">
        <v>1261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1262</v>
      </c>
      <c r="M6" s="80" t="s">
        <v>576</v>
      </c>
      <c r="N6" s="81" t="s">
        <v>956</v>
      </c>
      <c r="O6" s="158" t="s">
        <v>999</v>
      </c>
      <c r="P6" s="133" t="s">
        <v>1263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 ca="1">IF(SP_SUL!S6="","*",SP_SUL!S6)</f>
        <v>SP SUL</v>
      </c>
      <c r="D7" s="83" t="str">
        <f ca="1"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 ca="1"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 ca="1">IF(SP_SUL!AK6="","*",SP_SUL!AK6)</f>
        <v>ZPT1051</v>
      </c>
      <c r="L7" s="83" t="str">
        <f ca="1">IF(SP_SUL!AM6="","*",SP_SUL!AM6)</f>
        <v>ZGP</v>
      </c>
      <c r="M7" s="83">
        <f ca="1">IF(SP_SUL!AP6="","*",SP_SUL!AP6)</f>
        <v>102.1</v>
      </c>
      <c r="N7" s="83" t="str">
        <f ca="1"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 ca="1">IF(SP_SUL!S7="","*",SP_SUL!S7)</f>
        <v>SP SUL</v>
      </c>
      <c r="D8" s="83" t="str">
        <f ca="1"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 ca="1">IF(SP_SUL!AK7="","*",SP_SUL!AK7)</f>
        <v>ZEV-2</v>
      </c>
      <c r="L8" s="83" t="str">
        <f ca="1">IF(SP_SUL!AM7="","*",SP_SUL!AM7)</f>
        <v>ZEV-ZPT</v>
      </c>
      <c r="M8" s="83">
        <f ca="1">IF(SP_SUL!AP7="","*",SP_SUL!AP7)</f>
        <v>66.3</v>
      </c>
      <c r="N8" s="83" t="str">
        <f ca="1"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 ca="1">IF(SP_SUL!S8="","*",SP_SUL!S8)</f>
        <v>SP SUL</v>
      </c>
      <c r="D9" s="83" t="str">
        <f ca="1"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 ca="1"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 ca="1">IF(SP_SUL!AK8="","*",SP_SUL!AK8)</f>
        <v>102ZKW2</v>
      </c>
      <c r="L9" s="83" t="str">
        <f ca="1">IF(SP_SUL!AM8="","*",SP_SUL!AM8)</f>
        <v>ZKW</v>
      </c>
      <c r="M9" s="83">
        <f ca="1">IF(SP_SUL!AP8="","*",SP_SUL!AP8)</f>
        <v>100.3</v>
      </c>
      <c r="N9" s="83" t="str">
        <f ca="1"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 ca="1">IF(SP_SUL!S9="","*",SP_SUL!S9)</f>
        <v>SP SUL</v>
      </c>
      <c r="D10" s="83" t="str">
        <f ca="1"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 ca="1">IF(SP_SUL!AK9="","*",SP_SUL!AK9)</f>
        <v>-</v>
      </c>
      <c r="L10" s="83" t="str">
        <f ca="1">IF(SP_SUL!AM9="","*",SP_SUL!AM9)</f>
        <v>ZST</v>
      </c>
      <c r="M10" s="83">
        <f>IF(SP_SUL!AP9="","*",SP_SUL!AP9)</f>
        <v>2</v>
      </c>
      <c r="N10" s="83" t="str">
        <f ca="1"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 ca="1">IF(SP_SUL!S10="","*",SP_SUL!S10)</f>
        <v>SP SUL</v>
      </c>
      <c r="D11" s="83" t="str">
        <f ca="1"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 ca="1">IF(SP_SUL!AK10="","*",SP_SUL!AK10)</f>
        <v>ZYU1</v>
      </c>
      <c r="L11" s="83" t="str">
        <f ca="1">IF(SP_SUL!AM10="","*",SP_SUL!AM10)</f>
        <v>ZYU-ZST</v>
      </c>
      <c r="M11" s="83">
        <f ca="1">IF(SP_SUL!AP10="","*",SP_SUL!AP10)</f>
        <v>204.4</v>
      </c>
      <c r="N11" s="83" t="str">
        <f ca="1"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 ca="1">IF(SP_SUL!S11="","*",SP_SUL!S11)</f>
        <v>SP SUL</v>
      </c>
      <c r="D12" s="83" t="str">
        <f ca="1"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 ca="1"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 ca="1">IF(SP_SUL!AK11="","*",SP_SUL!AK11)</f>
        <v>-</v>
      </c>
      <c r="L12" s="83" t="str">
        <f ca="1">IF(SP_SUL!AM11="","*",SP_SUL!AM11)</f>
        <v>ZSU-ZNO</v>
      </c>
      <c r="M12" s="83">
        <f ca="1">IF(SP_SUL!AP11="","*",SP_SUL!AP11)</f>
        <v>73.8</v>
      </c>
      <c r="N12" s="83" t="str">
        <f ca="1"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 ca="1">IF(SP_SUL!S12="","*",SP_SUL!S12)</f>
        <v>SP SUL</v>
      </c>
      <c r="D13" s="83" t="str">
        <f ca="1"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 ca="1">IF(SP_SUL!AK12="","*",SP_SUL!AK12)</f>
        <v>-</v>
      </c>
      <c r="L13" s="83" t="str">
        <f ca="1">IF(SP_SUL!AM12="","*",SP_SUL!AM12)</f>
        <v>ZPT</v>
      </c>
      <c r="M13" s="83">
        <f ca="1">IF(SP_SUL!AP12="","*",SP_SUL!AP12)</f>
        <v>106.7</v>
      </c>
      <c r="N13" s="83" t="str">
        <f ca="1"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 ca="1">IF(SP_SUL!S13="","*",SP_SUL!S13)</f>
        <v>SP SUL</v>
      </c>
      <c r="D14" s="83" t="str">
        <f ca="1"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 ca="1"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 ca="1">IF(SP_SUL!AK13="","*",SP_SUL!AK13)</f>
        <v>ZPT1051</v>
      </c>
      <c r="L14" s="83" t="str">
        <f ca="1">IF(SP_SUL!AM13="","*",SP_SUL!AM13)</f>
        <v>ZGP</v>
      </c>
      <c r="M14" s="83">
        <f ca="1">IF(SP_SUL!AP13="","*",SP_SUL!AP13)</f>
        <v>102.1</v>
      </c>
      <c r="N14" s="83" t="str">
        <f ca="1"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 ca="1">IF(SP_SUL!S14="","*",SP_SUL!S14)</f>
        <v>SP SUL</v>
      </c>
      <c r="D15" s="83" t="str">
        <f ca="1"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 ca="1"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 ca="1">IF(SP_SUL!AK14="","*",SP_SUL!AK14)</f>
        <v>ZYU1</v>
      </c>
      <c r="L15" s="83" t="str">
        <f ca="1">IF(SP_SUL!AM14="","*",SP_SUL!AM14)</f>
        <v>ZXP-ZFY</v>
      </c>
      <c r="M15" s="83">
        <f ca="1">IF(SP_SUL!AP14="","*",SP_SUL!AP14)</f>
        <v>190</v>
      </c>
      <c r="N15" s="83" t="str">
        <f ca="1"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 ca="1">IF(SP_SUL!S15="","*",SP_SUL!S15)</f>
        <v>SP SUL</v>
      </c>
      <c r="D16" s="83" t="str">
        <f ca="1"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 ca="1"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 ca="1">IF(SP_SUL!AK15="","*",SP_SUL!AK15)</f>
        <v>-</v>
      </c>
      <c r="L16" s="83" t="str">
        <f ca="1">IF(SP_SUL!AM15="","*",SP_SUL!AM15)</f>
        <v>ZGM-109</v>
      </c>
      <c r="M16" s="83">
        <f ca="1">IF(SP_SUL!AP15="","*",SP_SUL!AP15)</f>
        <v>108.75</v>
      </c>
      <c r="N16" s="83" t="str">
        <f ca="1"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 ca="1">IF(SP_SUL!S16="","*",SP_SUL!S16)</f>
        <v>SP SUL</v>
      </c>
      <c r="D17" s="83" t="str">
        <f ca="1"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 ca="1"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 ca="1">IF(SP_SUL!AK16="","*",SP_SUL!AK16)</f>
        <v>ZPT1051</v>
      </c>
      <c r="L17" s="83" t="str">
        <f ca="1">IF(SP_SUL!AM16="","*",SP_SUL!AM16)</f>
        <v>ZXW</v>
      </c>
      <c r="M17" s="83">
        <f ca="1">IF(SP_SUL!AP16="","*",SP_SUL!AP16)</f>
        <v>83.7</v>
      </c>
      <c r="N17" s="83" t="str">
        <f ca="1"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 ca="1">IF(SP_SUL!S17="","*",SP_SUL!S17)</f>
        <v>SP SUL</v>
      </c>
      <c r="D18" s="83" t="str">
        <f ca="1"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 ca="1"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 ca="1">IF(SP_SUL!AK17="","*",SP_SUL!AK17)</f>
        <v>-</v>
      </c>
      <c r="L18" s="83" t="str">
        <f ca="1">IF(SP_SUL!AM17="","*",SP_SUL!AM17)</f>
        <v>ZGM-109</v>
      </c>
      <c r="M18" s="83">
        <f ca="1">IF(SP_SUL!AP17="","*",SP_SUL!AP17)</f>
        <v>112.7</v>
      </c>
      <c r="N18" s="83" t="str">
        <f ca="1"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 ca="1">IF(SP_SUL!S18="","*",SP_SUL!S18)</f>
        <v>SP SUL</v>
      </c>
      <c r="D19" s="83" t="str">
        <f ca="1"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 ca="1"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 ca="1">IF(SP_SUL!AK18="","*",SP_SUL!AK18)</f>
        <v>K67ZEV2</v>
      </c>
      <c r="L19" s="83" t="str">
        <f ca="1">IF(SP_SUL!AM18="","*",SP_SUL!AM18)</f>
        <v>ZXW</v>
      </c>
      <c r="M19" s="83">
        <f ca="1">IF(SP_SUL!AP18="","*",SP_SUL!AP18)</f>
        <v>83.7</v>
      </c>
      <c r="N19" s="83" t="str">
        <f ca="1"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 ca="1">IF(SP_SUL!S19="","*",SP_SUL!S19)</f>
        <v>SP SUL</v>
      </c>
      <c r="D20" s="83" t="str">
        <f ca="1"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 ca="1"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 ca="1">IF(SP_SUL!AK19="","*",SP_SUL!AK19)</f>
        <v>ZAC-2</v>
      </c>
      <c r="L20" s="83" t="str">
        <f ca="1">IF(SP_SUL!AM19="","*",SP_SUL!AM19)</f>
        <v>ZTT</v>
      </c>
      <c r="M20" s="83">
        <f ca="1">IF(SP_SUL!AP19="","*",SP_SUL!AP19)</f>
        <v>97.3</v>
      </c>
      <c r="N20" s="83" t="str">
        <f ca="1"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 ca="1">IF(SP_SUL!S20="","*",SP_SUL!S20)</f>
        <v>SP SUL</v>
      </c>
      <c r="D21" s="83" t="str">
        <f ca="1"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 ca="1"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 ca="1">IF(SP_SUL!AK20="","*",SP_SUL!AK20)</f>
        <v>-</v>
      </c>
      <c r="L21" s="83" t="str">
        <f ca="1">IF(SP_SUL!AM20="","*",SP_SUL!AM20)</f>
        <v>ZYU</v>
      </c>
      <c r="M21" s="83">
        <f ca="1">IF(SP_SUL!AP20="","*",SP_SUL!AP20)</f>
        <v>202</v>
      </c>
      <c r="N21" s="83" t="str">
        <f ca="1"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 ca="1">IF(SP_SUL!S21="","*",SP_SUL!S21)</f>
        <v>SP SUL</v>
      </c>
      <c r="D22" s="83" t="str">
        <f ca="1"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 ca="1"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 ca="1">IF(SP_SUL!AK21="","*",SP_SUL!AK21)</f>
        <v>-</v>
      </c>
      <c r="L22" s="83" t="str">
        <f ca="1">IF(SP_SUL!AM21="","*",SP_SUL!AM21)</f>
        <v>ZWW-ZKW</v>
      </c>
      <c r="M22" s="83">
        <f ca="1">IF(SP_SUL!AP21="","*",SP_SUL!AP21)</f>
        <v>91.15</v>
      </c>
      <c r="N22" s="83" t="str">
        <f ca="1"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 ca="1">IF(SP_SUL!S22="","*",SP_SUL!S22)</f>
        <v>SP SUL</v>
      </c>
      <c r="D23" s="83" t="str">
        <f ca="1"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 ca="1"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 ca="1">IF(SP_SUL!AK22="","*",SP_SUL!AK22)</f>
        <v>-</v>
      </c>
      <c r="L23" s="83" t="str">
        <f ca="1">IF(SP_SUL!AM22="","*",SP_SUL!AM22)</f>
        <v>ZWW-ZKW</v>
      </c>
      <c r="M23" s="83">
        <f ca="1">IF(SP_SUL!AP22="","*",SP_SUL!AP22)</f>
        <v>91.15</v>
      </c>
      <c r="N23" s="83" t="str">
        <f ca="1"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 ca="1">IF(SP_SUL!S23="","*",SP_SUL!S23)</f>
        <v>SP SUL</v>
      </c>
      <c r="D24" s="83" t="str">
        <f ca="1"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 ca="1"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 ca="1">IF(SP_SUL!AK23="","*",SP_SUL!AK23)</f>
        <v>-</v>
      </c>
      <c r="L24" s="83" t="str">
        <f ca="1">IF(SP_SUL!AM23="","*",SP_SUL!AM23)</f>
        <v>ZYQ-ZEM</v>
      </c>
      <c r="M24" s="83">
        <f ca="1">IF(SP_SUL!AP23="","*",SP_SUL!AP23)</f>
        <v>129.9</v>
      </c>
      <c r="N24" s="83" t="str">
        <f ca="1"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 ca="1">IF(SP_SUL!S24="","*",SP_SUL!S24)</f>
        <v>SP SUL</v>
      </c>
      <c r="D25" s="83" t="str">
        <f ca="1"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 ca="1"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 ca="1">IF(SP_SUL!AK24="","*",SP_SUL!AK24)</f>
        <v>ZEM130-2</v>
      </c>
      <c r="L25" s="83" t="str">
        <f ca="1">IF(SP_SUL!AM24="","*",SP_SUL!AM24)</f>
        <v>ZEM-ZEJ</v>
      </c>
      <c r="M25" s="83">
        <f ca="1">IF(SP_SUL!AP24="","*",SP_SUL!AP24)</f>
        <v>145.9</v>
      </c>
      <c r="N25" s="83" t="str">
        <f ca="1"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 ca="1">IF(SP_SUL!S25="","*",SP_SUL!S25)</f>
        <v>SP SUL</v>
      </c>
      <c r="D26" s="83" t="str">
        <f ca="1"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 ca="1"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 ca="1">IF(SP_SUL!AK25="","*",SP_SUL!AK25)</f>
        <v>ZEM2</v>
      </c>
      <c r="L26" s="83" t="str">
        <f ca="1">IF(SP_SUL!AM25="","*",SP_SUL!AM25)</f>
        <v>ZYQ-ZEM</v>
      </c>
      <c r="M26" s="83">
        <f ca="1">IF(SP_SUL!AP25="","*",SP_SUL!AP25)</f>
        <v>134</v>
      </c>
      <c r="N26" s="83" t="str">
        <f ca="1"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 ca="1">IF(SP_SUL!S26="","*",SP_SUL!S26)</f>
        <v>SP SUL</v>
      </c>
      <c r="D27" s="83" t="str">
        <f ca="1"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 ca="1"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 ca="1">IF(SP_SUL!AK26="","*",SP_SUL!AK26)</f>
        <v>-</v>
      </c>
      <c r="L27" s="83" t="str">
        <f ca="1">IF(SP_SUL!AM26="","*",SP_SUL!AM26)</f>
        <v>ZEJ-ZEV</v>
      </c>
      <c r="M27" s="83">
        <f ca="1">IF(SP_SUL!AP26="","*",SP_SUL!AP26)</f>
        <v>155.96</v>
      </c>
      <c r="N27" s="83" t="str">
        <f ca="1"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 ca="1">IF(SP_SUL!S27="","*",SP_SUL!S27)</f>
        <v>SP SUL</v>
      </c>
      <c r="D28" s="83" t="str">
        <f ca="1"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 ca="1"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 ca="1">IF(SP_SUL!AK27="","*",SP_SUL!AK27)</f>
        <v>-</v>
      </c>
      <c r="L28" s="83" t="str">
        <f ca="1">IF(SP_SUL!AM27="","*",SP_SUL!AM27)</f>
        <v>ZEJ-ZEV</v>
      </c>
      <c r="M28" s="83">
        <f ca="1">IF(SP_SUL!AP27="","*",SP_SUL!AP27)</f>
        <v>155.36799999999999</v>
      </c>
      <c r="N28" s="83" t="str">
        <f ca="1"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 ca="1">IF(SP_SUL!S28="","*",SP_SUL!S28)</f>
        <v>SP SUL</v>
      </c>
      <c r="D29" s="83" t="str">
        <f ca="1"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 ca="1"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 ca="1">IF(SP_SUL!AK28="","*",SP_SUL!AK28)</f>
        <v>-</v>
      </c>
      <c r="L29" s="83" t="str">
        <f ca="1">IF(SP_SUL!AM28="","*",SP_SUL!AM28)</f>
        <v>ZEJ-ZEV</v>
      </c>
      <c r="M29" s="83">
        <f ca="1">IF(SP_SUL!AP28="","*",SP_SUL!AP28)</f>
        <v>155.37899999999999</v>
      </c>
      <c r="N29" s="83" t="str">
        <f ca="1"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 ca="1">IF(SP_SUL!S29="","*",SP_SUL!S29)</f>
        <v>SP SUL</v>
      </c>
      <c r="D30" s="83" t="str">
        <f ca="1"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 ca="1"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 ca="1">IF(SP_SUL!AK29="","*",SP_SUL!AK29)</f>
        <v>-</v>
      </c>
      <c r="L30" s="83" t="str">
        <f ca="1">IF(SP_SUL!AM29="","*",SP_SUL!AM29)</f>
        <v>ZEJ-ZEV</v>
      </c>
      <c r="M30" s="83">
        <f ca="1">IF(SP_SUL!AP29="","*",SP_SUL!AP29)</f>
        <v>155.59200000000001</v>
      </c>
      <c r="N30" s="83" t="str">
        <f ca="1"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 ca="1">IF(SP_SUL!S30="","*",SP_SUL!S30)</f>
        <v>SP SUL</v>
      </c>
      <c r="D31" s="83" t="str">
        <f ca="1"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 ca="1">IF(SP_SUL!AK30="","*",SP_SUL!AK30)</f>
        <v>ZKW</v>
      </c>
      <c r="L31" s="83" t="str">
        <f ca="1">IF(SP_SUL!AM30="","*",SP_SUL!AM30)</f>
        <v>ZKW-ZEV</v>
      </c>
      <c r="M31" s="83">
        <f ca="1">IF(SP_SUL!AP30="","*",SP_SUL!AP30)</f>
        <v>102</v>
      </c>
      <c r="N31" s="83" t="str">
        <f ca="1"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 ca="1">IF(SP_SUL!S31="","*",SP_SUL!S31)</f>
        <v>SP SUL</v>
      </c>
      <c r="D32" s="83" t="str">
        <f ca="1"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 ca="1"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 ca="1">IF(SP_SUL!AK31="","*",SP_SUL!AK31)</f>
        <v>-</v>
      </c>
      <c r="L32" s="83" t="str">
        <f ca="1">IF(SP_SUL!AM31="","*",SP_SUL!AM31)</f>
        <v>ZXW-ZEZ</v>
      </c>
      <c r="M32" s="83">
        <f ca="1">IF(SP_SUL!AP31="","*",SP_SUL!AP31)</f>
        <v>79.58</v>
      </c>
      <c r="N32" s="83" t="str">
        <f ca="1"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 ca="1">IF(SP_SUL!S32="","*",SP_SUL!S32)</f>
        <v>SP SUL</v>
      </c>
      <c r="D33" s="83" t="str">
        <f ca="1"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 ca="1">IF(SP_SUL!AK32="","*",SP_SUL!AK32)</f>
        <v>ZXW-2</v>
      </c>
      <c r="L33" s="83" t="str">
        <f ca="1">IF(SP_SUL!AM32="","*",SP_SUL!AM32)</f>
        <v>ZXW-ZEV</v>
      </c>
      <c r="M33" s="83">
        <f ca="1">IF(SP_SUL!AP32="","*",SP_SUL!AP32)</f>
        <v>83.7</v>
      </c>
      <c r="N33" s="83" t="str">
        <f ca="1"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 ca="1">IF(SP_SUL!S33="","*",SP_SUL!S33)</f>
        <v>SP SUL</v>
      </c>
      <c r="D34" s="83" t="str">
        <f ca="1"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 ca="1"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 ca="1">IF(SP_SUL!AK33="","*",SP_SUL!AK33)</f>
        <v>-</v>
      </c>
      <c r="L34" s="83" t="str">
        <f ca="1">IF(SP_SUL!AM33="","*",SP_SUL!AM33)</f>
        <v>ZDC-ZXW</v>
      </c>
      <c r="M34" s="83">
        <f ca="1">IF(SP_SUL!AP33="","*",SP_SUL!AP33)</f>
        <v>91.94</v>
      </c>
      <c r="N34" s="83" t="str">
        <f ca="1"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 ca="1">IF(SP_SUL!S34="","*",SP_SUL!S34)</f>
        <v>SP SUL</v>
      </c>
      <c r="D35" s="83" t="str">
        <f ca="1"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 ca="1"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 ca="1">IF(SP_SUL!AK34="","*",SP_SUL!AK34)</f>
        <v>102ZKW2</v>
      </c>
      <c r="L35" s="83" t="str">
        <f ca="1">IF(SP_SUL!AM34="","*",SP_SUL!AM34)</f>
        <v>ZKW</v>
      </c>
      <c r="M35" s="83">
        <f ca="1">IF(SP_SUL!AP34="","*",SP_SUL!AP34)</f>
        <v>100.3</v>
      </c>
      <c r="N35" s="83" t="str">
        <f ca="1"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 ca="1">IF(SP_SUL!S35="","*",SP_SUL!S35)</f>
        <v>SP SUL</v>
      </c>
      <c r="D36" s="83" t="str">
        <f ca="1"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 ca="1"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 ca="1">IF(SP_SUL!AK35="","*",SP_SUL!AK35)</f>
        <v>-</v>
      </c>
      <c r="L36" s="83" t="str">
        <f ca="1">IF(SP_SUL!AM35="","*",SP_SUL!AM35)</f>
        <v>ZXI-ZVK</v>
      </c>
      <c r="M36" s="83">
        <f ca="1">IF(SP_SUL!AP35="","*",SP_SUL!AP35)</f>
        <v>224.547</v>
      </c>
      <c r="N36" s="83" t="str">
        <f ca="1"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 ca="1">IF(SP_SUL!S36="","*",SP_SUL!S36)</f>
        <v>SP SUL</v>
      </c>
      <c r="D37" s="83" t="str">
        <f ca="1"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 ca="1"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 ca="1">IF(SP_SUL!AK36="","*",SP_SUL!AK36)</f>
        <v>-</v>
      </c>
      <c r="L37" s="83" t="str">
        <f ca="1">IF(SP_SUL!AM36="","*",SP_SUL!AM36)</f>
        <v>ZKW-ZLU</v>
      </c>
      <c r="M37" s="83">
        <f ca="1">IF(SP_SUL!AP36="","*",SP_SUL!AP36)</f>
        <v>103.9</v>
      </c>
      <c r="N37" s="83" t="str">
        <f ca="1"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 ca="1">IF(SP_SUL!S37="","*",SP_SUL!S37)</f>
        <v>SP SUL</v>
      </c>
      <c r="D38" s="83" t="str">
        <f ca="1"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 ca="1"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 ca="1">IF(SP_SUL!AK37="","*",SP_SUL!AK37)</f>
        <v>-</v>
      </c>
      <c r="L38" s="83" t="str">
        <f ca="1">IF(SP_SUL!AM37="","*",SP_SUL!AM37)</f>
        <v>ZYQ-ZEM</v>
      </c>
      <c r="M38" s="83">
        <f ca="1">IF(SP_SUL!AP37="","*",SP_SUL!AP37)</f>
        <v>129.4</v>
      </c>
      <c r="N38" s="83" t="str">
        <f ca="1"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 ca="1">IF(SP_SUL!S38="","*",SP_SUL!S38)</f>
        <v>SP SUL</v>
      </c>
      <c r="D39" s="83" t="str">
        <f ca="1"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 ca="1"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 ca="1">IF(SP_SUL!AK38="","*",SP_SUL!AK38)</f>
        <v>-</v>
      </c>
      <c r="L39" s="83" t="str">
        <f ca="1">IF(SP_SUL!AM38="","*",SP_SUL!AM38)</f>
        <v>ZYQ-ZEM</v>
      </c>
      <c r="M39" s="83">
        <f ca="1">IF(SP_SUL!AP38="","*",SP_SUL!AP38)</f>
        <v>129.4</v>
      </c>
      <c r="N39" s="83" t="str">
        <f ca="1"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 ca="1">IF(SP_SUL!S39="","*",SP_SUL!S39)</f>
        <v>SP SUL</v>
      </c>
      <c r="D40" s="83" t="str">
        <f ca="1"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 ca="1"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 ca="1">IF(SP_SUL!AK39="","*",SP_SUL!AK39)</f>
        <v xml:space="preserve">ZEM1 </v>
      </c>
      <c r="L40" s="83" t="str">
        <f ca="1">IF(SP_SUL!AM39="","*",SP_SUL!AM39)</f>
        <v>ZEJ-ZEV</v>
      </c>
      <c r="M40" s="83">
        <f ca="1">IF(SP_SUL!AP39="","*",SP_SUL!AP39)</f>
        <v>149.4</v>
      </c>
      <c r="N40" s="83" t="str">
        <f ca="1"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 ca="1">IF(SP_SUL!S40="","*",SP_SUL!S40)</f>
        <v>SP SUL</v>
      </c>
      <c r="D41" s="83" t="str">
        <f ca="1"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 ca="1"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 ca="1">IF(SP_SUL!AK40="","*",SP_SUL!AK40)</f>
        <v>ZEM1</v>
      </c>
      <c r="L41" s="83" t="str">
        <f ca="1">IF(SP_SUL!AM40="","*",SP_SUL!AM40)</f>
        <v>ZEJ-ZEV</v>
      </c>
      <c r="M41" s="83">
        <f ca="1">IF(SP_SUL!AP40="","*",SP_SUL!AP40)</f>
        <v>150.69999999999999</v>
      </c>
      <c r="N41" s="83" t="str">
        <f ca="1"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 ca="1">IF(SP_SUL!S41="","*",SP_SUL!S41)</f>
        <v>SP SUL</v>
      </c>
      <c r="D42" s="83" t="str">
        <f ca="1"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 ca="1"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 ca="1">IF(SP_SUL!AK41="","*",SP_SUL!AK41)</f>
        <v>ZEM1302</v>
      </c>
      <c r="L42" s="83" t="str">
        <f ca="1">IF(SP_SUL!AM41="","*",SP_SUL!AM41)</f>
        <v>ZEJ-ZEV</v>
      </c>
      <c r="M42" s="83">
        <f ca="1">IF(SP_SUL!AP41="","*",SP_SUL!AP41)</f>
        <v>150.80000000000001</v>
      </c>
      <c r="N42" s="83" t="str">
        <f ca="1"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 ca="1">IF(SP_SUL!S42="","*",SP_SUL!S42)</f>
        <v>SP SUL</v>
      </c>
      <c r="D43" s="83" t="str">
        <f ca="1"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 ca="1"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 ca="1">IF(SP_SUL!AK42="","*",SP_SUL!AK42)</f>
        <v>Z3VZEV1</v>
      </c>
      <c r="L43" s="83" t="str">
        <f ca="1">IF(SP_SUL!AM42="","*",SP_SUL!AM42)</f>
        <v>ZEJ-ZEV</v>
      </c>
      <c r="M43" s="83">
        <f ca="1">IF(SP_SUL!AP42="","*",SP_SUL!AP42)</f>
        <v>151</v>
      </c>
      <c r="N43" s="83" t="str">
        <f ca="1"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 ca="1">IF(SP_SUL!S43="","*",SP_SUL!S43)</f>
        <v>SP SUL</v>
      </c>
      <c r="D44" s="83" t="str">
        <f ca="1"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 ca="1"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 ca="1">IF(SP_SUL!AK43="","*",SP_SUL!AK43)</f>
        <v>K67ZEV2</v>
      </c>
      <c r="L44" s="83" t="str">
        <f ca="1">IF(SP_SUL!AM43="","*",SP_SUL!AM43)</f>
        <v>ZEJ-ZEV</v>
      </c>
      <c r="M44" s="83">
        <f ca="1">IF(SP_SUL!AP43="","*",SP_SUL!AP43)</f>
        <v>150.9</v>
      </c>
      <c r="N44" s="83" t="str">
        <f ca="1"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 ca="1">IF(SP_SUL!S44="","*",SP_SUL!S44)</f>
        <v>SP SUL</v>
      </c>
      <c r="D45" s="83" t="str">
        <f ca="1"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 ca="1">IF(SP_SUL!AK44="","*",SP_SUL!AK44)</f>
        <v>-</v>
      </c>
      <c r="L45" s="83" t="str">
        <f ca="1">IF(SP_SUL!AM44="","*",SP_SUL!AM44)</f>
        <v>ZEJ-ZRB</v>
      </c>
      <c r="M45" s="83">
        <f ca="1">IF(SP_SUL!AP44="","*",SP_SUL!AP44)</f>
        <v>145.9</v>
      </c>
      <c r="N45" s="83" t="str">
        <f ca="1"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 ca="1">IF(SP_SUL!S45="","*",SP_SUL!S45)</f>
        <v>SP SUL</v>
      </c>
      <c r="D46" s="83" t="str">
        <f ca="1"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 ca="1"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 ca="1">IF(SP_SUL!AK45="","*",SP_SUL!AK45)</f>
        <v>-</v>
      </c>
      <c r="L46" s="83" t="str">
        <f ca="1">IF(SP_SUL!AM45="","*",SP_SUL!AM45)</f>
        <v>069-ZEV</v>
      </c>
      <c r="M46" s="83">
        <f ca="1">IF(SP_SUL!AP45="","*",SP_SUL!AP45)</f>
        <v>66.900000000000006</v>
      </c>
      <c r="N46" s="83" t="str">
        <f ca="1"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 ca="1">IF(SP_SUL!S46="","*",SP_SUL!S46)</f>
        <v>SP SUL</v>
      </c>
      <c r="D47" s="83" t="str">
        <f ca="1"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 ca="1">IF(SP_SUL!AK46="","*",SP_SUL!AK46)</f>
        <v>ZEV2</v>
      </c>
      <c r="L47" s="83" t="str">
        <f ca="1">IF(SP_SUL!AM46="","*",SP_SUL!AM46)</f>
        <v>ZEV-ZPT</v>
      </c>
      <c r="M47" s="83">
        <f ca="1">IF(SP_SUL!AP46="","*",SP_SUL!AP46)</f>
        <v>65.5</v>
      </c>
      <c r="N47" s="83" t="str">
        <f ca="1"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 ca="1">IF(SP_SUL!S47="","*",SP_SUL!S47)</f>
        <v>SP SUL</v>
      </c>
      <c r="D48" s="83" t="str">
        <f ca="1"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 ca="1"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 ca="1">IF(SP_SUL!AK47="","*",SP_SUL!AK47)</f>
        <v>K67ZEV2</v>
      </c>
      <c r="L48" s="83" t="str">
        <f ca="1">IF(SP_SUL!AM47="","*",SP_SUL!AM47)</f>
        <v>ZXW-ZEZ</v>
      </c>
      <c r="M48" s="83">
        <f ca="1">IF(SP_SUL!AP47="","*",SP_SUL!AP47)</f>
        <v>78</v>
      </c>
      <c r="N48" s="83" t="str">
        <f ca="1"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 ca="1">IF(SP_SUL!S48="","*",SP_SUL!S48)</f>
        <v>SP SUL</v>
      </c>
      <c r="D49" s="83" t="str">
        <f ca="1"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 ca="1"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 ca="1">IF(SP_SUL!AK48="","*",SP_SUL!AK48)</f>
        <v>-</v>
      </c>
      <c r="L49" s="83" t="str">
        <f ca="1">IF(SP_SUL!AM48="","*",SP_SUL!AM48)</f>
        <v>ZXW-ZEZ</v>
      </c>
      <c r="M49" s="83">
        <f ca="1">IF(SP_SUL!AP48="","*",SP_SUL!AP48)</f>
        <v>75.2</v>
      </c>
      <c r="N49" s="83" t="str">
        <f ca="1"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 ca="1">IF(SP_SUL!S49="","*",SP_SUL!S49)</f>
        <v>SP SUL</v>
      </c>
      <c r="D50" s="83" t="str">
        <f ca="1"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 ca="1"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 ca="1">IF(SP_SUL!AK49="","*",SP_SUL!AK49)</f>
        <v>-</v>
      </c>
      <c r="L50" s="83" t="str">
        <f ca="1">IF(SP_SUL!AM49="","*",SP_SUL!AM49)</f>
        <v>ZXW-ZEZ</v>
      </c>
      <c r="M50" s="83">
        <f ca="1">IF(SP_SUL!AP49="","*",SP_SUL!AP49)</f>
        <v>79.849999999999994</v>
      </c>
      <c r="N50" s="83" t="str">
        <f ca="1"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 ca="1">IF(SP_SUL!S50="","*",SP_SUL!S50)</f>
        <v>SP SUL</v>
      </c>
      <c r="D51" s="83" t="str">
        <f ca="1"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 ca="1"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 ca="1">IF(SP_SUL!AK50="","*",SP_SUL!AK50)</f>
        <v>-</v>
      </c>
      <c r="L51" s="83" t="str">
        <f ca="1">IF(SP_SUL!AM50="","*",SP_SUL!AM50)</f>
        <v>ZGP</v>
      </c>
      <c r="M51" s="83">
        <f ca="1">IF(SP_SUL!AP50="","*",SP_SUL!AP50)</f>
        <v>101.94</v>
      </c>
      <c r="N51" s="83" t="str">
        <f ca="1"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 ca="1">IF(SP_SUL!S51="","*",SP_SUL!S51)</f>
        <v>SP SUL</v>
      </c>
      <c r="D52" s="83" t="str">
        <f ca="1"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 ca="1"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 ca="1">IF(SP_SUL!AK51="","*",SP_SUL!AK51)</f>
        <v>-</v>
      </c>
      <c r="L52" s="83" t="str">
        <f ca="1">IF(SP_SUL!AM51="","*",SP_SUL!AM51)</f>
        <v>ZGP</v>
      </c>
      <c r="M52" s="83">
        <f ca="1">IF(SP_SUL!AP51="","*",SP_SUL!AP51)</f>
        <v>102</v>
      </c>
      <c r="N52" s="83" t="str">
        <f ca="1"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 ca="1">IF(SP_SUL!S52="","*",SP_SUL!S52)</f>
        <v>SP SUL</v>
      </c>
      <c r="D53" s="83" t="str">
        <f ca="1"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 ca="1"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 ca="1">IF(SP_SUL!AK52="","*",SP_SUL!AK52)</f>
        <v>ZPTZDR</v>
      </c>
      <c r="L53" s="83" t="str">
        <f ca="1">IF(SP_SUL!AM52="","*",SP_SUL!AM52)</f>
        <v>ZGP</v>
      </c>
      <c r="M53" s="83">
        <f ca="1">IF(SP_SUL!AP52="","*",SP_SUL!AP52)</f>
        <v>102</v>
      </c>
      <c r="N53" s="83" t="str">
        <f ca="1"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 ca="1">IF(SP_SUL!S53="","*",SP_SUL!S53)</f>
        <v>SP SUL</v>
      </c>
      <c r="D54" s="83" t="str">
        <f ca="1"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 ca="1"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 ca="1">IF(SP_SUL!AK53="","*",SP_SUL!AK53)</f>
        <v>ZPTZDR</v>
      </c>
      <c r="L54" s="83" t="str">
        <f ca="1">IF(SP_SUL!AM53="","*",SP_SUL!AM53)</f>
        <v>ZGP</v>
      </c>
      <c r="M54" s="83">
        <f ca="1">IF(SP_SUL!AP53="","*",SP_SUL!AP53)</f>
        <v>102</v>
      </c>
      <c r="N54" s="83" t="str">
        <f ca="1"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 ca="1">IF(SP_SUL!S54="","*",SP_SUL!S54)</f>
        <v>SP SUL</v>
      </c>
      <c r="D55" s="83" t="str">
        <f ca="1"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 ca="1"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 ca="1">IF(SP_SUL!AK54="","*",SP_SUL!AK54)</f>
        <v>-</v>
      </c>
      <c r="L55" s="83" t="str">
        <f ca="1">IF(SP_SUL!AM54="","*",SP_SUL!AM54)</f>
        <v>ZGP-ZPT</v>
      </c>
      <c r="M55" s="83">
        <f ca="1">IF(SP_SUL!AP54="","*",SP_SUL!AP54)</f>
        <v>106.5</v>
      </c>
      <c r="N55" s="83" t="str">
        <f ca="1"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 ca="1">IF(SP_SUL!S55="","*",SP_SUL!S55)</f>
        <v>SP SUL</v>
      </c>
      <c r="D56" s="83" t="str">
        <f ca="1"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 ca="1"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 ca="1">IF(SP_SUL!AK55="","*",SP_SUL!AK55)</f>
        <v>-</v>
      </c>
      <c r="L56" s="83" t="str">
        <f ca="1">IF(SP_SUL!AM55="","*",SP_SUL!AM55)</f>
        <v>ZZV-117</v>
      </c>
      <c r="M56" s="83">
        <f ca="1">IF(SP_SUL!AP55="","*",SP_SUL!AP55)</f>
        <v>119.5</v>
      </c>
      <c r="N56" s="83" t="str">
        <f ca="1"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 ca="1">IF(SP_SUL!S56="","*",SP_SUL!S56)</f>
        <v>SP SUL</v>
      </c>
      <c r="D57" s="83" t="str">
        <f ca="1"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 ca="1">IF(SP_SUL!AK56="","*",SP_SUL!AK56)</f>
        <v>-</v>
      </c>
      <c r="L57" s="83" t="str">
        <f ca="1">IF(SP_SUL!AM56="","*",SP_SUL!AM56)</f>
        <v>ZST</v>
      </c>
      <c r="M57" s="83">
        <f ca="1">IF(SP_SUL!AP56="","*",SP_SUL!AP56)</f>
        <v>208.75</v>
      </c>
      <c r="N57" s="83" t="str">
        <f ca="1"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 ca="1">IF(SP_SUL!S57="","*",SP_SUL!S57)</f>
        <v>SP SUL</v>
      </c>
      <c r="D58" s="83" t="str">
        <f ca="1"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 ca="1">IF(SP_SUL!AK57="","*",SP_SUL!AK57)</f>
        <v>ZYU1</v>
      </c>
      <c r="L58" s="83" t="str">
        <f ca="1">IF(SP_SUL!AM57="","*",SP_SUL!AM57)</f>
        <v>ZYU-ZST</v>
      </c>
      <c r="M58" s="83">
        <f ca="1">IF(SP_SUL!AP57="","*",SP_SUL!AP57)</f>
        <v>204.4</v>
      </c>
      <c r="N58" s="83" t="str">
        <f ca="1"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 ca="1">IF(SP_SUL!S58="","*",SP_SUL!S58)</f>
        <v>SP SUL</v>
      </c>
      <c r="D59" s="83" t="str">
        <f ca="1"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 ca="1">IF(SP_SUL!AK58="","*",SP_SUL!AK58)</f>
        <v>-</v>
      </c>
      <c r="L59" s="83" t="str">
        <f ca="1">IF(SP_SUL!AM58="","*",SP_SUL!AM58)</f>
        <v>ZDY-ZFY</v>
      </c>
      <c r="M59" s="83">
        <f ca="1">IF(SP_SUL!AP58="","*",SP_SUL!AP58)</f>
        <v>190.3</v>
      </c>
      <c r="N59" s="83" t="str">
        <f ca="1"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 ca="1">IF(SP_SUL!S59="","*",SP_SUL!S59)</f>
        <v>SP SUL</v>
      </c>
      <c r="D60" s="83" t="str">
        <f ca="1"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 ca="1"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 ca="1">IF(SP_SUL!AK59="","*",SP_SUL!AK59)</f>
        <v>ZYU1</v>
      </c>
      <c r="L60" s="83" t="str">
        <f ca="1">IF(SP_SUL!AM59="","*",SP_SUL!AM59)</f>
        <v>ZXP-ZFY</v>
      </c>
      <c r="M60" s="83">
        <f ca="1">IF(SP_SUL!AP59="","*",SP_SUL!AP59)</f>
        <v>190</v>
      </c>
      <c r="N60" s="83" t="str">
        <f ca="1"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 ca="1">IF(SP_SUL!S60="","*",SP_SUL!S60)</f>
        <v>SP SUL</v>
      </c>
      <c r="D61" s="83" t="str">
        <f ca="1"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 ca="1"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 ca="1">IF(SP_SUL!AK60="","*",SP_SUL!AK60)</f>
        <v>-</v>
      </c>
      <c r="L61" s="83" t="str">
        <f ca="1">IF(SP_SUL!AM60="","*",SP_SUL!AM60)</f>
        <v>ZGM-109</v>
      </c>
      <c r="M61" s="83">
        <f ca="1">IF(SP_SUL!AP60="","*",SP_SUL!AP60)</f>
        <v>108.75</v>
      </c>
      <c r="N61" s="83" t="str">
        <f ca="1"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 ca="1">IF(SP_SUL!S61="","*",SP_SUL!S61)</f>
        <v>SP SUL</v>
      </c>
      <c r="D62" s="83" t="str">
        <f ca="1"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 ca="1"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 ca="1">IF(SP_SUL!AK61="","*",SP_SUL!AK61)</f>
        <v>ZBV-3</v>
      </c>
      <c r="L62" s="83" t="str">
        <f ca="1">IF(SP_SUL!AM61="","*",SP_SUL!AM61)</f>
        <v>ZSU</v>
      </c>
      <c r="M62" s="83">
        <f ca="1">IF(SP_SUL!AP61="","*",SP_SUL!AP61)</f>
        <v>67.531999999999996</v>
      </c>
      <c r="N62" s="83" t="str">
        <f ca="1"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 ca="1">IF(SP_SUL!S62="","*",SP_SUL!S62)</f>
        <v>SP SUL</v>
      </c>
      <c r="D63" s="83" t="str">
        <f ca="1"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 ca="1"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 ca="1">IF(SP_SUL!AK62="","*",SP_SUL!AK62)</f>
        <v>-</v>
      </c>
      <c r="L63" s="83" t="str">
        <f ca="1">IF(SP_SUL!AM62="","*",SP_SUL!AM62)</f>
        <v>ZYU</v>
      </c>
      <c r="M63" s="83">
        <f ca="1">IF(SP_SUL!AP62="","*",SP_SUL!AP62)</f>
        <v>202</v>
      </c>
      <c r="N63" s="83" t="str">
        <f ca="1"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 ca="1">IF(SP_SUL!S63="","*",SP_SUL!S63)</f>
        <v>SP SUL</v>
      </c>
      <c r="D64" s="83" t="str">
        <f ca="1"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 ca="1"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 ca="1">IF(SP_SUL!AK63="","*",SP_SUL!AK63)</f>
        <v>ZEM2</v>
      </c>
      <c r="L64" s="83" t="str">
        <f ca="1">IF(SP_SUL!AM63="","*",SP_SUL!AM63)</f>
        <v>ZYQ-ZEM</v>
      </c>
      <c r="M64" s="83">
        <f ca="1">IF(SP_SUL!AP63="","*",SP_SUL!AP63)</f>
        <v>134</v>
      </c>
      <c r="N64" s="83" t="str">
        <f ca="1"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 ca="1">IF(SP_SUL!S64="","*",SP_SUL!S64)</f>
        <v>SP SUL</v>
      </c>
      <c r="D65" s="83" t="str">
        <f ca="1"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 ca="1"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 ca="1">IF(SP_SUL!AK64="","*",SP_SUL!AK64)</f>
        <v>102ZKW2</v>
      </c>
      <c r="L65" s="83" t="str">
        <f ca="1">IF(SP_SUL!AM64="","*",SP_SUL!AM64)</f>
        <v>ZLU</v>
      </c>
      <c r="M65" s="83">
        <f ca="1">IF(SP_SUL!AP64="","*",SP_SUL!AP64)</f>
        <v>106.75</v>
      </c>
      <c r="N65" s="83" t="str">
        <f ca="1"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 ca="1">IF(SP_SUL!S65="","*",SP_SUL!S65)</f>
        <v>-</v>
      </c>
      <c r="D66" s="83" t="str">
        <f ca="1"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 ca="1"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 ca="1">IF(SP_SUL!AK65="","*",SP_SUL!AK65)</f>
        <v>0</v>
      </c>
      <c r="L66" s="83" t="str">
        <f ca="1">IF(SP_SUL!AM65="","*",SP_SUL!AM65)</f>
        <v>-</v>
      </c>
      <c r="M66" s="83">
        <f ca="1">IF(SP_SUL!AP65="","*",SP_SUL!AP65)</f>
        <v>0</v>
      </c>
      <c r="N66" s="83" t="str">
        <f ca="1"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 ca="1">IF(SP_SUL!S66="","*",SP_SUL!S66)</f>
        <v>-</v>
      </c>
      <c r="D67" s="83" t="str">
        <f ca="1"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 ca="1"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 ca="1">IF(SP_SUL!AK66="","*",SP_SUL!AK66)</f>
        <v>0</v>
      </c>
      <c r="L67" s="83" t="str">
        <f ca="1">IF(SP_SUL!AM66="","*",SP_SUL!AM66)</f>
        <v>-</v>
      </c>
      <c r="M67" s="83">
        <f ca="1">IF(SP_SUL!AP66="","*",SP_SUL!AP66)</f>
        <v>0</v>
      </c>
      <c r="N67" s="83" t="str">
        <f ca="1"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 ca="1">IF(SP_SUL!S67="","*",SP_SUL!S67)</f>
        <v>SP SUL</v>
      </c>
      <c r="D68" s="83" t="str">
        <f ca="1"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 ca="1"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 ca="1">IF(SP_SUL!AK67="","*",SP_SUL!AK67)</f>
        <v>ZBV-3</v>
      </c>
      <c r="L68" s="83" t="str">
        <f ca="1">IF(SP_SUL!AM67="","*",SP_SUL!AM67)</f>
        <v>ZSU</v>
      </c>
      <c r="M68" s="83">
        <f ca="1">IF(SP_SUL!AP67="","*",SP_SUL!AP67)</f>
        <v>67.531999999999996</v>
      </c>
      <c r="N68" s="83" t="str">
        <f ca="1"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 ca="1">IF(SP_SUL!S68="","*",SP_SUL!S68)</f>
        <v>SP SUL</v>
      </c>
      <c r="D69" s="83" t="str">
        <f ca="1"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 ca="1"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 ca="1">IF(SP_SUL!AK68="","*",SP_SUL!AK68)</f>
        <v>-</v>
      </c>
      <c r="L69" s="83" t="str">
        <f ca="1">IF(SP_SUL!AM68="","*",SP_SUL!AM68)</f>
        <v>ZXI-ZVK</v>
      </c>
      <c r="M69" s="83">
        <f>IF(SP_SUL!AP68="","*",SP_SUL!AP68)</f>
        <v>225</v>
      </c>
      <c r="N69" s="83" t="str">
        <f ca="1"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 ca="1">IF(SP_SUL!S69="","*",SP_SUL!S69)</f>
        <v>SP SUL</v>
      </c>
      <c r="D70" s="83" t="str">
        <f ca="1"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 ca="1">IF(SP_SUL!AK69="","*",SP_SUL!AK69)</f>
        <v>-</v>
      </c>
      <c r="L70" s="83" t="str">
        <f ca="1">IF(SP_SUL!AM69="","*",SP_SUL!AM69)</f>
        <v>ZST</v>
      </c>
      <c r="M70" s="83">
        <f ca="1">IF(SP_SUL!AP69="","*",SP_SUL!AP69)</f>
        <v>208.75</v>
      </c>
      <c r="N70" s="83" t="str">
        <f ca="1"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 ca="1">IF(SP_SUL!S70="","*",SP_SUL!S70)</f>
        <v>SP SUL</v>
      </c>
      <c r="D71" s="83" t="str">
        <f ca="1"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 ca="1">IF(SP_SUL!AK70="","*",SP_SUL!AK70)</f>
        <v>ZYU1</v>
      </c>
      <c r="L71" s="83" t="str">
        <f ca="1">IF(SP_SUL!AM70="","*",SP_SUL!AM70)</f>
        <v>ZYU-ZST</v>
      </c>
      <c r="M71" s="83">
        <f ca="1">IF(SP_SUL!AP70="","*",SP_SUL!AP70)</f>
        <v>204.4</v>
      </c>
      <c r="N71" s="83" t="str">
        <f ca="1"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 ca="1">IF(SP_SUL!S71="","*",SP_SUL!S71)</f>
        <v>SP SUL</v>
      </c>
      <c r="D72" s="83" t="str">
        <f ca="1"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 ca="1"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 ca="1">IF(SP_SUL!AK71="","*",SP_SUL!AK71)</f>
        <v>-</v>
      </c>
      <c r="L72" s="83" t="str">
        <f ca="1">IF(SP_SUL!AM71="","*",SP_SUL!AM71)</f>
        <v>ZYU</v>
      </c>
      <c r="M72" s="83">
        <f ca="1">IF(SP_SUL!AP71="","*",SP_SUL!AP71)</f>
        <v>202</v>
      </c>
      <c r="N72" s="83" t="str">
        <f ca="1"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 ca="1">IF(SP_SUL!S72="","*",SP_SUL!S72)</f>
        <v>SP SUL</v>
      </c>
      <c r="D73" s="83" t="str">
        <f ca="1"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 ca="1"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 ca="1">IF(SP_SUL!AK72="","*",SP_SUL!AK72)</f>
        <v>ZYU1</v>
      </c>
      <c r="L73" s="83" t="str">
        <f ca="1">IF(SP_SUL!AM72="","*",SP_SUL!AM72)</f>
        <v>ZXP-ZFY</v>
      </c>
      <c r="M73" s="83">
        <f ca="1">IF(SP_SUL!AP72="","*",SP_SUL!AP72)</f>
        <v>190</v>
      </c>
      <c r="N73" s="83" t="str">
        <f ca="1"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 ca="1">IF(SP_SUL!S73="","*",SP_SUL!S73)</f>
        <v>SP SUL</v>
      </c>
      <c r="D74" s="83" t="str">
        <f ca="1"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 ca="1">IF(SP_SUL!AK73="","*",SP_SUL!AK73)</f>
        <v>-</v>
      </c>
      <c r="L74" s="83" t="str">
        <f ca="1">IF(SP_SUL!AM73="","*",SP_SUL!AM73)</f>
        <v>ZDY-ZFY</v>
      </c>
      <c r="M74" s="83">
        <f ca="1">IF(SP_SUL!AP73="","*",SP_SUL!AP73)</f>
        <v>190.3</v>
      </c>
      <c r="N74" s="83" t="str">
        <f ca="1"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 ca="1">IF(SP_SUL!S74="","*",SP_SUL!S74)</f>
        <v>-</v>
      </c>
      <c r="D75" s="83" t="str">
        <f ca="1"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 ca="1"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 ca="1">IF(SP_SUL!AK74="","*",SP_SUL!AK74)</f>
        <v>0</v>
      </c>
      <c r="L75" s="83" t="str">
        <f ca="1">IF(SP_SUL!AM74="","*",SP_SUL!AM74)</f>
        <v>-</v>
      </c>
      <c r="M75" s="83">
        <f ca="1">IF(SP_SUL!AP74="","*",SP_SUL!AP74)</f>
        <v>0</v>
      </c>
      <c r="N75" s="83" t="str">
        <f ca="1"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 ca="1">IF(SP_SUL!S75="","*",SP_SUL!S75)</f>
        <v>SP SUL</v>
      </c>
      <c r="D76" s="83" t="str">
        <f ca="1"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 ca="1"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 ca="1">IF(SP_SUL!AK75="","*",SP_SUL!AK75)</f>
        <v>-</v>
      </c>
      <c r="L76" s="83" t="str">
        <f ca="1">IF(SP_SUL!AM75="","*",SP_SUL!AM75)</f>
        <v>ZKW-ZLU</v>
      </c>
      <c r="M76" s="83">
        <f ca="1">IF(SP_SUL!AP75="","*",SP_SUL!AP75)</f>
        <v>103.9</v>
      </c>
      <c r="N76" s="83" t="str">
        <f ca="1"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 ca="1">IF(SP_SUL!S76="","*",SP_SUL!S76)</f>
        <v>SP SUL</v>
      </c>
      <c r="D77" s="83" t="str">
        <f ca="1"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 ca="1"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 ca="1">IF(SP_SUL!AK76="","*",SP_SUL!AK76)</f>
        <v>102ZKW2</v>
      </c>
      <c r="L77" s="83" t="str">
        <f ca="1">IF(SP_SUL!AM76="","*",SP_SUL!AM76)</f>
        <v>ZLU</v>
      </c>
      <c r="M77" s="83">
        <f ca="1">IF(SP_SUL!AP76="","*",SP_SUL!AP76)</f>
        <v>106.75</v>
      </c>
      <c r="N77" s="83" t="str">
        <f ca="1"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 ca="1">IF(SP_SUL!S77="","*",SP_SUL!S77)</f>
        <v>SP SUL</v>
      </c>
      <c r="D78" s="83" t="str">
        <f ca="1"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 ca="1"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 ca="1">IF(SP_SUL!AK77="","*",SP_SUL!AK77)</f>
        <v>-</v>
      </c>
      <c r="L78" s="83" t="str">
        <f ca="1">IF(SP_SUL!AM77="","*",SP_SUL!AM77)</f>
        <v>ZYQ-ZEM</v>
      </c>
      <c r="M78" s="83">
        <f ca="1">IF(SP_SUL!AP77="","*",SP_SUL!AP77)</f>
        <v>129.4</v>
      </c>
      <c r="N78" s="83" t="str">
        <f ca="1"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 ca="1">IF(SP_SUL!S78="","*",SP_SUL!S78)</f>
        <v>SP SUL</v>
      </c>
      <c r="D79" s="83" t="str">
        <f ca="1"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 ca="1"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 ca="1">IF(SP_SUL!AK78="","*",SP_SUL!AK78)</f>
        <v>-</v>
      </c>
      <c r="L79" s="83" t="str">
        <f ca="1">IF(SP_SUL!AM78="","*",SP_SUL!AM78)</f>
        <v>ZYQ-ZEM</v>
      </c>
      <c r="M79" s="83">
        <f ca="1">IF(SP_SUL!AP78="","*",SP_SUL!AP78)</f>
        <v>129.4</v>
      </c>
      <c r="N79" s="83" t="str">
        <f ca="1"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 ca="1">IF(SP_SUL!S79="","*",SP_SUL!S79)</f>
        <v>SP SUL</v>
      </c>
      <c r="D80" s="83" t="str">
        <f ca="1"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 ca="1"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 ca="1">IF(SP_SUL!AK79="","*",SP_SUL!AK79)</f>
        <v>ZEM2</v>
      </c>
      <c r="L80" s="83" t="str">
        <f ca="1">IF(SP_SUL!AM79="","*",SP_SUL!AM79)</f>
        <v>ZYQ-ZEM</v>
      </c>
      <c r="M80" s="83">
        <f ca="1">IF(SP_SUL!AP79="","*",SP_SUL!AP79)</f>
        <v>134</v>
      </c>
      <c r="N80" s="83" t="str">
        <f ca="1"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 ca="1">IF(SP_SUL!S80="","*",SP_SUL!S80)</f>
        <v>-</v>
      </c>
      <c r="D81" s="83" t="str">
        <f ca="1"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 ca="1"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 ca="1">IF(SP_SUL!AK80="","*",SP_SUL!AK80)</f>
        <v>0</v>
      </c>
      <c r="L81" s="83" t="str">
        <f ca="1">IF(SP_SUL!AM80="","*",SP_SUL!AM80)</f>
        <v>-</v>
      </c>
      <c r="M81" s="83">
        <f ca="1">IF(SP_SUL!AP80="","*",SP_SUL!AP80)</f>
        <v>0</v>
      </c>
      <c r="N81" s="83" t="str">
        <f ca="1"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 ca="1">IF(SP_SUL!S81="","*",SP_SUL!S81)</f>
        <v>SP SUL</v>
      </c>
      <c r="D82" s="83" t="str">
        <f ca="1"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 ca="1">IF(SP_SUL!AK81="","*",SP_SUL!AK81)</f>
        <v>-</v>
      </c>
      <c r="L82" s="83" t="str">
        <f ca="1">IF(SP_SUL!AM81="","*",SP_SUL!AM81)</f>
        <v>ZEJ-ZRB</v>
      </c>
      <c r="M82" s="83">
        <f ca="1">IF(SP_SUL!AP81="","*",SP_SUL!AP81)</f>
        <v>145.9</v>
      </c>
      <c r="N82" s="83" t="str">
        <f ca="1"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 ca="1">IF(SP_SUL!S82="","*",SP_SUL!S82)</f>
        <v>SP SUL</v>
      </c>
      <c r="D83" s="83" t="str">
        <f ca="1"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 ca="1"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 ca="1">IF(SP_SUL!AK82="","*",SP_SUL!AK82)</f>
        <v xml:space="preserve">ZEM1 </v>
      </c>
      <c r="L83" s="83" t="str">
        <f ca="1">IF(SP_SUL!AM82="","*",SP_SUL!AM82)</f>
        <v>ZEJ-ZEV</v>
      </c>
      <c r="M83" s="83">
        <f ca="1">IF(SP_SUL!AP82="","*",SP_SUL!AP82)</f>
        <v>149.4</v>
      </c>
      <c r="N83" s="83" t="str">
        <f ca="1"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 ca="1">IF(SP_SUL!S83="","*",SP_SUL!S83)</f>
        <v>SP SUL</v>
      </c>
      <c r="D84" s="83" t="str">
        <f ca="1"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 ca="1"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 ca="1">IF(SP_SUL!AK83="","*",SP_SUL!AK83)</f>
        <v>ZEM1</v>
      </c>
      <c r="L84" s="83" t="str">
        <f ca="1">IF(SP_SUL!AM83="","*",SP_SUL!AM83)</f>
        <v>ZEJ-ZEV</v>
      </c>
      <c r="M84" s="83">
        <f ca="1">IF(SP_SUL!AP83="","*",SP_SUL!AP83)</f>
        <v>150.69999999999999</v>
      </c>
      <c r="N84" s="83" t="str">
        <f ca="1"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 ca="1">IF(SP_SUL!S84="","*",SP_SUL!S84)</f>
        <v>SP SUL</v>
      </c>
      <c r="D85" s="83" t="str">
        <f ca="1"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 ca="1"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 ca="1">IF(SP_SUL!AK84="","*",SP_SUL!AK84)</f>
        <v>ZEM1302</v>
      </c>
      <c r="L85" s="83" t="str">
        <f ca="1">IF(SP_SUL!AM84="","*",SP_SUL!AM84)</f>
        <v>ZEJ-ZEV</v>
      </c>
      <c r="M85" s="83">
        <f ca="1">IF(SP_SUL!AP84="","*",SP_SUL!AP84)</f>
        <v>150.80000000000001</v>
      </c>
      <c r="N85" s="83" t="str">
        <f ca="1"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 ca="1">IF(SP_SUL!S85="","*",SP_SUL!S85)</f>
        <v>SP SUL</v>
      </c>
      <c r="D86" s="83" t="str">
        <f ca="1"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 ca="1"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 ca="1">IF(SP_SUL!AK85="","*",SP_SUL!AK85)</f>
        <v>Z3VZEV1</v>
      </c>
      <c r="L86" s="83" t="str">
        <f ca="1">IF(SP_SUL!AM85="","*",SP_SUL!AM85)</f>
        <v>ZEJ-ZEV</v>
      </c>
      <c r="M86" s="83">
        <f ca="1">IF(SP_SUL!AP85="","*",SP_SUL!AP85)</f>
        <v>151</v>
      </c>
      <c r="N86" s="83" t="str">
        <f ca="1"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 ca="1">IF(SP_SUL!S86="","*",SP_SUL!S86)</f>
        <v>SP SUL</v>
      </c>
      <c r="D87" s="83" t="str">
        <f ca="1"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 ca="1"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 ca="1">IF(SP_SUL!AK86="","*",SP_SUL!AK86)</f>
        <v>K67ZEV2</v>
      </c>
      <c r="L87" s="83" t="str">
        <f ca="1">IF(SP_SUL!AM86="","*",SP_SUL!AM86)</f>
        <v>ZEJ-ZEV</v>
      </c>
      <c r="M87" s="83">
        <f ca="1">IF(SP_SUL!AP86="","*",SP_SUL!AP86)</f>
        <v>150.9</v>
      </c>
      <c r="N87" s="83" t="str">
        <f ca="1"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 ca="1">IF(SP_SUL!S87="","*",SP_SUL!S87)</f>
        <v>-</v>
      </c>
      <c r="D88" s="83" t="str">
        <f ca="1"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 ca="1"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 ca="1">IF(SP_SUL!AK87="","*",SP_SUL!AK87)</f>
        <v>0</v>
      </c>
      <c r="L88" s="83" t="str">
        <f ca="1">IF(SP_SUL!AM87="","*",SP_SUL!AM87)</f>
        <v>-</v>
      </c>
      <c r="M88" s="83">
        <f ca="1">IF(SP_SUL!AP87="","*",SP_SUL!AP87)</f>
        <v>0</v>
      </c>
      <c r="N88" s="83" t="str">
        <f ca="1"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 ca="1">IF(SP_SUL!S88="","*",SP_SUL!S88)</f>
        <v>SP SUL</v>
      </c>
      <c r="D89" s="83" t="str">
        <f ca="1"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 ca="1"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 ca="1">IF(SP_SUL!AK88="","*",SP_SUL!AK88)</f>
        <v>-</v>
      </c>
      <c r="L89" s="83" t="str">
        <f ca="1">IF(SP_SUL!AM88="","*",SP_SUL!AM88)</f>
        <v>069-ZEV</v>
      </c>
      <c r="M89" s="83">
        <f ca="1">IF(SP_SUL!AP88="","*",SP_SUL!AP88)</f>
        <v>66.900000000000006</v>
      </c>
      <c r="N89" s="83" t="str">
        <f ca="1"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 ca="1">IF(SP_SUL!S89="","*",SP_SUL!S89)</f>
        <v>SP SUL</v>
      </c>
      <c r="D90" s="83" t="str">
        <f ca="1"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 ca="1">IF(SP_SUL!AK89="","*",SP_SUL!AK89)</f>
        <v>ZEV2</v>
      </c>
      <c r="L90" s="83" t="str">
        <f ca="1">IF(SP_SUL!AM89="","*",SP_SUL!AM89)</f>
        <v>ZEV-ZPT</v>
      </c>
      <c r="M90" s="83">
        <f ca="1">IF(SP_SUL!AP89="","*",SP_SUL!AP89)</f>
        <v>65.5</v>
      </c>
      <c r="N90" s="83" t="str">
        <f ca="1"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 ca="1">IF(SP_SUL!S90="","*",SP_SUL!S90)</f>
        <v>-</v>
      </c>
      <c r="D91" s="83" t="str">
        <f ca="1"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 ca="1"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 ca="1">IF(SP_SUL!AK90="","*",SP_SUL!AK90)</f>
        <v>0</v>
      </c>
      <c r="L91" s="83" t="str">
        <f ca="1">IF(SP_SUL!AM90="","*",SP_SUL!AM90)</f>
        <v>-</v>
      </c>
      <c r="M91" s="83">
        <f ca="1">IF(SP_SUL!AP90="","*",SP_SUL!AP90)</f>
        <v>0</v>
      </c>
      <c r="N91" s="83" t="str">
        <f ca="1"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 ca="1">IF(SP_SUL!S91="","*",SP_SUL!S91)</f>
        <v>SP SUL</v>
      </c>
      <c r="D92" s="83" t="str">
        <f ca="1"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 ca="1"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 ca="1">IF(SP_SUL!AK91="","*",SP_SUL!AK91)</f>
        <v>-</v>
      </c>
      <c r="L92" s="83" t="str">
        <f ca="1">IF(SP_SUL!AM91="","*",SP_SUL!AM91)</f>
        <v>ZXW-ZEZ</v>
      </c>
      <c r="M92" s="83">
        <f ca="1">IF(SP_SUL!AP91="","*",SP_SUL!AP91)</f>
        <v>75.2</v>
      </c>
      <c r="N92" s="83" t="str">
        <f ca="1"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 ca="1">IF(SP_SUL!S92="","*",SP_SUL!S92)</f>
        <v>SP SUL</v>
      </c>
      <c r="D93" s="83" t="str">
        <f ca="1"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 ca="1"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 ca="1">IF(SP_SUL!AK92="","*",SP_SUL!AK92)</f>
        <v>K67ZEV2</v>
      </c>
      <c r="L93" s="83" t="str">
        <f ca="1">IF(SP_SUL!AM92="","*",SP_SUL!AM92)</f>
        <v>ZXW-ZEZ</v>
      </c>
      <c r="M93" s="83">
        <f ca="1">IF(SP_SUL!AP92="","*",SP_SUL!AP92)</f>
        <v>78</v>
      </c>
      <c r="N93" s="83" t="str">
        <f ca="1"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 ca="1">IF(SP_SUL!S93="","*",SP_SUL!S93)</f>
        <v>SP SUL</v>
      </c>
      <c r="D94" s="83" t="str">
        <f ca="1"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 ca="1"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 ca="1">IF(SP_SUL!AK93="","*",SP_SUL!AK93)</f>
        <v>-</v>
      </c>
      <c r="L94" s="83" t="str">
        <f ca="1">IF(SP_SUL!AM93="","*",SP_SUL!AM93)</f>
        <v>ZXW-ZEZ</v>
      </c>
      <c r="M94" s="83">
        <f ca="1">IF(SP_SUL!AP93="","*",SP_SUL!AP93)</f>
        <v>79.849999999999994</v>
      </c>
      <c r="N94" s="83" t="str">
        <f ca="1"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 ca="1">IF(SP_SUL!S94="","*",SP_SUL!S94)</f>
        <v>-</v>
      </c>
      <c r="D95" s="83" t="str">
        <f ca="1"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 ca="1"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 ca="1">IF(SP_SUL!AK94="","*",SP_SUL!AK94)</f>
        <v>0</v>
      </c>
      <c r="L95" s="83" t="str">
        <f ca="1">IF(SP_SUL!AM94="","*",SP_SUL!AM94)</f>
        <v>-</v>
      </c>
      <c r="M95" s="83">
        <f ca="1">IF(SP_SUL!AP94="","*",SP_SUL!AP94)</f>
        <v>0</v>
      </c>
      <c r="N95" s="83" t="str">
        <f ca="1"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 ca="1">IF(SP_SUL!S95="","*",SP_SUL!S95)</f>
        <v>SP SUL</v>
      </c>
      <c r="D96" s="83" t="str">
        <f ca="1"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 ca="1"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 ca="1">IF(SP_SUL!AK95="","*",SP_SUL!AK95)</f>
        <v>-</v>
      </c>
      <c r="L96" s="83" t="str">
        <f ca="1">IF(SP_SUL!AM95="","*",SP_SUL!AM95)</f>
        <v>ZGP</v>
      </c>
      <c r="M96" s="83">
        <f ca="1">IF(SP_SUL!AP95="","*",SP_SUL!AP95)</f>
        <v>101.94</v>
      </c>
      <c r="N96" s="83" t="str">
        <f ca="1"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 ca="1">IF(SP_SUL!S96="","*",SP_SUL!S96)</f>
        <v>SP SUL</v>
      </c>
      <c r="D97" s="83" t="str">
        <f ca="1"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 ca="1"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 ca="1">IF(SP_SUL!AK96="","*",SP_SUL!AK96)</f>
        <v>-</v>
      </c>
      <c r="L97" s="83" t="str">
        <f ca="1">IF(SP_SUL!AM96="","*",SP_SUL!AM96)</f>
        <v>ZGP</v>
      </c>
      <c r="M97" s="83">
        <f ca="1">IF(SP_SUL!AP96="","*",SP_SUL!AP96)</f>
        <v>102</v>
      </c>
      <c r="N97" s="83" t="str">
        <f ca="1"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 ca="1">IF(SP_SUL!S97="","*",SP_SUL!S97)</f>
        <v>SP SUL</v>
      </c>
      <c r="D98" s="83" t="str">
        <f ca="1"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 ca="1"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 ca="1">IF(SP_SUL!AK97="","*",SP_SUL!AK97)</f>
        <v>ZPTZDR</v>
      </c>
      <c r="L98" s="83" t="str">
        <f ca="1">IF(SP_SUL!AM97="","*",SP_SUL!AM97)</f>
        <v>ZGP</v>
      </c>
      <c r="M98" s="83">
        <f ca="1">IF(SP_SUL!AP97="","*",SP_SUL!AP97)</f>
        <v>102</v>
      </c>
      <c r="N98" s="83" t="str">
        <f ca="1"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 ca="1">IF(SP_SUL!S98="","*",SP_SUL!S98)</f>
        <v>SP SUL</v>
      </c>
      <c r="D99" s="83" t="str">
        <f ca="1"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 ca="1"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 ca="1">IF(SP_SUL!AK98="","*",SP_SUL!AK98)</f>
        <v>ZPTZDR</v>
      </c>
      <c r="L99" s="83" t="str">
        <f ca="1">IF(SP_SUL!AM98="","*",SP_SUL!AM98)</f>
        <v>ZGP</v>
      </c>
      <c r="M99" s="83">
        <f ca="1">IF(SP_SUL!AP98="","*",SP_SUL!AP98)</f>
        <v>102</v>
      </c>
      <c r="N99" s="83" t="str">
        <f ca="1"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 ca="1">IF(SP_SUL!S99="","*",SP_SUL!S99)</f>
        <v>SP SUL</v>
      </c>
      <c r="D100" s="83" t="str">
        <f ca="1"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 ca="1"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 ca="1">IF(SP_SUL!AK99="","*",SP_SUL!AK99)</f>
        <v>-</v>
      </c>
      <c r="L100" s="83" t="str">
        <f ca="1">IF(SP_SUL!AM99="","*",SP_SUL!AM99)</f>
        <v>ZGP-ZPT</v>
      </c>
      <c r="M100" s="83">
        <f ca="1">IF(SP_SUL!AP99="","*",SP_SUL!AP99)</f>
        <v>106.5</v>
      </c>
      <c r="N100" s="83" t="str">
        <f ca="1"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 ca="1">IF(SP_SUL!S100="","*",SP_SUL!S100)</f>
        <v>-</v>
      </c>
      <c r="D101" s="83" t="str">
        <f ca="1"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 ca="1"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 ca="1">IF(SP_SUL!AK100="","*",SP_SUL!AK100)</f>
        <v>0</v>
      </c>
      <c r="L101" s="83" t="str">
        <f ca="1">IF(SP_SUL!AM100="","*",SP_SUL!AM100)</f>
        <v>-</v>
      </c>
      <c r="M101" s="83">
        <f ca="1">IF(SP_SUL!AP100="","*",SP_SUL!AP100)</f>
        <v>0</v>
      </c>
      <c r="N101" s="83" t="str">
        <f ca="1"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 ca="1">IF(SP_SUL!S101="","*",SP_SUL!S101)</f>
        <v>SP SUL</v>
      </c>
      <c r="D102" s="83" t="str">
        <f ca="1"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 ca="1"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 ca="1">IF(SP_SUL!AK101="","*",SP_SUL!AK101)</f>
        <v>-</v>
      </c>
      <c r="L102" s="83" t="str">
        <f ca="1">IF(SP_SUL!AM101="","*",SP_SUL!AM101)</f>
        <v>ZGM-109</v>
      </c>
      <c r="M102" s="83">
        <f ca="1">IF(SP_SUL!AP101="","*",SP_SUL!AP101)</f>
        <v>108.75</v>
      </c>
      <c r="N102" s="83" t="str">
        <f ca="1"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 ca="1">IF(SP_SUL!S102="","*",SP_SUL!S102)</f>
        <v>SP SUL</v>
      </c>
      <c r="D103" s="83" t="str">
        <f ca="1"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 ca="1"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 ca="1">IF(SP_SUL!AK102="","*",SP_SUL!AK102)</f>
        <v>-</v>
      </c>
      <c r="L103" s="83" t="str">
        <f ca="1">IF(SP_SUL!AM102="","*",SP_SUL!AM102)</f>
        <v>ZZV-117</v>
      </c>
      <c r="M103" s="83">
        <f ca="1">IF(SP_SUL!AP102="","*",SP_SUL!AP102)</f>
        <v>119.5</v>
      </c>
      <c r="N103" s="83" t="str">
        <f ca="1"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 ca="1">IF(SP_SUL!S103="","*",SP_SUL!S103)</f>
        <v>-</v>
      </c>
      <c r="D104" s="83" t="str">
        <f ca="1"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 ca="1"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 ca="1">IF(SP_SUL!AK103="","*",SP_SUL!AK103)</f>
        <v>0</v>
      </c>
      <c r="L104" s="83" t="str">
        <f ca="1">IF(SP_SUL!AM103="","*",SP_SUL!AM103)</f>
        <v>-</v>
      </c>
      <c r="M104" s="83">
        <f ca="1">IF(SP_SUL!AP103="","*",SP_SUL!AP103)</f>
        <v>0</v>
      </c>
      <c r="N104" s="83" t="str">
        <f ca="1"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 ca="1">IF(SP_SUL!S104="","*",SP_SUL!S104)</f>
        <v>-</v>
      </c>
      <c r="D105" s="83" t="str">
        <f ca="1"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 ca="1"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 ca="1">IF(SP_SUL!AK104="","*",SP_SUL!AK104)</f>
        <v>0</v>
      </c>
      <c r="L105" s="83" t="str">
        <f ca="1">IF(SP_SUL!AM104="","*",SP_SUL!AM104)</f>
        <v>-</v>
      </c>
      <c r="M105" s="83">
        <f ca="1">IF(SP_SUL!AP104="","*",SP_SUL!AP104)</f>
        <v>0</v>
      </c>
      <c r="N105" s="83" t="str">
        <f ca="1"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 ca="1">IF(SP_SUL!S105="","*",SP_SUL!S105)</f>
        <v>-</v>
      </c>
      <c r="D106" s="83" t="str">
        <f ca="1"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 ca="1"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 ca="1">IF(SP_SUL!AK105="","*",SP_SUL!AK105)</f>
        <v>0</v>
      </c>
      <c r="L106" s="83" t="str">
        <f ca="1">IF(SP_SUL!AM105="","*",SP_SUL!AM105)</f>
        <v>-</v>
      </c>
      <c r="M106" s="83">
        <f ca="1">IF(SP_SUL!AP105="","*",SP_SUL!AP105)</f>
        <v>0</v>
      </c>
      <c r="N106" s="83" t="str">
        <f ca="1"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 ca="1">IF(SP_SUL!S106="","*",SP_SUL!S106)</f>
        <v>SP SUL</v>
      </c>
      <c r="D107" s="83" t="str">
        <f ca="1"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 ca="1"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 ca="1">IF(SP_SUL!AK106="","*",SP_SUL!AK106)</f>
        <v>111ZCD</v>
      </c>
      <c r="L107" s="83" t="str">
        <f ca="1">IF(SP_SUL!AM106="","*",SP_SUL!AM106)</f>
        <v>ZLI-ZCD</v>
      </c>
      <c r="M107" s="83">
        <f ca="1">IF(SP_SUL!AP106="","*",SP_SUL!AP106)</f>
        <v>112.5</v>
      </c>
      <c r="N107" s="83" t="str">
        <f ca="1"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 ca="1">IF(SP_SUL!S107="","*",SP_SUL!S107)</f>
        <v>SP SUL</v>
      </c>
      <c r="D108" s="83" t="str">
        <f ca="1"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 ca="1"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 ca="1">IF(SP_SUL!AK107="","*",SP_SUL!AK107)</f>
        <v>ZTTK971</v>
      </c>
      <c r="L108" s="83" t="str">
        <f ca="1">IF(SP_SUL!AM107="","*",SP_SUL!AM107)</f>
        <v>ZTT</v>
      </c>
      <c r="M108" s="83">
        <f ca="1">IF(SP_SUL!AP107="","*",SP_SUL!AP107)</f>
        <v>97.3</v>
      </c>
      <c r="N108" s="83" t="str">
        <f ca="1"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 ca="1">IF(SP_SUL!S108="","*",SP_SUL!S108)</f>
        <v>SP SUL</v>
      </c>
      <c r="D109" s="83" t="str">
        <f ca="1"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 ca="1"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 ca="1">IF(SP_SUL!AK108="","*",SP_SUL!AK108)</f>
        <v>ZBV-3</v>
      </c>
      <c r="L109" s="83" t="str">
        <f ca="1">IF(SP_SUL!AM108="","*",SP_SUL!AM108)</f>
        <v>ZSU</v>
      </c>
      <c r="M109" s="83">
        <f ca="1">IF(SP_SUL!AP108="","*",SP_SUL!AP108)</f>
        <v>67.531999999999996</v>
      </c>
      <c r="N109" s="83" t="str">
        <f ca="1"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 ca="1">IF(SP_SUL!S109="","*",SP_SUL!S109)</f>
        <v>-</v>
      </c>
      <c r="D110" s="83" t="str">
        <f ca="1"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 ca="1"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 ca="1">IF(SP_SUL!AK109="","*",SP_SUL!AK109)</f>
        <v>0</v>
      </c>
      <c r="L110" s="83" t="str">
        <f ca="1">IF(SP_SUL!AM109="","*",SP_SUL!AM109)</f>
        <v>-</v>
      </c>
      <c r="M110" s="83">
        <f ca="1">IF(SP_SUL!AP109="","*",SP_SUL!AP109)</f>
        <v>0</v>
      </c>
      <c r="N110" s="83" t="str">
        <f ca="1"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 ca="1">IF(SP_SUL!S110="","*",SP_SUL!S110)</f>
        <v>SP SUL</v>
      </c>
      <c r="D111" s="83" t="str">
        <f ca="1"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 ca="1"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 ca="1">IF(SP_SUL!AK110="","*",SP_SUL!AK110)</f>
        <v>ZQBZBV</v>
      </c>
      <c r="L111" s="83" t="str">
        <f ca="1">IF(SP_SUL!AM110="","*",SP_SUL!AM110)</f>
        <v>ZQB-ZBV</v>
      </c>
      <c r="M111" s="83">
        <f ca="1">IF(SP_SUL!AP110="","*",SP_SUL!AP110)</f>
        <v>256</v>
      </c>
      <c r="N111" s="83" t="str">
        <f ca="1"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 ca="1">IF(SP_SUL!S111="","*",SP_SUL!S111)</f>
        <v>-</v>
      </c>
      <c r="D112" s="83" t="str">
        <f ca="1"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 ca="1"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 ca="1">IF(SP_SUL!AK111="","*",SP_SUL!AK111)</f>
        <v>0</v>
      </c>
      <c r="L112" s="83" t="str">
        <f ca="1">IF(SP_SUL!AM111="","*",SP_SUL!AM111)</f>
        <v>-</v>
      </c>
      <c r="M112" s="83">
        <f ca="1">IF(SP_SUL!AP111="","*",SP_SUL!AP111)</f>
        <v>0</v>
      </c>
      <c r="N112" s="83" t="str">
        <f ca="1"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 ca="1">IF(SP_SUL!S112="","*",SP_SUL!S112)</f>
        <v>SP SUL</v>
      </c>
      <c r="D113" s="83" t="str">
        <f ca="1"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 ca="1"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 ca="1">IF(SP_SUL!AK112="","*",SP_SUL!AK112)</f>
        <v>-</v>
      </c>
      <c r="L113" s="83" t="str">
        <f ca="1">IF(SP_SUL!AM112="","*",SP_SUL!AM112)</f>
        <v>ZXI-ZVK</v>
      </c>
      <c r="M113" s="83">
        <f ca="1">IF(SP_SUL!AP112="","*",SP_SUL!AP112)</f>
        <v>224.45</v>
      </c>
      <c r="N113" s="83" t="str">
        <f ca="1"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 ca="1">IF(SP_SUL!S113="","*",SP_SUL!S113)</f>
        <v>SP SUL</v>
      </c>
      <c r="D114" s="83" t="str">
        <f ca="1"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 ca="1"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 ca="1">IF(SP_SUL!AK113="","*",SP_SUL!AK113)</f>
        <v>ZYU1</v>
      </c>
      <c r="L114" s="83" t="str">
        <f ca="1">IF(SP_SUL!AM113="","*",SP_SUL!AM113)</f>
        <v>ZXI-ZVK</v>
      </c>
      <c r="M114" s="83">
        <f ca="1">IF(SP_SUL!AP113="","*",SP_SUL!AP113)</f>
        <v>224.5</v>
      </c>
      <c r="N114" s="83" t="str">
        <f ca="1"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 ca="1">IF(SP_SUL!S114="","*",SP_SUL!S114)</f>
        <v>SP SUL</v>
      </c>
      <c r="D115" s="83" t="str">
        <f ca="1"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 ca="1">IF(SP_SUL!AK114="","*",SP_SUL!AK114)</f>
        <v>ZYU1</v>
      </c>
      <c r="L115" s="83" t="str">
        <f ca="1">IF(SP_SUL!AM114="","*",SP_SUL!AM114)</f>
        <v>ZYU-ZST</v>
      </c>
      <c r="M115" s="83">
        <f ca="1">IF(SP_SUL!AP114="","*",SP_SUL!AP114)</f>
        <v>204.4</v>
      </c>
      <c r="N115" s="83" t="str">
        <f ca="1"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 ca="1">IF(SP_SUL!S115="","*",SP_SUL!S115)</f>
        <v>SP SUL</v>
      </c>
      <c r="D116" s="83" t="str">
        <f ca="1"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 ca="1"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 ca="1">IF(SP_SUL!AK115="","*",SP_SUL!AK115)</f>
        <v>ZYU2</v>
      </c>
      <c r="L116" s="83" t="str">
        <f ca="1">IF(SP_SUL!AM115="","*",SP_SUL!AM115)</f>
        <v>ZYU</v>
      </c>
      <c r="M116" s="83">
        <f ca="1">IF(SP_SUL!AP115="","*",SP_SUL!AP115)</f>
        <v>202</v>
      </c>
      <c r="N116" s="83" t="str">
        <f ca="1"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 ca="1">IF(SP_SUL!S116="","*",SP_SUL!S116)</f>
        <v>SP SUL</v>
      </c>
      <c r="D117" s="83" t="str">
        <f ca="1"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 ca="1">IF(SP_SUL!AK116="","*",SP_SUL!AK116)</f>
        <v>189ZFY</v>
      </c>
      <c r="L117" s="83" t="str">
        <f ca="1">IF(SP_SUL!AM116="","*",SP_SUL!AM116)</f>
        <v>ZDY-ZFY</v>
      </c>
      <c r="M117" s="83">
        <f ca="1">IF(SP_SUL!AP116="","*",SP_SUL!AP116)</f>
        <v>190.3</v>
      </c>
      <c r="N117" s="83" t="str">
        <f ca="1"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 ca="1">IF(SP_SUL!S117="","*",SP_SUL!S117)</f>
        <v>SP SUL</v>
      </c>
      <c r="D118" s="83" t="str">
        <f ca="1"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 ca="1"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 ca="1">IF(SP_SUL!AK117="","*",SP_SUL!AK117)</f>
        <v>ZXP189</v>
      </c>
      <c r="L118" s="83" t="str">
        <f ca="1">IF(SP_SUL!AM117="","*",SP_SUL!AM117)</f>
        <v>ZXP-ZFY</v>
      </c>
      <c r="M118" s="83">
        <f ca="1">IF(SP_SUL!AP117="","*",SP_SUL!AP117)</f>
        <v>187.58</v>
      </c>
      <c r="N118" s="83" t="str">
        <f ca="1"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 ca="1">IF(SP_SUL!S118="","*",SP_SUL!S118)</f>
        <v>-</v>
      </c>
      <c r="D119" s="83" t="str">
        <f ca="1"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 ca="1">IF(SP_SUL!AK118="","*",SP_SUL!AK118)</f>
        <v>0</v>
      </c>
      <c r="L119" s="83" t="str">
        <f ca="1">IF(SP_SUL!AM118="","*",SP_SUL!AM118)</f>
        <v>-</v>
      </c>
      <c r="M119" s="83">
        <f ca="1">IF(SP_SUL!AP118="","*",SP_SUL!AP118)</f>
        <v>0</v>
      </c>
      <c r="N119" s="83" t="str">
        <f ca="1"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 ca="1">IF(SP_SUL!S119="","*",SP_SUL!S119)</f>
        <v>-</v>
      </c>
      <c r="D120" s="83" t="str">
        <f ca="1"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 ca="1"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 ca="1">IF(SP_SUL!AK119="","*",SP_SUL!AK119)</f>
        <v>0</v>
      </c>
      <c r="L120" s="83" t="str">
        <f ca="1">IF(SP_SUL!AM119="","*",SP_SUL!AM119)</f>
        <v>-</v>
      </c>
      <c r="M120" s="83">
        <f ca="1">IF(SP_SUL!AP119="","*",SP_SUL!AP119)</f>
        <v>0</v>
      </c>
      <c r="N120" s="83" t="str">
        <f ca="1"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 ca="1">IF(SP_SUL!S120="","*",SP_SUL!S120)</f>
        <v>SP SUL</v>
      </c>
      <c r="D121" s="83" t="str">
        <f ca="1"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 ca="1"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 ca="1">IF(SP_SUL!AK120="","*",SP_SUL!AK120)</f>
        <v>1051032</v>
      </c>
      <c r="L121" s="83" t="str">
        <f>IF(SP_SUL!AM120="","*",SP_SUL!AM120)</f>
        <v>ZYQ-ZEM</v>
      </c>
      <c r="M121" s="83">
        <f ca="1">IF(SP_SUL!AP120="","*",SP_SUL!AP120)</f>
        <v>103.696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 ca="1">IF(SP_SUL!S121="","*",SP_SUL!S121)</f>
        <v>SP SUL</v>
      </c>
      <c r="D122" s="83" t="str">
        <f ca="1"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 ca="1"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 ca="1">IF(SP_SUL!AK121="","*",SP_SUL!AK121)</f>
        <v>1051032</v>
      </c>
      <c r="L122" s="83" t="str">
        <f ca="1">IF(SP_SUL!AM121="","*",SP_SUL!AM121)</f>
        <v>ZKW-ZLU</v>
      </c>
      <c r="M122" s="83">
        <f ca="1">IF(SP_SUL!AP121="","*",SP_SUL!AP121)</f>
        <v>103.696</v>
      </c>
      <c r="N122" s="83" t="str">
        <f ca="1"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 ca="1">IF(SP_SUL!S122="","*",SP_SUL!S122)</f>
        <v>SP SUL</v>
      </c>
      <c r="D123" s="83" t="str">
        <f ca="1"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 ca="1"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 ca="1">IF(SP_SUL!AK122="","*",SP_SUL!AK122)</f>
        <v>1051032</v>
      </c>
      <c r="L123" s="83" t="str">
        <f ca="1">IF(SP_SUL!AM122="","*",SP_SUL!AM122)</f>
        <v>ZKW-ZLU</v>
      </c>
      <c r="M123" s="83">
        <f ca="1">IF(SP_SUL!AP122="","*",SP_SUL!AP122)</f>
        <v>103.696</v>
      </c>
      <c r="N123" s="83" t="str">
        <f ca="1"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 ca="1">IF(SP_SUL!S123="","*",SP_SUL!S123)</f>
        <v>SP SUL</v>
      </c>
      <c r="D124" s="83" t="str">
        <f ca="1"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 ca="1"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 ca="1">IF(SP_SUL!AK123="","*",SP_SUL!AK123)</f>
        <v>102ZKW2</v>
      </c>
      <c r="L124" s="83" t="str">
        <f ca="1">IF(SP_SUL!AM123="","*",SP_SUL!AM123)</f>
        <v>ZKW-ZLU</v>
      </c>
      <c r="M124" s="83">
        <f ca="1">IF(SP_SUL!AP123="","*",SP_SUL!AP123)</f>
        <v>104</v>
      </c>
      <c r="N124" s="83" t="str">
        <f ca="1"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 ca="1">IF(SP_SUL!S124="","*",SP_SUL!S124)</f>
        <v>SP SUL</v>
      </c>
      <c r="D125" s="83" t="str">
        <f ca="1"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 ca="1"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 ca="1">IF(SP_SUL!AK124="","*",SP_SUL!AK124)</f>
        <v>ZEM1302</v>
      </c>
      <c r="L125" s="83" t="str">
        <f ca="1">IF(SP_SUL!AM124="","*",SP_SUL!AM124)</f>
        <v>ZYQ-ZEM</v>
      </c>
      <c r="M125" s="83">
        <f ca="1">IF(SP_SUL!AP124="","*",SP_SUL!AP124)</f>
        <v>129.1</v>
      </c>
      <c r="N125" s="83" t="str">
        <f ca="1"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 ca="1">IF(SP_SUL!S125="","*",SP_SUL!S125)</f>
        <v>SP SUL</v>
      </c>
      <c r="D126" s="83" t="str">
        <f ca="1"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 ca="1"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 ca="1">IF(SP_SUL!AK125="","*",SP_SUL!AK125)</f>
        <v>ZEM1302</v>
      </c>
      <c r="L126" s="83" t="str">
        <f ca="1">IF(SP_SUL!AM125="","*",SP_SUL!AM125)</f>
        <v>ZYQ-ZEM</v>
      </c>
      <c r="M126" s="83">
        <f ca="1">IF(SP_SUL!AP125="","*",SP_SUL!AP125)</f>
        <v>130.66</v>
      </c>
      <c r="N126" s="83" t="str">
        <f ca="1"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 ca="1">IF(SP_SUL!S126="","*",SP_SUL!S126)</f>
        <v>SP SUL</v>
      </c>
      <c r="D127" s="83" t="str">
        <f ca="1"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 ca="1"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 ca="1">IF(SP_SUL!AK126="","*",SP_SUL!AK126)</f>
        <v>ZEM1301</v>
      </c>
      <c r="L127" s="83" t="str">
        <f ca="1">IF(SP_SUL!AM126="","*",SP_SUL!AM126)</f>
        <v>ZYQ-ZEM</v>
      </c>
      <c r="M127" s="83">
        <f ca="1">IF(SP_SUL!AP126="","*",SP_SUL!AP126)</f>
        <v>134</v>
      </c>
      <c r="N127" s="83" t="str">
        <f ca="1"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 ca="1">IF(SP_SUL!S127="","*",SP_SUL!S127)</f>
        <v>-</v>
      </c>
      <c r="D128" s="83" t="str">
        <f ca="1"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 ca="1"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 ca="1">IF(SP_SUL!AK127="","*",SP_SUL!AK127)</f>
        <v>0</v>
      </c>
      <c r="L128" s="83" t="str">
        <f ca="1">IF(SP_SUL!AM127="","*",SP_SUL!AM127)</f>
        <v>-</v>
      </c>
      <c r="M128" s="83">
        <f ca="1">IF(SP_SUL!AP127="","*",SP_SUL!AP127)</f>
        <v>0</v>
      </c>
      <c r="N128" s="83" t="str">
        <f ca="1"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 ca="1">IF(SP_SUL!S128="","*",SP_SUL!S128)</f>
        <v>SP SUL</v>
      </c>
      <c r="D129" s="83" t="str">
        <f ca="1"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 ca="1"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 ca="1">IF(SP_SUL!AK128="","*",SP_SUL!AK128)</f>
        <v>ZEM1302</v>
      </c>
      <c r="L129" s="83" t="str">
        <f ca="1">IF(SP_SUL!AM128="","*",SP_SUL!AM128)</f>
        <v>ZYQ-ZEM</v>
      </c>
      <c r="M129" s="83">
        <f ca="1">IF(SP_SUL!AP128="","*",SP_SUL!AP128)</f>
        <v>134</v>
      </c>
      <c r="N129" s="83" t="str">
        <f ca="1"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 ca="1">IF(SP_SUL!S129="","*",SP_SUL!S129)</f>
        <v>SP SUL</v>
      </c>
      <c r="D130" s="83" t="str">
        <f ca="1"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 ca="1"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 ca="1">IF(SP_SUL!AK129="","*",SP_SUL!AK129)</f>
        <v>1561551</v>
      </c>
      <c r="L130" s="83" t="str">
        <f ca="1">IF(SP_SUL!AM129="","*",SP_SUL!AM129)</f>
        <v>ZEJ-ZEV</v>
      </c>
      <c r="M130" s="83">
        <f ca="1">IF(SP_SUL!AP129="","*",SP_SUL!AP129)</f>
        <v>155.61000000000001</v>
      </c>
      <c r="N130" s="83" t="str">
        <f ca="1"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 ca="1">IF(SP_SUL!S130="","*",SP_SUL!S130)</f>
        <v>SP SUL</v>
      </c>
      <c r="D131" s="83" t="str">
        <f ca="1"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 ca="1"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 ca="1">IF(SP_SUL!AK130="","*",SP_SUL!AK130)</f>
        <v>1561551</v>
      </c>
      <c r="L131" s="83" t="str">
        <f ca="1">IF(SP_SUL!AM130="","*",SP_SUL!AM130)</f>
        <v>ZEJ-ZEV</v>
      </c>
      <c r="M131" s="83">
        <f ca="1">IF(SP_SUL!AP130="","*",SP_SUL!AP130)</f>
        <v>155.619</v>
      </c>
      <c r="N131" s="83" t="str">
        <f ca="1"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 ca="1">IF(SP_SUL!S131="","*",SP_SUL!S131)</f>
        <v>SP SUL</v>
      </c>
      <c r="D132" s="83" t="str">
        <f ca="1"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 ca="1"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 ca="1">IF(SP_SUL!AK131="","*",SP_SUL!AK131)</f>
        <v>1561551</v>
      </c>
      <c r="L132" s="83" t="str">
        <f ca="1">IF(SP_SUL!AM131="","*",SP_SUL!AM131)</f>
        <v>ZEJ-ZEV</v>
      </c>
      <c r="M132" s="83">
        <f ca="1">IF(SP_SUL!AP131="","*",SP_SUL!AP131)</f>
        <v>155.62299999999999</v>
      </c>
      <c r="N132" s="83" t="str">
        <f ca="1"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 ca="1">IF(SP_SUL!S132="","*",SP_SUL!S132)</f>
        <v>SP SUL</v>
      </c>
      <c r="D133" s="83" t="str">
        <f ca="1"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 ca="1"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 ca="1">IF(SP_SUL!AK132="","*",SP_SUL!AK132)</f>
        <v>1561551</v>
      </c>
      <c r="L133" s="83" t="str">
        <f ca="1">IF(SP_SUL!AM132="","*",SP_SUL!AM132)</f>
        <v>ZEJ-ZEV</v>
      </c>
      <c r="M133" s="83">
        <f ca="1">IF(SP_SUL!AP132="","*",SP_SUL!AP132)</f>
        <v>155.691</v>
      </c>
      <c r="N133" s="83" t="str">
        <f ca="1"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 ca="1">IF(SP_SUL!S133="","*",SP_SUL!S133)</f>
        <v>-</v>
      </c>
      <c r="D134" s="83" t="str">
        <f ca="1"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 ca="1"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 ca="1">IF(SP_SUL!AK133="","*",SP_SUL!AK133)</f>
        <v>0</v>
      </c>
      <c r="L134" s="83" t="str">
        <f ca="1">IF(SP_SUL!AM133="","*",SP_SUL!AM133)</f>
        <v>-</v>
      </c>
      <c r="M134" s="83">
        <f ca="1">IF(SP_SUL!AP133="","*",SP_SUL!AP133)</f>
        <v>0</v>
      </c>
      <c r="N134" s="83" t="str">
        <f ca="1"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 ca="1">IF(SP_SUL!S134="","*",SP_SUL!S134)</f>
        <v>SP SUL</v>
      </c>
      <c r="D135" s="83" t="str">
        <f ca="1"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 ca="1"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 ca="1">IF(SP_SUL!AK134="","*",SP_SUL!AK134)</f>
        <v>ZXWK792</v>
      </c>
      <c r="L135" s="83" t="str">
        <f ca="1">IF(SP_SUL!AM134="","*",SP_SUL!AM134)</f>
        <v>ZXW-ZEZ</v>
      </c>
      <c r="M135" s="83">
        <f ca="1">IF(SP_SUL!AP134="","*",SP_SUL!AP134)</f>
        <v>78.78</v>
      </c>
      <c r="N135" s="83" t="str">
        <f ca="1"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 ca="1">IF(SP_SUL!S135="","*",SP_SUL!S135)</f>
        <v>SP SUL</v>
      </c>
      <c r="D136" s="83" t="str">
        <f ca="1"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 ca="1">IF(SP_SUL!AK135="","*",SP_SUL!AK135)</f>
        <v>ZEV2</v>
      </c>
      <c r="L136" s="83" t="str">
        <f ca="1">IF(SP_SUL!AM135="","*",SP_SUL!AM135)</f>
        <v>ZEV-ZPT</v>
      </c>
      <c r="M136" s="83">
        <f ca="1">IF(SP_SUL!AP135="","*",SP_SUL!AP135)</f>
        <v>67</v>
      </c>
      <c r="N136" s="83" t="str">
        <f ca="1"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 ca="1">IF(SP_SUL!S137="","*",SP_SUL!S137)</f>
        <v>SP SUL</v>
      </c>
      <c r="D137" s="83" t="str">
        <f ca="1"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 ca="1"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 ca="1">IF(SP_SUL!AK137="","*",SP_SUL!AK137)</f>
        <v>K70K692</v>
      </c>
      <c r="L137" s="83" t="str">
        <f ca="1">IF(SP_SUL!AM137="","*",SP_SUL!AM137)</f>
        <v>ZEZ-069</v>
      </c>
      <c r="M137" s="83">
        <f ca="1">IF(SP_SUL!AP137="","*",SP_SUL!AP137)</f>
        <v>68.760000000000005</v>
      </c>
      <c r="N137" s="83" t="str">
        <f ca="1"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 ca="1">IF(SP_SUL!S139="","*",SP_SUL!S139)</f>
        <v>SP SUL</v>
      </c>
      <c r="D138" s="83" t="str">
        <f ca="1"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 ca="1"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 ca="1">IF(SP_SUL!AK139="","*",SP_SUL!AK139)</f>
        <v>ZGP1002</v>
      </c>
      <c r="L138" s="83" t="str">
        <f ca="1">IF(SP_SUL!AM139="","*",SP_SUL!AM139)</f>
        <v>ZGP-ZWU</v>
      </c>
      <c r="M138" s="83">
        <f ca="1">IF(SP_SUL!AP139="","*",SP_SUL!AP139)</f>
        <v>101.87</v>
      </c>
      <c r="N138" s="83" t="str">
        <f ca="1"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 ca="1">IF(SP_SUL!S140="","*",SP_SUL!S140)</f>
        <v>SP SUL</v>
      </c>
      <c r="D139" s="83" t="str">
        <f ca="1"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 ca="1"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 ca="1">IF(SP_SUL!AK140="","*",SP_SUL!AK140)</f>
        <v>ZPT2</v>
      </c>
      <c r="L139" s="83" t="str">
        <f ca="1">IF(SP_SUL!AM140="","*",SP_SUL!AM140)</f>
        <v>ZPT</v>
      </c>
      <c r="M139" s="83">
        <f ca="1">IF(SP_SUL!AP140="","*",SP_SUL!AP140)</f>
        <v>106.7</v>
      </c>
      <c r="N139" s="83" t="str">
        <f ca="1"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 ca="1">IF(SP_SUL!S141="","*",SP_SUL!S141)</f>
        <v>SP SUL</v>
      </c>
      <c r="D140" s="83" t="str">
        <f ca="1"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 ca="1"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 ca="1">IF(SP_SUL!AK141="","*",SP_SUL!AK141)</f>
        <v>1101093/1101091</v>
      </c>
      <c r="L140" s="83" t="str">
        <f ca="1">IF(SP_SUL!AM141="","*",SP_SUL!AM141)</f>
        <v>ZGM-109</v>
      </c>
      <c r="M140" s="83">
        <f ca="1">IF(SP_SUL!AP141="","*",SP_SUL!AP141)</f>
        <v>108.75</v>
      </c>
      <c r="N140" s="83" t="str">
        <f ca="1"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 ca="1">IF(SP_SUL!S143="","*",SP_SUL!S143)</f>
        <v>SP SUL</v>
      </c>
      <c r="D143" s="83" t="str">
        <f ca="1"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 ca="1"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 ca="1">IF(SP_SUL!AK143="","*",SP_SUL!AK143)</f>
        <v>ZDRZPT</v>
      </c>
      <c r="L143" s="83" t="str">
        <f ca="1">IF(SP_SUL!AM143="","*",SP_SUL!AM143)</f>
        <v>ZGM-109</v>
      </c>
      <c r="M143" s="83">
        <f ca="1">IF(SP_SUL!AP143="","*",SP_SUL!AP143)</f>
        <v>109</v>
      </c>
      <c r="N143" s="83" t="str">
        <f ca="1"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 ca="1">IF(SP_SUL!S144="","*",SP_SUL!S144)</f>
        <v>-</v>
      </c>
      <c r="D144" s="83" t="str">
        <f ca="1"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 ca="1"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 ca="1">IF(SP_SUL!AK144="","*",SP_SUL!AK144)</f>
        <v>0</v>
      </c>
      <c r="L144" s="83" t="str">
        <f ca="1">IF(SP_SUL!AM144="","*",SP_SUL!AM144)</f>
        <v>-</v>
      </c>
      <c r="M144" s="83">
        <f ca="1">IF(SP_SUL!AP144="","*",SP_SUL!AP144)</f>
        <v>0</v>
      </c>
      <c r="N144" s="83" t="str">
        <f ca="1"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 ca="1">IF(SP_SUL!S145="","*",SP_SUL!S145)</f>
        <v>-</v>
      </c>
      <c r="D145" s="83" t="str">
        <f ca="1"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 ca="1"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 ca="1">IF(SP_SUL!AK145="","*",SP_SUL!AK145)</f>
        <v>0</v>
      </c>
      <c r="L145" s="83" t="str">
        <f ca="1">IF(SP_SUL!AM145="","*",SP_SUL!AM145)</f>
        <v>-</v>
      </c>
      <c r="M145" s="83">
        <f ca="1">IF(SP_SUL!AP145="","*",SP_SUL!AP145)</f>
        <v>0</v>
      </c>
      <c r="N145" s="83" t="str">
        <f ca="1"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 ca="1">IF(SP_SUL!S146="","*",SP_SUL!S146)</f>
        <v>-</v>
      </c>
      <c r="D146" s="83" t="str">
        <f ca="1"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 ca="1"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 ca="1">IF(SP_SUL!AK146="","*",SP_SUL!AK146)</f>
        <v>0</v>
      </c>
      <c r="L146" s="83" t="str">
        <f ca="1">IF(SP_SUL!AM146="","*",SP_SUL!AM146)</f>
        <v>-</v>
      </c>
      <c r="M146" s="83">
        <f ca="1">IF(SP_SUL!AP146="","*",SP_SUL!AP146)</f>
        <v>0</v>
      </c>
      <c r="N146" s="83" t="str">
        <f ca="1"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 ca="1">IF(SP_SUL!S147="","*",SP_SUL!S147)</f>
        <v>-</v>
      </c>
      <c r="D147" s="83" t="str">
        <f ca="1"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 ca="1"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 ca="1">IF(SP_SUL!AK147="","*",SP_SUL!AK147)</f>
        <v>0</v>
      </c>
      <c r="L147" s="83" t="str">
        <f ca="1">IF(SP_SUL!AM147="","*",SP_SUL!AM147)</f>
        <v>-</v>
      </c>
      <c r="M147" s="83">
        <f ca="1">IF(SP_SUL!AP147="","*",SP_SUL!AP147)</f>
        <v>0</v>
      </c>
      <c r="N147" s="83" t="str">
        <f ca="1"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 ca="1">IF(SP_SUL!S148="","*",SP_SUL!S148)</f>
        <v>-</v>
      </c>
      <c r="D148" s="83" t="str">
        <f ca="1"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 ca="1"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 ca="1">IF(SP_SUL!AK148="","*",SP_SUL!AK148)</f>
        <v>0</v>
      </c>
      <c r="L148" s="83" t="str">
        <f ca="1">IF(SP_SUL!AM148="","*",SP_SUL!AM148)</f>
        <v>-</v>
      </c>
      <c r="M148" s="83">
        <f ca="1">IF(SP_SUL!AP148="","*",SP_SUL!AP148)</f>
        <v>0</v>
      </c>
      <c r="N148" s="83" t="str">
        <f ca="1"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 ca="1">IF(SP_SUL!S149="","*",SP_SUL!S149)</f>
        <v>-</v>
      </c>
      <c r="D149" s="83" t="str">
        <f ca="1"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 ca="1"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 ca="1">IF(SP_SUL!AK149="","*",SP_SUL!AK149)</f>
        <v>0</v>
      </c>
      <c r="L149" s="83" t="str">
        <f ca="1">IF(SP_SUL!AM149="","*",SP_SUL!AM149)</f>
        <v>-</v>
      </c>
      <c r="M149" s="83">
        <f ca="1">IF(SP_SUL!AP149="","*",SP_SUL!AP149)</f>
        <v>0</v>
      </c>
      <c r="N149" s="83" t="str">
        <f ca="1"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 ca="1">IF(SP_SUL!S150="","*",SP_SUL!S150)</f>
        <v>-</v>
      </c>
      <c r="D150" s="83" t="str">
        <f ca="1"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 ca="1"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 ca="1">IF(SP_SUL!AK150="","*",SP_SUL!AK150)</f>
        <v>0</v>
      </c>
      <c r="L150" s="83" t="str">
        <f ca="1">IF(SP_SUL!AM150="","*",SP_SUL!AM150)</f>
        <v>-</v>
      </c>
      <c r="M150" s="83">
        <f ca="1">IF(SP_SUL!AP150="","*",SP_SUL!AP150)</f>
        <v>0</v>
      </c>
      <c r="N150" s="83" t="str">
        <f ca="1"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 ca="1">IF(SP_SUL!S151="","*",SP_SUL!S151)</f>
        <v>-</v>
      </c>
      <c r="D151" s="83" t="str">
        <f ca="1"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 ca="1"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 ca="1">IF(SP_SUL!AK151="","*",SP_SUL!AK151)</f>
        <v>0</v>
      </c>
      <c r="L151" s="83" t="str">
        <f ca="1">IF(SP_SUL!AM151="","*",SP_SUL!AM151)</f>
        <v>-</v>
      </c>
      <c r="M151" s="83">
        <f ca="1">IF(SP_SUL!AP151="","*",SP_SUL!AP151)</f>
        <v>0</v>
      </c>
      <c r="N151" s="83" t="str">
        <f ca="1"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 ca="1">IF(SP_SUL!S152="","*",SP_SUL!S152)</f>
        <v>-</v>
      </c>
      <c r="D152" s="83" t="str">
        <f ca="1"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 ca="1"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 ca="1">IF(SP_SUL!AK152="","*",SP_SUL!AK152)</f>
        <v>0</v>
      </c>
      <c r="L152" s="83" t="str">
        <f ca="1">IF(SP_SUL!AM152="","*",SP_SUL!AM152)</f>
        <v>-</v>
      </c>
      <c r="M152" s="83">
        <f ca="1">IF(SP_SUL!AP152="","*",SP_SUL!AP152)</f>
        <v>0</v>
      </c>
      <c r="N152" s="83" t="str">
        <f ca="1"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 ca="1">IF(SP_SUL!S153="","*",SP_SUL!S153)</f>
        <v>-</v>
      </c>
      <c r="D153" s="83" t="str">
        <f ca="1"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 ca="1"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 ca="1">IF(SP_SUL!AK153="","*",SP_SUL!AK153)</f>
        <v>0</v>
      </c>
      <c r="L153" s="83" t="str">
        <f ca="1">IF(SP_SUL!AM153="","*",SP_SUL!AM153)</f>
        <v>-</v>
      </c>
      <c r="M153" s="83">
        <f ca="1">IF(SP_SUL!AP153="","*",SP_SUL!AP153)</f>
        <v>0</v>
      </c>
      <c r="N153" s="83" t="str">
        <f ca="1"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 ca="1">IF(SP_SUL!S154="","*",SP_SUL!S154)</f>
        <v>-</v>
      </c>
      <c r="D154" s="83" t="str">
        <f ca="1"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 ca="1"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 ca="1">IF(SP_SUL!AK154="","*",SP_SUL!AK154)</f>
        <v>0</v>
      </c>
      <c r="L154" s="83" t="str">
        <f ca="1">IF(SP_SUL!AM154="","*",SP_SUL!AM154)</f>
        <v>-</v>
      </c>
      <c r="M154" s="83">
        <f ca="1">IF(SP_SUL!AP154="","*",SP_SUL!AP154)</f>
        <v>0</v>
      </c>
      <c r="N154" s="83" t="str">
        <f ca="1"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 ca="1">IF(SP_SUL!S155="","*",SP_SUL!S155)</f>
        <v>-</v>
      </c>
      <c r="D155" s="83" t="str">
        <f ca="1"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 ca="1"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 ca="1">IF(SP_SUL!AK155="","*",SP_SUL!AK155)</f>
        <v>0</v>
      </c>
      <c r="L155" s="83" t="str">
        <f ca="1">IF(SP_SUL!AM155="","*",SP_SUL!AM155)</f>
        <v>-</v>
      </c>
      <c r="M155" s="83">
        <f ca="1">IF(SP_SUL!AP155="","*",SP_SUL!AP155)</f>
        <v>0</v>
      </c>
      <c r="N155" s="83" t="str">
        <f ca="1"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 ca="1">IF(SP_SUL!S156="","*",SP_SUL!S156)</f>
        <v>-</v>
      </c>
      <c r="D156" s="83" t="str">
        <f ca="1"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 ca="1"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 ca="1">IF(SP_SUL!AK156="","*",SP_SUL!AK156)</f>
        <v>0</v>
      </c>
      <c r="L156" s="83" t="str">
        <f ca="1">IF(SP_SUL!AM156="","*",SP_SUL!AM156)</f>
        <v>-</v>
      </c>
      <c r="M156" s="83">
        <f ca="1">IF(SP_SUL!AP156="","*",SP_SUL!AP156)</f>
        <v>0</v>
      </c>
      <c r="N156" s="83" t="str">
        <f ca="1"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 ca="1">IF(SP_SUL!S157="","*",SP_SUL!S157)</f>
        <v>-</v>
      </c>
      <c r="D157" s="83" t="str">
        <f ca="1"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 ca="1"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 ca="1">IF(SP_SUL!AK157="","*",SP_SUL!AK157)</f>
        <v>0</v>
      </c>
      <c r="L157" s="83" t="str">
        <f ca="1">IF(SP_SUL!AM157="","*",SP_SUL!AM157)</f>
        <v>-</v>
      </c>
      <c r="M157" s="83">
        <f ca="1">IF(SP_SUL!AP157="","*",SP_SUL!AP157)</f>
        <v>0</v>
      </c>
      <c r="N157" s="83" t="str">
        <f ca="1"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 ca="1">IF(SP_SUL!S158="","*",SP_SUL!S158)</f>
        <v>-</v>
      </c>
      <c r="D158" s="83" t="str">
        <f ca="1"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 ca="1"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 ca="1">IF(SP_SUL!AK158="","*",SP_SUL!AK158)</f>
        <v>0</v>
      </c>
      <c r="L158" s="83" t="str">
        <f ca="1">IF(SP_SUL!AM158="","*",SP_SUL!AM158)</f>
        <v>-</v>
      </c>
      <c r="M158" s="83">
        <f ca="1">IF(SP_SUL!AP158="","*",SP_SUL!AP158)</f>
        <v>0</v>
      </c>
      <c r="N158" s="83" t="str">
        <f ca="1"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 ca="1">IF(SP_SUL!S159="","*",SP_SUL!S159)</f>
        <v>-</v>
      </c>
      <c r="D159" s="83" t="str">
        <f ca="1"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 ca="1"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 ca="1">IF(SP_SUL!AK159="","*",SP_SUL!AK159)</f>
        <v>0</v>
      </c>
      <c r="L159" s="83" t="str">
        <f ca="1">IF(SP_SUL!AM159="","*",SP_SUL!AM159)</f>
        <v>-</v>
      </c>
      <c r="M159" s="83">
        <f ca="1">IF(SP_SUL!AP159="","*",SP_SUL!AP159)</f>
        <v>0</v>
      </c>
      <c r="N159" s="83" t="str">
        <f ca="1"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 ca="1">IF(SP_SUL!S160="","*",SP_SUL!S160)</f>
        <v>-</v>
      </c>
      <c r="D160" s="83" t="str">
        <f ca="1"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 ca="1"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 ca="1">IF(SP_SUL!AK160="","*",SP_SUL!AK160)</f>
        <v>0</v>
      </c>
      <c r="L160" s="83" t="str">
        <f ca="1">IF(SP_SUL!AM160="","*",SP_SUL!AM160)</f>
        <v>-</v>
      </c>
      <c r="M160" s="83">
        <f ca="1">IF(SP_SUL!AP160="","*",SP_SUL!AP160)</f>
        <v>0</v>
      </c>
      <c r="N160" s="83" t="str">
        <f ca="1"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 ca="1">IF(SP_SUL!S161="","*",SP_SUL!S161)</f>
        <v>-</v>
      </c>
      <c r="D161" s="83" t="str">
        <f ca="1"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 ca="1"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 ca="1">IF(SP_SUL!AK161="","*",SP_SUL!AK161)</f>
        <v>0</v>
      </c>
      <c r="L161" s="83" t="str">
        <f ca="1">IF(SP_SUL!AM161="","*",SP_SUL!AM161)</f>
        <v>-</v>
      </c>
      <c r="M161" s="83">
        <f ca="1">IF(SP_SUL!AP161="","*",SP_SUL!AP161)</f>
        <v>0</v>
      </c>
      <c r="N161" s="83" t="str">
        <f ca="1"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 ca="1">IF(SP_SUL!S162="","*",SP_SUL!S162)</f>
        <v>-</v>
      </c>
      <c r="D162" s="83" t="str">
        <f ca="1"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 ca="1"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 ca="1">IF(SP_SUL!AK162="","*",SP_SUL!AK162)</f>
        <v>0</v>
      </c>
      <c r="L162" s="83" t="str">
        <f ca="1">IF(SP_SUL!AM162="","*",SP_SUL!AM162)</f>
        <v>-</v>
      </c>
      <c r="M162" s="83">
        <f ca="1">IF(SP_SUL!AP162="","*",SP_SUL!AP162)</f>
        <v>0</v>
      </c>
      <c r="N162" s="83" t="str">
        <f ca="1"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 ca="1">IF(SP_SUL!S163="","*",SP_SUL!S163)</f>
        <v>-</v>
      </c>
      <c r="D163" s="83" t="str">
        <f ca="1"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 ca="1"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 ca="1">IF(SP_SUL!AK163="","*",SP_SUL!AK163)</f>
        <v>0</v>
      </c>
      <c r="L163" s="83" t="str">
        <f ca="1">IF(SP_SUL!AM163="","*",SP_SUL!AM163)</f>
        <v>-</v>
      </c>
      <c r="M163" s="83">
        <f ca="1">IF(SP_SUL!AP163="","*",SP_SUL!AP163)</f>
        <v>0</v>
      </c>
      <c r="N163" s="83" t="str">
        <f ca="1"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 ca="1">IF(SP_SUL!S164="","*",SP_SUL!S164)</f>
        <v>-</v>
      </c>
      <c r="D164" s="83" t="str">
        <f ca="1"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 ca="1"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 ca="1">IF(SP_SUL!AK164="","*",SP_SUL!AK164)</f>
        <v>0</v>
      </c>
      <c r="L164" s="83" t="str">
        <f ca="1">IF(SP_SUL!AM164="","*",SP_SUL!AM164)</f>
        <v>-</v>
      </c>
      <c r="M164" s="83">
        <f ca="1">IF(SP_SUL!AP164="","*",SP_SUL!AP164)</f>
        <v>0</v>
      </c>
      <c r="N164" s="83" t="str">
        <f ca="1"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 ca="1">IF(SP_SUL!S165="","*",SP_SUL!S165)</f>
        <v>-</v>
      </c>
      <c r="D165" s="83" t="str">
        <f ca="1"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 ca="1"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 ca="1">IF(SP_SUL!AK165="","*",SP_SUL!AK165)</f>
        <v>0</v>
      </c>
      <c r="L165" s="83" t="str">
        <f ca="1">IF(SP_SUL!AM165="","*",SP_SUL!AM165)</f>
        <v>-</v>
      </c>
      <c r="M165" s="83">
        <f ca="1">IF(SP_SUL!AP165="","*",SP_SUL!AP165)</f>
        <v>0</v>
      </c>
      <c r="N165" s="83" t="str">
        <f ca="1"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 ca="1">IF(SP_SUL!S166="","*",SP_SUL!S166)</f>
        <v>-</v>
      </c>
      <c r="D166" s="83" t="str">
        <f ca="1"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 ca="1"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 ca="1">IF(SP_SUL!AK166="","*",SP_SUL!AK166)</f>
        <v>0</v>
      </c>
      <c r="L166" s="83" t="str">
        <f ca="1">IF(SP_SUL!AM166="","*",SP_SUL!AM166)</f>
        <v>-</v>
      </c>
      <c r="M166" s="83">
        <f ca="1">IF(SP_SUL!AP166="","*",SP_SUL!AP166)</f>
        <v>0</v>
      </c>
      <c r="N166" s="83" t="str">
        <f ca="1"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 ca="1">IF(SP_SUL!S167="","*",SP_SUL!S167)</f>
        <v>-</v>
      </c>
      <c r="D167" s="83" t="str">
        <f ca="1"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 ca="1"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 ca="1">IF(SP_SUL!AK167="","*",SP_SUL!AK167)</f>
        <v>0</v>
      </c>
      <c r="L167" s="83" t="str">
        <f ca="1">IF(SP_SUL!AM167="","*",SP_SUL!AM167)</f>
        <v>-</v>
      </c>
      <c r="M167" s="83">
        <f ca="1">IF(SP_SUL!AP167="","*",SP_SUL!AP167)</f>
        <v>0</v>
      </c>
      <c r="N167" s="83" t="str">
        <f ca="1"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 ca="1">IF(SP_SUL!S168="","*",SP_SUL!S168)</f>
        <v>-</v>
      </c>
      <c r="D168" s="83" t="str">
        <f ca="1"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 ca="1"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 ca="1">IF(SP_SUL!AK168="","*",SP_SUL!AK168)</f>
        <v>0</v>
      </c>
      <c r="L168" s="83" t="str">
        <f ca="1">IF(SP_SUL!AM168="","*",SP_SUL!AM168)</f>
        <v>-</v>
      </c>
      <c r="M168" s="83">
        <f ca="1">IF(SP_SUL!AP168="","*",SP_SUL!AP168)</f>
        <v>0</v>
      </c>
      <c r="N168" s="83" t="str">
        <f ca="1"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 ca="1">IF(SP_SUL!S169="","*",SP_SUL!S169)</f>
        <v>-</v>
      </c>
      <c r="D169" s="83" t="str">
        <f ca="1"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 ca="1"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 ca="1">IF(SP_SUL!AK169="","*",SP_SUL!AK169)</f>
        <v>0</v>
      </c>
      <c r="L169" s="83" t="str">
        <f ca="1">IF(SP_SUL!AM169="","*",SP_SUL!AM169)</f>
        <v>-</v>
      </c>
      <c r="M169" s="83">
        <f ca="1">IF(SP_SUL!AP169="","*",SP_SUL!AP169)</f>
        <v>0</v>
      </c>
      <c r="N169" s="83" t="str">
        <f ca="1"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 ca="1">IF(SP_SUL!S170="","*",SP_SUL!S170)</f>
        <v>-</v>
      </c>
      <c r="D170" s="83" t="str">
        <f ca="1"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 ca="1"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 ca="1">IF(SP_SUL!AK170="","*",SP_SUL!AK170)</f>
        <v>0</v>
      </c>
      <c r="L170" s="83" t="str">
        <f ca="1">IF(SP_SUL!AM170="","*",SP_SUL!AM170)</f>
        <v>-</v>
      </c>
      <c r="M170" s="83">
        <f ca="1">IF(SP_SUL!AP170="","*",SP_SUL!AP170)</f>
        <v>0</v>
      </c>
      <c r="N170" s="83" t="str">
        <f ca="1"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 ca="1">IF(SP_SUL!S171="","*",SP_SUL!S171)</f>
        <v>-</v>
      </c>
      <c r="D171" s="83" t="str">
        <f ca="1"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 ca="1"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 ca="1">IF(SP_SUL!AK171="","*",SP_SUL!AK171)</f>
        <v>0</v>
      </c>
      <c r="L171" s="83" t="str">
        <f ca="1">IF(SP_SUL!AM171="","*",SP_SUL!AM171)</f>
        <v>-</v>
      </c>
      <c r="M171" s="83">
        <f ca="1">IF(SP_SUL!AP171="","*",SP_SUL!AP171)</f>
        <v>0</v>
      </c>
      <c r="N171" s="83" t="str">
        <f ca="1"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 ca="1">IF(SP_SUL!S172="","*",SP_SUL!S172)</f>
        <v>-</v>
      </c>
      <c r="D172" s="83" t="str">
        <f ca="1"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 ca="1"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 ca="1">IF(SP_SUL!AK172="","*",SP_SUL!AK172)</f>
        <v>0</v>
      </c>
      <c r="L172" s="83" t="str">
        <f ca="1">IF(SP_SUL!AM172="","*",SP_SUL!AM172)</f>
        <v>-</v>
      </c>
      <c r="M172" s="83">
        <f ca="1">IF(SP_SUL!AP172="","*",SP_SUL!AP172)</f>
        <v>0</v>
      </c>
      <c r="N172" s="83" t="str">
        <f ca="1"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 ca="1">IF(SP_SUL!S173="","*",SP_SUL!S173)</f>
        <v>-</v>
      </c>
      <c r="D173" s="83" t="str">
        <f ca="1"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 ca="1"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 ca="1">IF(SP_SUL!AK173="","*",SP_SUL!AK173)</f>
        <v>0</v>
      </c>
      <c r="L173" s="83" t="str">
        <f ca="1">IF(SP_SUL!AM173="","*",SP_SUL!AM173)</f>
        <v>-</v>
      </c>
      <c r="M173" s="83">
        <f ca="1">IF(SP_SUL!AP173="","*",SP_SUL!AP173)</f>
        <v>0</v>
      </c>
      <c r="N173" s="83" t="str">
        <f ca="1"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 ca="1">IF(SP_SUL!S174="","*",SP_SUL!S174)</f>
        <v>-</v>
      </c>
      <c r="D174" s="83" t="str">
        <f ca="1"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 ca="1"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 ca="1">IF(SP_SUL!AK174="","*",SP_SUL!AK174)</f>
        <v>0</v>
      </c>
      <c r="L174" s="83" t="str">
        <f ca="1">IF(SP_SUL!AM174="","*",SP_SUL!AM174)</f>
        <v>-</v>
      </c>
      <c r="M174" s="83">
        <f ca="1">IF(SP_SUL!AP174="","*",SP_SUL!AP174)</f>
        <v>0</v>
      </c>
      <c r="N174" s="83" t="str">
        <f ca="1"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 ca="1">IF(SP_SUL!S175="","*",SP_SUL!S175)</f>
        <v>-</v>
      </c>
      <c r="D175" s="83" t="str">
        <f ca="1"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 ca="1"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 ca="1">IF(SP_SUL!AK175="","*",SP_SUL!AK175)</f>
        <v>0</v>
      </c>
      <c r="L175" s="83" t="str">
        <f ca="1">IF(SP_SUL!AM175="","*",SP_SUL!AM175)</f>
        <v>-</v>
      </c>
      <c r="M175" s="83">
        <f ca="1">IF(SP_SUL!AP175="","*",SP_SUL!AP175)</f>
        <v>0</v>
      </c>
      <c r="N175" s="83" t="str">
        <f ca="1"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 ca="1">IF(SP_SUL!S176="","*",SP_SUL!S176)</f>
        <v>-</v>
      </c>
      <c r="D176" s="83" t="str">
        <f ca="1"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 ca="1"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 ca="1">IF(SP_SUL!AK176="","*",SP_SUL!AK176)</f>
        <v>0</v>
      </c>
      <c r="L176" s="83" t="str">
        <f ca="1">IF(SP_SUL!AM176="","*",SP_SUL!AM176)</f>
        <v>-</v>
      </c>
      <c r="M176" s="83">
        <f ca="1">IF(SP_SUL!AP176="","*",SP_SUL!AP176)</f>
        <v>0</v>
      </c>
      <c r="N176" s="83" t="str">
        <f ca="1"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 ca="1">IF(SP_SUL!S177="","*",SP_SUL!S177)</f>
        <v>-</v>
      </c>
      <c r="D177" s="83" t="str">
        <f ca="1"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 ca="1"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 ca="1">IF(SP_SUL!AK177="","*",SP_SUL!AK177)</f>
        <v>0</v>
      </c>
      <c r="L177" s="83" t="str">
        <f ca="1">IF(SP_SUL!AM177="","*",SP_SUL!AM177)</f>
        <v>-</v>
      </c>
      <c r="M177" s="83">
        <f ca="1">IF(SP_SUL!AP177="","*",SP_SUL!AP177)</f>
        <v>0</v>
      </c>
      <c r="N177" s="83" t="str">
        <f ca="1"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 ca="1">IF(SP_SUL!S178="","*",SP_SUL!S178)</f>
        <v>-</v>
      </c>
      <c r="D178" s="83" t="str">
        <f ca="1"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 ca="1"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 ca="1">IF(SP_SUL!AK178="","*",SP_SUL!AK178)</f>
        <v>0</v>
      </c>
      <c r="L178" s="83" t="str">
        <f ca="1">IF(SP_SUL!AM178="","*",SP_SUL!AM178)</f>
        <v>-</v>
      </c>
      <c r="M178" s="83">
        <f ca="1">IF(SP_SUL!AP178="","*",SP_SUL!AP178)</f>
        <v>0</v>
      </c>
      <c r="N178" s="83" t="str">
        <f ca="1"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 ca="1">IF(SP_SUL!S179="","*",SP_SUL!S179)</f>
        <v>-</v>
      </c>
      <c r="D179" s="83" t="str">
        <f ca="1"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 ca="1"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 ca="1">IF(SP_SUL!AK179="","*",SP_SUL!AK179)</f>
        <v>0</v>
      </c>
      <c r="L179" s="83" t="str">
        <f ca="1">IF(SP_SUL!AM179="","*",SP_SUL!AM179)</f>
        <v>-</v>
      </c>
      <c r="M179" s="83">
        <f ca="1">IF(SP_SUL!AP179="","*",SP_SUL!AP179)</f>
        <v>0</v>
      </c>
      <c r="N179" s="83" t="str">
        <f ca="1"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 ca="1">IF(SP_SUL!S180="","*",SP_SUL!S180)</f>
        <v>-</v>
      </c>
      <c r="D180" s="83" t="str">
        <f ca="1"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 ca="1"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 ca="1">IF(SP_SUL!AK180="","*",SP_SUL!AK180)</f>
        <v>0</v>
      </c>
      <c r="L180" s="83" t="str">
        <f ca="1">IF(SP_SUL!AM180="","*",SP_SUL!AM180)</f>
        <v>-</v>
      </c>
      <c r="M180" s="83">
        <f ca="1">IF(SP_SUL!AP180="","*",SP_SUL!AP180)</f>
        <v>0</v>
      </c>
      <c r="N180" s="83" t="str">
        <f ca="1"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 ca="1">IF(SP_SUL!S181="","*",SP_SUL!S181)</f>
        <v>-</v>
      </c>
      <c r="D181" s="83" t="str">
        <f ca="1"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 ca="1"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 ca="1">IF(SP_SUL!AK181="","*",SP_SUL!AK181)</f>
        <v>0</v>
      </c>
      <c r="L181" s="83" t="str">
        <f ca="1">IF(SP_SUL!AM181="","*",SP_SUL!AM181)</f>
        <v>-</v>
      </c>
      <c r="M181" s="83">
        <f ca="1">IF(SP_SUL!AP181="","*",SP_SUL!AP181)</f>
        <v>0</v>
      </c>
      <c r="N181" s="83" t="str">
        <f ca="1"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 ca="1">IF(SP_SUL!S182="","*",SP_SUL!S182)</f>
        <v>-</v>
      </c>
      <c r="D182" s="83" t="str">
        <f ca="1"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 ca="1"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 ca="1">IF(SP_SUL!AK182="","*",SP_SUL!AK182)</f>
        <v>0</v>
      </c>
      <c r="L182" s="83" t="str">
        <f ca="1">IF(SP_SUL!AM182="","*",SP_SUL!AM182)</f>
        <v>-</v>
      </c>
      <c r="M182" s="83">
        <f ca="1">IF(SP_SUL!AP182="","*",SP_SUL!AP182)</f>
        <v>0</v>
      </c>
      <c r="N182" s="83" t="str">
        <f ca="1"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 ca="1">IF(SP_SUL!S183="","*",SP_SUL!S183)</f>
        <v>-</v>
      </c>
      <c r="D183" s="83" t="str">
        <f ca="1"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 ca="1"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 ca="1">IF(SP_SUL!AK183="","*",SP_SUL!AK183)</f>
        <v>0</v>
      </c>
      <c r="L183" s="83" t="str">
        <f ca="1">IF(SP_SUL!AM183="","*",SP_SUL!AM183)</f>
        <v>-</v>
      </c>
      <c r="M183" s="83">
        <f ca="1">IF(SP_SUL!AP183="","*",SP_SUL!AP183)</f>
        <v>0</v>
      </c>
      <c r="N183" s="83" t="str">
        <f ca="1"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 ca="1">IF(SP_SUL!S184="","*",SP_SUL!S184)</f>
        <v>-</v>
      </c>
      <c r="D184" s="83" t="str">
        <f ca="1"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 ca="1"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 ca="1">IF(SP_SUL!AK184="","*",SP_SUL!AK184)</f>
        <v>0</v>
      </c>
      <c r="L184" s="83" t="str">
        <f ca="1">IF(SP_SUL!AM184="","*",SP_SUL!AM184)</f>
        <v>-</v>
      </c>
      <c r="M184" s="83">
        <f ca="1">IF(SP_SUL!AP184="","*",SP_SUL!AP184)</f>
        <v>0</v>
      </c>
      <c r="N184" s="83" t="str">
        <f ca="1"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 ca="1">IF(SP_SUL!S185="","*",SP_SUL!S185)</f>
        <v>-</v>
      </c>
      <c r="D185" s="83" t="str">
        <f ca="1"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 ca="1"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 ca="1">IF(SP_SUL!AK185="","*",SP_SUL!AK185)</f>
        <v>0</v>
      </c>
      <c r="L185" s="83" t="str">
        <f ca="1">IF(SP_SUL!AM185="","*",SP_SUL!AM185)</f>
        <v>-</v>
      </c>
      <c r="M185" s="83">
        <f ca="1">IF(SP_SUL!AP185="","*",SP_SUL!AP185)</f>
        <v>0</v>
      </c>
      <c r="N185" s="83" t="str">
        <f ca="1"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 ca="1">IF(SP_SUL!S186="","*",SP_SUL!S186)</f>
        <v>-</v>
      </c>
      <c r="D186" s="83" t="str">
        <f ca="1"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 ca="1"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 ca="1">IF(SP_SUL!AK186="","*",SP_SUL!AK186)</f>
        <v>0</v>
      </c>
      <c r="L186" s="83" t="str">
        <f ca="1">IF(SP_SUL!AM186="","*",SP_SUL!AM186)</f>
        <v>-</v>
      </c>
      <c r="M186" s="83">
        <f ca="1">IF(SP_SUL!AP186="","*",SP_SUL!AP186)</f>
        <v>0</v>
      </c>
      <c r="N186" s="83" t="str">
        <f ca="1"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 ca="1">IF(SP_SUL!S187="","*",SP_SUL!S187)</f>
        <v>-</v>
      </c>
      <c r="D187" s="83" t="str">
        <f ca="1"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 ca="1"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 ca="1">IF(SP_SUL!AK187="","*",SP_SUL!AK187)</f>
        <v>0</v>
      </c>
      <c r="L187" s="83" t="str">
        <f ca="1">IF(SP_SUL!AM187="","*",SP_SUL!AM187)</f>
        <v>-</v>
      </c>
      <c r="M187" s="83">
        <f ca="1">IF(SP_SUL!AP187="","*",SP_SUL!AP187)</f>
        <v>0</v>
      </c>
      <c r="N187" s="83" t="str">
        <f ca="1"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 ca="1">IF(SP_SUL!S188="","*",SP_SUL!S188)</f>
        <v>-</v>
      </c>
      <c r="D188" s="83" t="str">
        <f ca="1"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 ca="1"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 ca="1">IF(SP_SUL!AK188="","*",SP_SUL!AK188)</f>
        <v>0</v>
      </c>
      <c r="L188" s="83" t="str">
        <f ca="1">IF(SP_SUL!AM188="","*",SP_SUL!AM188)</f>
        <v>-</v>
      </c>
      <c r="M188" s="83">
        <f ca="1">IF(SP_SUL!AP188="","*",SP_SUL!AP188)</f>
        <v>0</v>
      </c>
      <c r="N188" s="83" t="str">
        <f ca="1"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 ca="1">IF(SP_SUL!S189="","*",SP_SUL!S189)</f>
        <v>-</v>
      </c>
      <c r="D189" s="83" t="str">
        <f ca="1"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 ca="1"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 ca="1">IF(SP_SUL!AK189="","*",SP_SUL!AK189)</f>
        <v>0</v>
      </c>
      <c r="L189" s="83" t="str">
        <f ca="1">IF(SP_SUL!AM189="","*",SP_SUL!AM189)</f>
        <v>-</v>
      </c>
      <c r="M189" s="83">
        <f ca="1">IF(SP_SUL!AP189="","*",SP_SUL!AP189)</f>
        <v>0</v>
      </c>
      <c r="N189" s="83" t="str">
        <f ca="1"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 ca="1">IF(SP_SUL!S190="","*",SP_SUL!S190)</f>
        <v>-</v>
      </c>
      <c r="D190" s="83" t="str">
        <f ca="1"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 ca="1"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 ca="1">IF(SP_SUL!AK190="","*",SP_SUL!AK190)</f>
        <v>0</v>
      </c>
      <c r="L190" s="83" t="str">
        <f ca="1">IF(SP_SUL!AM190="","*",SP_SUL!AM190)</f>
        <v>-</v>
      </c>
      <c r="M190" s="83">
        <f ca="1">IF(SP_SUL!AP190="","*",SP_SUL!AP190)</f>
        <v>0</v>
      </c>
      <c r="N190" s="83" t="str">
        <f ca="1"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 ca="1">IF(SP_SUL!S191="","*",SP_SUL!S191)</f>
        <v>-</v>
      </c>
      <c r="D191" s="83" t="str">
        <f ca="1"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 ca="1"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 ca="1">IF(SP_SUL!AK191="","*",SP_SUL!AK191)</f>
        <v>0</v>
      </c>
      <c r="L191" s="83" t="str">
        <f ca="1">IF(SP_SUL!AM191="","*",SP_SUL!AM191)</f>
        <v>-</v>
      </c>
      <c r="M191" s="83">
        <f ca="1">IF(SP_SUL!AP191="","*",SP_SUL!AP191)</f>
        <v>0</v>
      </c>
      <c r="N191" s="83" t="str">
        <f ca="1"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 ca="1">IF(SP_SUL!S192="","*",SP_SUL!S192)</f>
        <v>-</v>
      </c>
      <c r="D192" s="83" t="str">
        <f ca="1"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 ca="1"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 ca="1">IF(SP_SUL!AK192="","*",SP_SUL!AK192)</f>
        <v>0</v>
      </c>
      <c r="L192" s="83" t="str">
        <f ca="1">IF(SP_SUL!AM192="","*",SP_SUL!AM192)</f>
        <v>-</v>
      </c>
      <c r="M192" s="83">
        <f ca="1">IF(SP_SUL!AP192="","*",SP_SUL!AP192)</f>
        <v>0</v>
      </c>
      <c r="N192" s="83" t="str">
        <f ca="1"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 ca="1">IF(SP_SUL!S193="","*",SP_SUL!S193)</f>
        <v>-</v>
      </c>
      <c r="D193" s="83" t="str">
        <f ca="1"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 ca="1"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 ca="1">IF(SP_SUL!AK193="","*",SP_SUL!AK193)</f>
        <v>0</v>
      </c>
      <c r="L193" s="83" t="str">
        <f ca="1">IF(SP_SUL!AM193="","*",SP_SUL!AM193)</f>
        <v>-</v>
      </c>
      <c r="M193" s="83">
        <f ca="1">IF(SP_SUL!AP193="","*",SP_SUL!AP193)</f>
        <v>0</v>
      </c>
      <c r="N193" s="83" t="str">
        <f ca="1"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 ca="1">IF(SP_SUL!S194="","*",SP_SUL!S194)</f>
        <v>-</v>
      </c>
      <c r="D194" s="83" t="str">
        <f ca="1"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 ca="1"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 ca="1">IF(SP_SUL!AK194="","*",SP_SUL!AK194)</f>
        <v>0</v>
      </c>
      <c r="L194" s="83" t="str">
        <f ca="1">IF(SP_SUL!AM194="","*",SP_SUL!AM194)</f>
        <v>-</v>
      </c>
      <c r="M194" s="83">
        <f ca="1">IF(SP_SUL!AP194="","*",SP_SUL!AP194)</f>
        <v>0</v>
      </c>
      <c r="N194" s="83" t="str">
        <f ca="1"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 ca="1">IF(SP_SUL!S195="","*",SP_SUL!S195)</f>
        <v>-</v>
      </c>
      <c r="D195" s="83" t="str">
        <f ca="1"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 ca="1"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 ca="1">IF(SP_SUL!AK195="","*",SP_SUL!AK195)</f>
        <v>0</v>
      </c>
      <c r="L195" s="83" t="str">
        <f ca="1">IF(SP_SUL!AM195="","*",SP_SUL!AM195)</f>
        <v>-</v>
      </c>
      <c r="M195" s="83">
        <f ca="1">IF(SP_SUL!AP195="","*",SP_SUL!AP195)</f>
        <v>0</v>
      </c>
      <c r="N195" s="83" t="str">
        <f ca="1"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 ca="1">IF(SP_SUL!S196="","*",SP_SUL!S196)</f>
        <v>-</v>
      </c>
      <c r="D196" s="83" t="str">
        <f ca="1"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 ca="1"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 ca="1">IF(SP_SUL!AK196="","*",SP_SUL!AK196)</f>
        <v>0</v>
      </c>
      <c r="L196" s="83" t="str">
        <f ca="1">IF(SP_SUL!AM196="","*",SP_SUL!AM196)</f>
        <v>-</v>
      </c>
      <c r="M196" s="83">
        <f ca="1">IF(SP_SUL!AP196="","*",SP_SUL!AP196)</f>
        <v>0</v>
      </c>
      <c r="N196" s="83" t="str">
        <f ca="1"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 ca="1">IF(SP_SUL!S197="","*",SP_SUL!S197)</f>
        <v>-</v>
      </c>
      <c r="D197" s="83" t="str">
        <f ca="1"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 ca="1"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 ca="1">IF(SP_SUL!AK197="","*",SP_SUL!AK197)</f>
        <v>0</v>
      </c>
      <c r="L197" s="83" t="str">
        <f ca="1">IF(SP_SUL!AM197="","*",SP_SUL!AM197)</f>
        <v>-</v>
      </c>
      <c r="M197" s="83">
        <f ca="1">IF(SP_SUL!AP197="","*",SP_SUL!AP197)</f>
        <v>0</v>
      </c>
      <c r="N197" s="83" t="str">
        <f ca="1"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 ca="1">IF(SP_SUL!S198="","*",SP_SUL!S198)</f>
        <v>-</v>
      </c>
      <c r="D198" s="83" t="str">
        <f ca="1"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 ca="1"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 ca="1">IF(SP_SUL!AK198="","*",SP_SUL!AK198)</f>
        <v>0</v>
      </c>
      <c r="L198" s="83" t="str">
        <f ca="1">IF(SP_SUL!AM198="","*",SP_SUL!AM198)</f>
        <v>-</v>
      </c>
      <c r="M198" s="83">
        <f ca="1">IF(SP_SUL!AP198="","*",SP_SUL!AP198)</f>
        <v>0</v>
      </c>
      <c r="N198" s="83" t="str">
        <f ca="1"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 ca="1">IF(SP_SUL!S199="","*",SP_SUL!S199)</f>
        <v>-</v>
      </c>
      <c r="D199" s="83" t="str">
        <f ca="1"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 ca="1"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 ca="1">IF(SP_SUL!AK199="","*",SP_SUL!AK199)</f>
        <v>0</v>
      </c>
      <c r="L199" s="83" t="str">
        <f ca="1">IF(SP_SUL!AM199="","*",SP_SUL!AM199)</f>
        <v>-</v>
      </c>
      <c r="M199" s="83">
        <f ca="1">IF(SP_SUL!AP199="","*",SP_SUL!AP199)</f>
        <v>0</v>
      </c>
      <c r="N199" s="83" t="str">
        <f ca="1"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 ca="1">IF(SP_SUL!S200="","*",SP_SUL!S200)</f>
        <v>-</v>
      </c>
      <c r="D200" s="83" t="str">
        <f ca="1"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 ca="1"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 ca="1">IF(SP_SUL!AK200="","*",SP_SUL!AK200)</f>
        <v>0</v>
      </c>
      <c r="L200" s="83" t="str">
        <f ca="1">IF(SP_SUL!AM200="","*",SP_SUL!AM200)</f>
        <v>-</v>
      </c>
      <c r="M200" s="83">
        <f ca="1">IF(SP_SUL!AP200="","*",SP_SUL!AP200)</f>
        <v>0</v>
      </c>
      <c r="N200" s="83" t="str">
        <f ca="1"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 ca="1">IF(SP_SUL!S201="","*",SP_SUL!S201)</f>
        <v>-</v>
      </c>
      <c r="D201" s="83" t="str">
        <f ca="1"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 ca="1"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 ca="1">IF(SP_SUL!AK201="","*",SP_SUL!AK201)</f>
        <v>0</v>
      </c>
      <c r="L201" s="83" t="str">
        <f ca="1">IF(SP_SUL!AM201="","*",SP_SUL!AM201)</f>
        <v>-</v>
      </c>
      <c r="M201" s="83">
        <f ca="1">IF(SP_SUL!AP201="","*",SP_SUL!AP201)</f>
        <v>0</v>
      </c>
      <c r="N201" s="83" t="str">
        <f ca="1"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 ca="1">IF(SP_SUL!S202="","*",SP_SUL!S202)</f>
        <v>-</v>
      </c>
      <c r="D202" s="83" t="str">
        <f ca="1"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 ca="1"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 ca="1">IF(SP_SUL!AK202="","*",SP_SUL!AK202)</f>
        <v>0</v>
      </c>
      <c r="L202" s="83" t="str">
        <f ca="1">IF(SP_SUL!AM202="","*",SP_SUL!AM202)</f>
        <v>-</v>
      </c>
      <c r="M202" s="83">
        <f ca="1">IF(SP_SUL!AP202="","*",SP_SUL!AP202)</f>
        <v>0</v>
      </c>
      <c r="N202" s="83" t="str">
        <f ca="1"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 ca="1">IF(SP_SUL!S203="","*",SP_SUL!S203)</f>
        <v>-</v>
      </c>
      <c r="D203" s="83" t="str">
        <f ca="1"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 ca="1"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 ca="1">IF(SP_SUL!AK203="","*",SP_SUL!AK203)</f>
        <v>0</v>
      </c>
      <c r="L203" s="83" t="str">
        <f ca="1">IF(SP_SUL!AM203="","*",SP_SUL!AM203)</f>
        <v>-</v>
      </c>
      <c r="M203" s="83">
        <f ca="1">IF(SP_SUL!AP203="","*",SP_SUL!AP203)</f>
        <v>0</v>
      </c>
      <c r="N203" s="83" t="str">
        <f ca="1"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 ca="1">IF(SP_SUL!S204="","*",SP_SUL!S204)</f>
        <v>-</v>
      </c>
      <c r="D204" s="83" t="str">
        <f ca="1"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 ca="1"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 ca="1">IF(SP_SUL!AK204="","*",SP_SUL!AK204)</f>
        <v>0</v>
      </c>
      <c r="L204" s="83" t="str">
        <f ca="1">IF(SP_SUL!AM204="","*",SP_SUL!AM204)</f>
        <v>-</v>
      </c>
      <c r="M204" s="83">
        <f ca="1">IF(SP_SUL!AP204="","*",SP_SUL!AP204)</f>
        <v>0</v>
      </c>
      <c r="N204" s="83" t="str">
        <f ca="1"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 ca="1">IF(SP_SUL!S205="","*",SP_SUL!S205)</f>
        <v>-</v>
      </c>
      <c r="D205" s="83" t="str">
        <f ca="1"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 ca="1"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 ca="1">IF(SP_SUL!AK205="","*",SP_SUL!AK205)</f>
        <v>0</v>
      </c>
      <c r="L205" s="83" t="str">
        <f ca="1">IF(SP_SUL!AM205="","*",SP_SUL!AM205)</f>
        <v>-</v>
      </c>
      <c r="M205" s="83">
        <f ca="1">IF(SP_SUL!AP205="","*",SP_SUL!AP205)</f>
        <v>0</v>
      </c>
      <c r="N205" s="83" t="str">
        <f ca="1"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 ca="1">IF(SP_SUL!S206="","*",SP_SUL!S206)</f>
        <v>-</v>
      </c>
      <c r="D206" s="83" t="str">
        <f ca="1"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 ca="1"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 ca="1">IF(SP_SUL!AK206="","*",SP_SUL!AK206)</f>
        <v>0</v>
      </c>
      <c r="L206" s="83" t="str">
        <f ca="1">IF(SP_SUL!AM206="","*",SP_SUL!AM206)</f>
        <v>-</v>
      </c>
      <c r="M206" s="83">
        <f ca="1">IF(SP_SUL!AP206="","*",SP_SUL!AP206)</f>
        <v>0</v>
      </c>
      <c r="N206" s="83" t="str">
        <f ca="1"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 ca="1">IF(SP_SUL!S207="","*",SP_SUL!S207)</f>
        <v>-</v>
      </c>
      <c r="D207" s="83" t="str">
        <f ca="1"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 ca="1"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 ca="1">IF(SP_SUL!AK207="","*",SP_SUL!AK207)</f>
        <v>0</v>
      </c>
      <c r="L207" s="83" t="str">
        <f ca="1">IF(SP_SUL!AM207="","*",SP_SUL!AM207)</f>
        <v>-</v>
      </c>
      <c r="M207" s="83">
        <f ca="1">IF(SP_SUL!AP207="","*",SP_SUL!AP207)</f>
        <v>0</v>
      </c>
      <c r="N207" s="83" t="str">
        <f ca="1"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 ca="1">IF(SP_SUL!S208="","*",SP_SUL!S208)</f>
        <v>-</v>
      </c>
      <c r="D208" s="83" t="str">
        <f ca="1"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 ca="1"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 ca="1">IF(SP_SUL!AK208="","*",SP_SUL!AK208)</f>
        <v>0</v>
      </c>
      <c r="L208" s="83" t="str">
        <f ca="1">IF(SP_SUL!AM208="","*",SP_SUL!AM208)</f>
        <v>-</v>
      </c>
      <c r="M208" s="83">
        <f ca="1">IF(SP_SUL!AP208="","*",SP_SUL!AP208)</f>
        <v>0</v>
      </c>
      <c r="N208" s="83" t="str">
        <f ca="1"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 ca="1">IF(SP_SUL!S209="","*",SP_SUL!S209)</f>
        <v>-</v>
      </c>
      <c r="D209" s="83" t="str">
        <f ca="1"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 ca="1"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 ca="1">IF(SP_SUL!AK209="","*",SP_SUL!AK209)</f>
        <v>0</v>
      </c>
      <c r="L209" s="83" t="str">
        <f ca="1">IF(SP_SUL!AM209="","*",SP_SUL!AM209)</f>
        <v>-</v>
      </c>
      <c r="M209" s="83">
        <f ca="1">IF(SP_SUL!AP209="","*",SP_SUL!AP209)</f>
        <v>0</v>
      </c>
      <c r="N209" s="83" t="str">
        <f ca="1"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 ca="1">IF(SP_SUL!S210="","*",SP_SUL!S210)</f>
        <v>-</v>
      </c>
      <c r="D210" s="83" t="str">
        <f ca="1"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 ca="1"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 ca="1">IF(SP_SUL!AK210="","*",SP_SUL!AK210)</f>
        <v>0</v>
      </c>
      <c r="L210" s="83" t="str">
        <f ca="1">IF(SP_SUL!AM210="","*",SP_SUL!AM210)</f>
        <v>-</v>
      </c>
      <c r="M210" s="83">
        <f ca="1">IF(SP_SUL!AP210="","*",SP_SUL!AP210)</f>
        <v>0</v>
      </c>
      <c r="N210" s="83" t="str">
        <f ca="1"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 ca="1">IF(SP_SUL!S211="","*",SP_SUL!S211)</f>
        <v>-</v>
      </c>
      <c r="D211" s="83" t="str">
        <f ca="1"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 ca="1"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 ca="1">IF(SP_SUL!AK211="","*",SP_SUL!AK211)</f>
        <v>0</v>
      </c>
      <c r="L211" s="83" t="str">
        <f ca="1">IF(SP_SUL!AM211="","*",SP_SUL!AM211)</f>
        <v>-</v>
      </c>
      <c r="M211" s="83">
        <f ca="1">IF(SP_SUL!AP211="","*",SP_SUL!AP211)</f>
        <v>0</v>
      </c>
      <c r="N211" s="83" t="str">
        <f ca="1"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 ca="1">IF(SP_SUL!S212="","*",SP_SUL!S212)</f>
        <v>-</v>
      </c>
      <c r="D212" s="83" t="str">
        <f ca="1"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 ca="1"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 ca="1">IF(SP_SUL!AK212="","*",SP_SUL!AK212)</f>
        <v>0</v>
      </c>
      <c r="L212" s="83" t="str">
        <f ca="1">IF(SP_SUL!AM212="","*",SP_SUL!AM212)</f>
        <v>-</v>
      </c>
      <c r="M212" s="83">
        <f ca="1">IF(SP_SUL!AP212="","*",SP_SUL!AP212)</f>
        <v>0</v>
      </c>
      <c r="N212" s="83" t="str">
        <f ca="1"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 ca="1">IF(SP_SUL!S213="","*",SP_SUL!S213)</f>
        <v>-</v>
      </c>
      <c r="D213" s="83" t="str">
        <f ca="1"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 ca="1"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 ca="1">IF(SP_SUL!AK213="","*",SP_SUL!AK213)</f>
        <v>0</v>
      </c>
      <c r="L213" s="83" t="str">
        <f ca="1">IF(SP_SUL!AM213="","*",SP_SUL!AM213)</f>
        <v>-</v>
      </c>
      <c r="M213" s="83">
        <f ca="1">IF(SP_SUL!AP213="","*",SP_SUL!AP213)</f>
        <v>0</v>
      </c>
      <c r="N213" s="83" t="str">
        <f ca="1"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 ca="1">IF(SP_SUL!S214="","*",SP_SUL!S214)</f>
        <v>-</v>
      </c>
      <c r="D214" s="83" t="str">
        <f ca="1"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 ca="1"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 ca="1">IF(SP_SUL!AK214="","*",SP_SUL!AK214)</f>
        <v>0</v>
      </c>
      <c r="L214" s="83" t="str">
        <f ca="1">IF(SP_SUL!AM214="","*",SP_SUL!AM214)</f>
        <v>-</v>
      </c>
      <c r="M214" s="83">
        <f ca="1">IF(SP_SUL!AP214="","*",SP_SUL!AP214)</f>
        <v>0</v>
      </c>
      <c r="N214" s="83" t="str">
        <f ca="1"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 ca="1">IF(SP_SUL!S215="","*",SP_SUL!S215)</f>
        <v>-</v>
      </c>
      <c r="D215" s="83" t="str">
        <f ca="1"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 ca="1"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 ca="1">IF(SP_SUL!AK215="","*",SP_SUL!AK215)</f>
        <v>0</v>
      </c>
      <c r="L215" s="83" t="str">
        <f ca="1">IF(SP_SUL!AM215="","*",SP_SUL!AM215)</f>
        <v>-</v>
      </c>
      <c r="M215" s="83">
        <f ca="1">IF(SP_SUL!AP215="","*",SP_SUL!AP215)</f>
        <v>0</v>
      </c>
      <c r="N215" s="83" t="str">
        <f ca="1"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 ca="1">IF(SP_SUL!S216="","*",SP_SUL!S216)</f>
        <v>-</v>
      </c>
      <c r="D216" s="83" t="str">
        <f ca="1"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 ca="1"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 ca="1">IF(SP_SUL!AK216="","*",SP_SUL!AK216)</f>
        <v>0</v>
      </c>
      <c r="L216" s="83" t="str">
        <f ca="1">IF(SP_SUL!AM216="","*",SP_SUL!AM216)</f>
        <v>-</v>
      </c>
      <c r="M216" s="83">
        <f ca="1">IF(SP_SUL!AP216="","*",SP_SUL!AP216)</f>
        <v>0</v>
      </c>
      <c r="N216" s="83" t="str">
        <f ca="1"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 ca="1">IF(SP_SUL!S217="","*",SP_SUL!S217)</f>
        <v>-</v>
      </c>
      <c r="D217" s="83" t="str">
        <f ca="1"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 ca="1"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 ca="1">IF(SP_SUL!AK217="","*",SP_SUL!AK217)</f>
        <v>0</v>
      </c>
      <c r="L217" s="83" t="str">
        <f ca="1">IF(SP_SUL!AM217="","*",SP_SUL!AM217)</f>
        <v>-</v>
      </c>
      <c r="M217" s="83">
        <f ca="1">IF(SP_SUL!AP217="","*",SP_SUL!AP217)</f>
        <v>0</v>
      </c>
      <c r="N217" s="83" t="str">
        <f ca="1"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 ca="1">IF(SP_SUL!S218="","*",SP_SUL!S218)</f>
        <v>-</v>
      </c>
      <c r="D218" s="83" t="str">
        <f ca="1"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 ca="1"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 ca="1">IF(SP_SUL!AK218="","*",SP_SUL!AK218)</f>
        <v>0</v>
      </c>
      <c r="L218" s="83" t="str">
        <f ca="1">IF(SP_SUL!AM218="","*",SP_SUL!AM218)</f>
        <v>-</v>
      </c>
      <c r="M218" s="83">
        <f ca="1">IF(SP_SUL!AP218="","*",SP_SUL!AP218)</f>
        <v>0</v>
      </c>
      <c r="N218" s="83" t="str">
        <f ca="1"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 ca="1">IF(SP_SUL!S219="","*",SP_SUL!S219)</f>
        <v>-</v>
      </c>
      <c r="D219" s="83" t="str">
        <f ca="1"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 ca="1"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 ca="1">IF(SP_SUL!AK219="","*",SP_SUL!AK219)</f>
        <v>0</v>
      </c>
      <c r="L219" s="83" t="str">
        <f ca="1">IF(SP_SUL!AM219="","*",SP_SUL!AM219)</f>
        <v>-</v>
      </c>
      <c r="M219" s="83">
        <f ca="1">IF(SP_SUL!AP219="","*",SP_SUL!AP219)</f>
        <v>0</v>
      </c>
      <c r="N219" s="83" t="str">
        <f ca="1"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 ca="1">IF(SP_SUL!S220="","*",SP_SUL!S220)</f>
        <v>-</v>
      </c>
      <c r="D220" s="83" t="str">
        <f ca="1"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 ca="1"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 ca="1">IF(SP_SUL!AK220="","*",SP_SUL!AK220)</f>
        <v>0</v>
      </c>
      <c r="L220" s="83" t="str">
        <f ca="1">IF(SP_SUL!AM220="","*",SP_SUL!AM220)</f>
        <v>-</v>
      </c>
      <c r="M220" s="83">
        <f ca="1">IF(SP_SUL!AP220="","*",SP_SUL!AP220)</f>
        <v>0</v>
      </c>
      <c r="N220" s="83" t="str">
        <f ca="1"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 ca="1">IF(SP_SUL!S221="","*",SP_SUL!S221)</f>
        <v>-</v>
      </c>
      <c r="D221" s="83" t="str">
        <f ca="1"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 ca="1"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 ca="1">IF(SP_SUL!AK221="","*",SP_SUL!AK221)</f>
        <v>0</v>
      </c>
      <c r="L221" s="83" t="str">
        <f ca="1">IF(SP_SUL!AM221="","*",SP_SUL!AM221)</f>
        <v>-</v>
      </c>
      <c r="M221" s="83">
        <f ca="1">IF(SP_SUL!AP221="","*",SP_SUL!AP221)</f>
        <v>0</v>
      </c>
      <c r="N221" s="83" t="str">
        <f ca="1"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 ca="1">IF(SP_SUL!S222="","*",SP_SUL!S222)</f>
        <v>-</v>
      </c>
      <c r="D222" s="83" t="str">
        <f ca="1"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 ca="1"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 ca="1">IF(SP_SUL!AK222="","*",SP_SUL!AK222)</f>
        <v>0</v>
      </c>
      <c r="L222" s="83" t="str">
        <f ca="1">IF(SP_SUL!AM222="","*",SP_SUL!AM222)</f>
        <v>-</v>
      </c>
      <c r="M222" s="83">
        <f ca="1">IF(SP_SUL!AP222="","*",SP_SUL!AP222)</f>
        <v>0</v>
      </c>
      <c r="N222" s="83" t="str">
        <f ca="1"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 ca="1">IF(SP_SUL!S223="","*",SP_SUL!S223)</f>
        <v>-</v>
      </c>
      <c r="D223" s="83" t="str">
        <f ca="1"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 ca="1"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 ca="1">IF(SP_SUL!AK223="","*",SP_SUL!AK223)</f>
        <v>0</v>
      </c>
      <c r="L223" s="83" t="str">
        <f ca="1">IF(SP_SUL!AM223="","*",SP_SUL!AM223)</f>
        <v>-</v>
      </c>
      <c r="M223" s="83">
        <f ca="1">IF(SP_SUL!AP223="","*",SP_SUL!AP223)</f>
        <v>0</v>
      </c>
      <c r="N223" s="83" t="str">
        <f ca="1"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 ca="1">IF(SP_SUL!S224="","*",SP_SUL!S224)</f>
        <v>-</v>
      </c>
      <c r="D224" s="83" t="str">
        <f ca="1"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 ca="1"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 ca="1">IF(SP_SUL!AK224="","*",SP_SUL!AK224)</f>
        <v>0</v>
      </c>
      <c r="L224" s="83" t="str">
        <f ca="1">IF(SP_SUL!AM224="","*",SP_SUL!AM224)</f>
        <v>-</v>
      </c>
      <c r="M224" s="83">
        <f ca="1">IF(SP_SUL!AP224="","*",SP_SUL!AP224)</f>
        <v>0</v>
      </c>
      <c r="N224" s="83" t="str">
        <f ca="1"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 ca="1">IF(SP_SUL!S225="","*",SP_SUL!S225)</f>
        <v>-</v>
      </c>
      <c r="D225" s="83" t="str">
        <f ca="1"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 ca="1"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 ca="1">IF(SP_SUL!AK225="","*",SP_SUL!AK225)</f>
        <v>0</v>
      </c>
      <c r="L225" s="83" t="str">
        <f ca="1">IF(SP_SUL!AM225="","*",SP_SUL!AM225)</f>
        <v>-</v>
      </c>
      <c r="M225" s="83">
        <f ca="1">IF(SP_SUL!AP225="","*",SP_SUL!AP225)</f>
        <v>0</v>
      </c>
      <c r="N225" s="83" t="str">
        <f ca="1"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 ca="1">IF(SP_SUL!S226="","*",SP_SUL!S226)</f>
        <v>-</v>
      </c>
      <c r="D226" s="83" t="str">
        <f ca="1"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 ca="1"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 ca="1">IF(SP_SUL!AK226="","*",SP_SUL!AK226)</f>
        <v>0</v>
      </c>
      <c r="L226" s="83" t="str">
        <f ca="1">IF(SP_SUL!AM226="","*",SP_SUL!AM226)</f>
        <v>-</v>
      </c>
      <c r="M226" s="83">
        <f ca="1">IF(SP_SUL!AP226="","*",SP_SUL!AP226)</f>
        <v>0</v>
      </c>
      <c r="N226" s="83" t="str">
        <f ca="1"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 ca="1">IF(SP_SUL!S227="","*",SP_SUL!S227)</f>
        <v>-</v>
      </c>
      <c r="D227" s="83" t="str">
        <f ca="1"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 ca="1"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 ca="1">IF(SP_SUL!AK227="","*",SP_SUL!AK227)</f>
        <v>0</v>
      </c>
      <c r="L227" s="83" t="str">
        <f ca="1">IF(SP_SUL!AM227="","*",SP_SUL!AM227)</f>
        <v>-</v>
      </c>
      <c r="M227" s="83">
        <f ca="1">IF(SP_SUL!AP227="","*",SP_SUL!AP227)</f>
        <v>0</v>
      </c>
      <c r="N227" s="83" t="str">
        <f ca="1"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 ca="1">IF(SP_SUL!S228="","*",SP_SUL!S228)</f>
        <v>-</v>
      </c>
      <c r="D228" s="83" t="str">
        <f ca="1"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 ca="1"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 ca="1">IF(SP_SUL!AK228="","*",SP_SUL!AK228)</f>
        <v>0</v>
      </c>
      <c r="L228" s="83" t="str">
        <f ca="1">IF(SP_SUL!AM228="","*",SP_SUL!AM228)</f>
        <v>-</v>
      </c>
      <c r="M228" s="83">
        <f ca="1">IF(SP_SUL!AP228="","*",SP_SUL!AP228)</f>
        <v>0</v>
      </c>
      <c r="N228" s="83" t="str">
        <f ca="1"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 ca="1">IF(SP_SUL!S229="","*",SP_SUL!S229)</f>
        <v>-</v>
      </c>
      <c r="D229" s="83" t="str">
        <f ca="1"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 ca="1"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 ca="1">IF(SP_SUL!AK229="","*",SP_SUL!AK229)</f>
        <v>0</v>
      </c>
      <c r="L229" s="83" t="str">
        <f ca="1">IF(SP_SUL!AM229="","*",SP_SUL!AM229)</f>
        <v>-</v>
      </c>
      <c r="M229" s="83">
        <f ca="1">IF(SP_SUL!AP229="","*",SP_SUL!AP229)</f>
        <v>0</v>
      </c>
      <c r="N229" s="83" t="str">
        <f ca="1"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 ca="1">IF(SP_SUL!S230="","*",SP_SUL!S230)</f>
        <v>-</v>
      </c>
      <c r="D230" s="83" t="str">
        <f ca="1"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 ca="1"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 ca="1">IF(SP_SUL!AK230="","*",SP_SUL!AK230)</f>
        <v>0</v>
      </c>
      <c r="L230" s="83" t="str">
        <f ca="1">IF(SP_SUL!AM230="","*",SP_SUL!AM230)</f>
        <v>-</v>
      </c>
      <c r="M230" s="83">
        <f ca="1">IF(SP_SUL!AP230="","*",SP_SUL!AP230)</f>
        <v>0</v>
      </c>
      <c r="N230" s="83" t="str">
        <f ca="1"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 ca="1">IF(SP_SUL!S231="","*",SP_SUL!S231)</f>
        <v>-</v>
      </c>
      <c r="D231" s="83" t="str">
        <f ca="1"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 ca="1"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 ca="1">IF(SP_SUL!AK231="","*",SP_SUL!AK231)</f>
        <v>0</v>
      </c>
      <c r="L231" s="83" t="str">
        <f ca="1">IF(SP_SUL!AM231="","*",SP_SUL!AM231)</f>
        <v>-</v>
      </c>
      <c r="M231" s="83">
        <f ca="1">IF(SP_SUL!AP231="","*",SP_SUL!AP231)</f>
        <v>0</v>
      </c>
      <c r="N231" s="83" t="str">
        <f ca="1"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 ca="1">IF(SP_SUL!S232="","*",SP_SUL!S232)</f>
        <v>-</v>
      </c>
      <c r="D232" s="83" t="str">
        <f ca="1"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 ca="1"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 ca="1">IF(SP_SUL!AK232="","*",SP_SUL!AK232)</f>
        <v>0</v>
      </c>
      <c r="L232" s="83" t="str">
        <f ca="1">IF(SP_SUL!AM232="","*",SP_SUL!AM232)</f>
        <v>-</v>
      </c>
      <c r="M232" s="83">
        <f ca="1">IF(SP_SUL!AP232="","*",SP_SUL!AP232)</f>
        <v>0</v>
      </c>
      <c r="N232" s="83" t="str">
        <f ca="1"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 ca="1">IF(SP_SUL!S233="","*",SP_SUL!S233)</f>
        <v>-</v>
      </c>
      <c r="D233" s="83" t="str">
        <f ca="1"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 ca="1"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 ca="1">IF(SP_SUL!AK233="","*",SP_SUL!AK233)</f>
        <v>0</v>
      </c>
      <c r="L233" s="83" t="str">
        <f ca="1">IF(SP_SUL!AM233="","*",SP_SUL!AM233)</f>
        <v>-</v>
      </c>
      <c r="M233" s="83">
        <f ca="1">IF(SP_SUL!AP233="","*",SP_SUL!AP233)</f>
        <v>0</v>
      </c>
      <c r="N233" s="83" t="str">
        <f ca="1"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 ca="1">IF(SP_SUL!S234="","*",SP_SUL!S234)</f>
        <v>-</v>
      </c>
      <c r="D234" s="83" t="str">
        <f ca="1"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 ca="1"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 ca="1">IF(SP_SUL!AK234="","*",SP_SUL!AK234)</f>
        <v>0</v>
      </c>
      <c r="L234" s="83" t="str">
        <f ca="1">IF(SP_SUL!AM234="","*",SP_SUL!AM234)</f>
        <v>-</v>
      </c>
      <c r="M234" s="83">
        <f ca="1">IF(SP_SUL!AP234="","*",SP_SUL!AP234)</f>
        <v>0</v>
      </c>
      <c r="N234" s="83" t="str">
        <f ca="1"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 ca="1">IF(SP_SUL!S235="","*",SP_SUL!S235)</f>
        <v>-</v>
      </c>
      <c r="D235" s="83" t="str">
        <f ca="1"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 ca="1"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 ca="1">IF(SP_SUL!AK235="","*",SP_SUL!AK235)</f>
        <v>0</v>
      </c>
      <c r="L235" s="83" t="str">
        <f ca="1">IF(SP_SUL!AM235="","*",SP_SUL!AM235)</f>
        <v>-</v>
      </c>
      <c r="M235" s="83">
        <f ca="1">IF(SP_SUL!AP235="","*",SP_SUL!AP235)</f>
        <v>0</v>
      </c>
      <c r="N235" s="83" t="str">
        <f ca="1"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 ca="1">IF(SP_SUL!S236="","*",SP_SUL!S236)</f>
        <v>-</v>
      </c>
      <c r="D236" s="83" t="str">
        <f ca="1"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 ca="1"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 ca="1">IF(SP_SUL!AK236="","*",SP_SUL!AK236)</f>
        <v>0</v>
      </c>
      <c r="L236" s="83" t="str">
        <f ca="1">IF(SP_SUL!AM236="","*",SP_SUL!AM236)</f>
        <v>-</v>
      </c>
      <c r="M236" s="83">
        <f ca="1">IF(SP_SUL!AP236="","*",SP_SUL!AP236)</f>
        <v>0</v>
      </c>
      <c r="N236" s="83" t="str">
        <f ca="1"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 ca="1">IF(SP_SUL!S237="","*",SP_SUL!S237)</f>
        <v>-</v>
      </c>
      <c r="D237" s="83" t="str">
        <f ca="1"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 ca="1"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 ca="1">IF(SP_SUL!AK237="","*",SP_SUL!AK237)</f>
        <v>0</v>
      </c>
      <c r="L237" s="83" t="str">
        <f ca="1">IF(SP_SUL!AM237="","*",SP_SUL!AM237)</f>
        <v>-</v>
      </c>
      <c r="M237" s="83">
        <f ca="1">IF(SP_SUL!AP237="","*",SP_SUL!AP237)</f>
        <v>0</v>
      </c>
      <c r="N237" s="83" t="str">
        <f ca="1"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 ca="1">IF(SP_SUL!S238="","*",SP_SUL!S238)</f>
        <v>-</v>
      </c>
      <c r="D238" s="83" t="str">
        <f ca="1"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 ca="1"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 ca="1">IF(SP_SUL!AK238="","*",SP_SUL!AK238)</f>
        <v>0</v>
      </c>
      <c r="L238" s="83" t="str">
        <f ca="1">IF(SP_SUL!AM238="","*",SP_SUL!AM238)</f>
        <v>-</v>
      </c>
      <c r="M238" s="83">
        <f ca="1">IF(SP_SUL!AP238="","*",SP_SUL!AP238)</f>
        <v>0</v>
      </c>
      <c r="N238" s="83" t="str">
        <f ca="1"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 ca="1">IF(SP_SUL!S239="","*",SP_SUL!S239)</f>
        <v>-</v>
      </c>
      <c r="D239" s="83" t="str">
        <f ca="1"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 ca="1"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 ca="1">IF(SP_SUL!AK239="","*",SP_SUL!AK239)</f>
        <v>0</v>
      </c>
      <c r="L239" s="83" t="str">
        <f ca="1">IF(SP_SUL!AM239="","*",SP_SUL!AM239)</f>
        <v>-</v>
      </c>
      <c r="M239" s="83">
        <f ca="1">IF(SP_SUL!AP239="","*",SP_SUL!AP239)</f>
        <v>0</v>
      </c>
      <c r="N239" s="83" t="str">
        <f ca="1"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 ca="1">IF(SP_SUL!S240="","*",SP_SUL!S240)</f>
        <v>-</v>
      </c>
      <c r="D240" s="83" t="str">
        <f ca="1"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 ca="1"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 ca="1">IF(SP_SUL!AK240="","*",SP_SUL!AK240)</f>
        <v>0</v>
      </c>
      <c r="L240" s="83" t="str">
        <f ca="1">IF(SP_SUL!AM240="","*",SP_SUL!AM240)</f>
        <v>-</v>
      </c>
      <c r="M240" s="83">
        <f ca="1">IF(SP_SUL!AP240="","*",SP_SUL!AP240)</f>
        <v>0</v>
      </c>
      <c r="N240" s="83" t="str">
        <f ca="1"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 ca="1">IF(SP_SUL!S241="","*",SP_SUL!S241)</f>
        <v>-</v>
      </c>
      <c r="D241" s="83" t="str">
        <f ca="1"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 ca="1"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 ca="1">IF(SP_SUL!AK241="","*",SP_SUL!AK241)</f>
        <v>0</v>
      </c>
      <c r="L241" s="83" t="str">
        <f ca="1">IF(SP_SUL!AM241="","*",SP_SUL!AM241)</f>
        <v>-</v>
      </c>
      <c r="M241" s="83">
        <f ca="1">IF(SP_SUL!AP241="","*",SP_SUL!AP241)</f>
        <v>0</v>
      </c>
      <c r="N241" s="83" t="str">
        <f ca="1"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 ca="1">IF(SP_SUL!S242="","*",SP_SUL!S242)</f>
        <v>-</v>
      </c>
      <c r="D242" s="83" t="str">
        <f ca="1"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 ca="1"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 ca="1">IF(SP_SUL!AK242="","*",SP_SUL!AK242)</f>
        <v>0</v>
      </c>
      <c r="L242" s="83" t="str">
        <f ca="1">IF(SP_SUL!AM242="","*",SP_SUL!AM242)</f>
        <v>-</v>
      </c>
      <c r="M242" s="83">
        <f ca="1">IF(SP_SUL!AP242="","*",SP_SUL!AP242)</f>
        <v>0</v>
      </c>
      <c r="N242" s="83" t="str">
        <f ca="1"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 ca="1">IF(SP_SUL!S243="","*",SP_SUL!S243)</f>
        <v>-</v>
      </c>
      <c r="D243" s="83" t="str">
        <f ca="1"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 ca="1"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 ca="1">IF(SP_SUL!AK243="","*",SP_SUL!AK243)</f>
        <v>0</v>
      </c>
      <c r="L243" s="83" t="str">
        <f ca="1">IF(SP_SUL!AM243="","*",SP_SUL!AM243)</f>
        <v>-</v>
      </c>
      <c r="M243" s="83">
        <f ca="1">IF(SP_SUL!AP243="","*",SP_SUL!AP243)</f>
        <v>0</v>
      </c>
      <c r="N243" s="83" t="str">
        <f ca="1"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 ca="1">IF(SP_SUL!S244="","*",SP_SUL!S244)</f>
        <v>-</v>
      </c>
      <c r="D244" s="83" t="str">
        <f ca="1"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 ca="1"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 ca="1">IF(SP_SUL!AK244="","*",SP_SUL!AK244)</f>
        <v>0</v>
      </c>
      <c r="L244" s="83" t="str">
        <f ca="1">IF(SP_SUL!AM244="","*",SP_SUL!AM244)</f>
        <v>-</v>
      </c>
      <c r="M244" s="83">
        <f ca="1">IF(SP_SUL!AP244="","*",SP_SUL!AP244)</f>
        <v>0</v>
      </c>
      <c r="N244" s="83" t="str">
        <f ca="1"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 ca="1">IF(SP_SUL!S245="","*",SP_SUL!S245)</f>
        <v>-</v>
      </c>
      <c r="D245" s="83" t="str">
        <f ca="1"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 ca="1"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 ca="1">IF(SP_SUL!AK245="","*",SP_SUL!AK245)</f>
        <v>0</v>
      </c>
      <c r="L245" s="83" t="str">
        <f ca="1">IF(SP_SUL!AM245="","*",SP_SUL!AM245)</f>
        <v>-</v>
      </c>
      <c r="M245" s="83">
        <f ca="1">IF(SP_SUL!AP245="","*",SP_SUL!AP245)</f>
        <v>0</v>
      </c>
      <c r="N245" s="83" t="str">
        <f ca="1"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 ca="1">IF(SP_SUL!S246="","*",SP_SUL!S246)</f>
        <v>-</v>
      </c>
      <c r="D246" s="83" t="str">
        <f ca="1"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 ca="1"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 ca="1">IF(SP_SUL!AK246="","*",SP_SUL!AK246)</f>
        <v>0</v>
      </c>
      <c r="L246" s="83" t="str">
        <f ca="1">IF(SP_SUL!AM246="","*",SP_SUL!AM246)</f>
        <v>-</v>
      </c>
      <c r="M246" s="83">
        <f ca="1">IF(SP_SUL!AP246="","*",SP_SUL!AP246)</f>
        <v>0</v>
      </c>
      <c r="N246" s="83" t="str">
        <f ca="1"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 ca="1">IF(SP_SUL!S247="","*",SP_SUL!S247)</f>
        <v>-</v>
      </c>
      <c r="D247" s="83" t="str">
        <f ca="1"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 ca="1"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 ca="1">IF(SP_SUL!AK247="","*",SP_SUL!AK247)</f>
        <v>0</v>
      </c>
      <c r="L247" s="83" t="str">
        <f ca="1">IF(SP_SUL!AM247="","*",SP_SUL!AM247)</f>
        <v>-</v>
      </c>
      <c r="M247" s="83">
        <f ca="1">IF(SP_SUL!AP247="","*",SP_SUL!AP247)</f>
        <v>0</v>
      </c>
      <c r="N247" s="83" t="str">
        <f ca="1"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 ca="1">IF(SP_SUL!S248="","*",SP_SUL!S248)</f>
        <v>-</v>
      </c>
      <c r="D248" s="83" t="str">
        <f ca="1"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 ca="1"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 ca="1">IF(SP_SUL!AK248="","*",SP_SUL!AK248)</f>
        <v>0</v>
      </c>
      <c r="L248" s="83" t="str">
        <f ca="1">IF(SP_SUL!AM248="","*",SP_SUL!AM248)</f>
        <v>-</v>
      </c>
      <c r="M248" s="83">
        <f ca="1">IF(SP_SUL!AP248="","*",SP_SUL!AP248)</f>
        <v>0</v>
      </c>
      <c r="N248" s="83" t="str">
        <f ca="1"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 ca="1">IF(SP_SUL!S249="","*",SP_SUL!S249)</f>
        <v>-</v>
      </c>
      <c r="D249" s="83" t="str">
        <f ca="1"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 ca="1"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 ca="1">IF(SP_SUL!AK249="","*",SP_SUL!AK249)</f>
        <v>0</v>
      </c>
      <c r="L249" s="83" t="str">
        <f ca="1">IF(SP_SUL!AM249="","*",SP_SUL!AM249)</f>
        <v>-</v>
      </c>
      <c r="M249" s="83">
        <f ca="1">IF(SP_SUL!AP249="","*",SP_SUL!AP249)</f>
        <v>0</v>
      </c>
      <c r="N249" s="83" t="str">
        <f ca="1"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 ca="1">IF(SP_SUL!S250="","*",SP_SUL!S250)</f>
        <v>-</v>
      </c>
      <c r="D250" s="83" t="str">
        <f ca="1"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 ca="1"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 ca="1">IF(SP_SUL!AK250="","*",SP_SUL!AK250)</f>
        <v>0</v>
      </c>
      <c r="L250" s="83" t="str">
        <f ca="1">IF(SP_SUL!AM250="","*",SP_SUL!AM250)</f>
        <v>-</v>
      </c>
      <c r="M250" s="83">
        <f ca="1">IF(SP_SUL!AP250="","*",SP_SUL!AP250)</f>
        <v>0</v>
      </c>
      <c r="N250" s="83" t="str">
        <f ca="1"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 ca="1">IF(SP_SUL!S251="","*",SP_SUL!S251)</f>
        <v>-</v>
      </c>
      <c r="D251" s="83" t="str">
        <f ca="1"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 ca="1"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 ca="1">IF(SP_SUL!AK251="","*",SP_SUL!AK251)</f>
        <v>0</v>
      </c>
      <c r="L251" s="83" t="str">
        <f ca="1">IF(SP_SUL!AM251="","*",SP_SUL!AM251)</f>
        <v>-</v>
      </c>
      <c r="M251" s="83">
        <f ca="1">IF(SP_SUL!AP251="","*",SP_SUL!AP251)</f>
        <v>0</v>
      </c>
      <c r="N251" s="83" t="str">
        <f ca="1"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 ca="1">IF(SP_SUL!S252="","*",SP_SUL!S252)</f>
        <v>-</v>
      </c>
      <c r="D252" s="83" t="str">
        <f ca="1"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 ca="1"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 ca="1">IF(SP_SUL!AK252="","*",SP_SUL!AK252)</f>
        <v>0</v>
      </c>
      <c r="L252" s="83" t="str">
        <f ca="1">IF(SP_SUL!AM252="","*",SP_SUL!AM252)</f>
        <v>-</v>
      </c>
      <c r="M252" s="83">
        <f ca="1">IF(SP_SUL!AP252="","*",SP_SUL!AP252)</f>
        <v>0</v>
      </c>
      <c r="N252" s="83" t="str">
        <f ca="1"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 ca="1">IF(SP_SUL!S253="","*",SP_SUL!S253)</f>
        <v>-</v>
      </c>
      <c r="D253" s="83" t="str">
        <f ca="1"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 ca="1"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 ca="1">IF(SP_SUL!AK253="","*",SP_SUL!AK253)</f>
        <v>0</v>
      </c>
      <c r="L253" s="83" t="str">
        <f ca="1">IF(SP_SUL!AM253="","*",SP_SUL!AM253)</f>
        <v>-</v>
      </c>
      <c r="M253" s="83">
        <f ca="1">IF(SP_SUL!AP253="","*",SP_SUL!AP253)</f>
        <v>0</v>
      </c>
      <c r="N253" s="83" t="str">
        <f ca="1"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 ca="1">IF(SP_SUL!S254="","*",SP_SUL!S254)</f>
        <v>-</v>
      </c>
      <c r="D254" s="83" t="str">
        <f ca="1"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 ca="1"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 ca="1">IF(SP_SUL!AK254="","*",SP_SUL!AK254)</f>
        <v>0</v>
      </c>
      <c r="L254" s="83" t="str">
        <f ca="1">IF(SP_SUL!AM254="","*",SP_SUL!AM254)</f>
        <v>-</v>
      </c>
      <c r="M254" s="83">
        <f ca="1">IF(SP_SUL!AP254="","*",SP_SUL!AP254)</f>
        <v>0</v>
      </c>
      <c r="N254" s="83" t="str">
        <f ca="1"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 ca="1">IF(SP_SUL!S255="","*",SP_SUL!S255)</f>
        <v>-</v>
      </c>
      <c r="D255" s="83" t="str">
        <f ca="1"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 ca="1"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 ca="1">IF(SP_SUL!AK255="","*",SP_SUL!AK255)</f>
        <v>0</v>
      </c>
      <c r="L255" s="83" t="str">
        <f ca="1">IF(SP_SUL!AM255="","*",SP_SUL!AM255)</f>
        <v>-</v>
      </c>
      <c r="M255" s="83">
        <f ca="1">IF(SP_SUL!AP255="","*",SP_SUL!AP255)</f>
        <v>0</v>
      </c>
      <c r="N255" s="83" t="str">
        <f ca="1"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 ca="1">IF(SP_SUL!S256="","*",SP_SUL!S256)</f>
        <v>-</v>
      </c>
      <c r="D256" s="83" t="str">
        <f ca="1"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 ca="1"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 ca="1">IF(SP_SUL!AK256="","*",SP_SUL!AK256)</f>
        <v>0</v>
      </c>
      <c r="L256" s="83" t="str">
        <f ca="1">IF(SP_SUL!AM256="","*",SP_SUL!AM256)</f>
        <v>-</v>
      </c>
      <c r="M256" s="83">
        <f ca="1">IF(SP_SUL!AP256="","*",SP_SUL!AP256)</f>
        <v>0</v>
      </c>
      <c r="N256" s="83" t="str">
        <f ca="1"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 ca="1">IF(SP_SUL!S257="","*",SP_SUL!S257)</f>
        <v>-</v>
      </c>
      <c r="D257" s="83" t="str">
        <f ca="1"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 ca="1"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 ca="1">IF(SP_SUL!AK257="","*",SP_SUL!AK257)</f>
        <v>0</v>
      </c>
      <c r="L257" s="83" t="str">
        <f ca="1">IF(SP_SUL!AM257="","*",SP_SUL!AM257)</f>
        <v>-</v>
      </c>
      <c r="M257" s="83">
        <f ca="1">IF(SP_SUL!AP257="","*",SP_SUL!AP257)</f>
        <v>0</v>
      </c>
      <c r="N257" s="83" t="str">
        <f ca="1"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 ca="1">IF(SP_SUL!S258="","*",SP_SUL!S258)</f>
        <v>-</v>
      </c>
      <c r="D258" s="83" t="str">
        <f ca="1"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 ca="1"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 ca="1">IF(SP_SUL!AK258="","*",SP_SUL!AK258)</f>
        <v>0</v>
      </c>
      <c r="L258" s="83" t="str">
        <f ca="1">IF(SP_SUL!AM258="","*",SP_SUL!AM258)</f>
        <v>-</v>
      </c>
      <c r="M258" s="83">
        <f ca="1">IF(SP_SUL!AP258="","*",SP_SUL!AP258)</f>
        <v>0</v>
      </c>
      <c r="N258" s="83" t="str">
        <f ca="1"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 ca="1">IF(SP_SUL!S259="","*",SP_SUL!S259)</f>
        <v>-</v>
      </c>
      <c r="D259" s="83" t="str">
        <f ca="1"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 ca="1"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 ca="1">IF(SP_SUL!AK259="","*",SP_SUL!AK259)</f>
        <v>0</v>
      </c>
      <c r="L259" s="83" t="str">
        <f ca="1">IF(SP_SUL!AM259="","*",SP_SUL!AM259)</f>
        <v>-</v>
      </c>
      <c r="M259" s="83">
        <f ca="1">IF(SP_SUL!AP259="","*",SP_SUL!AP259)</f>
        <v>0</v>
      </c>
      <c r="N259" s="83" t="str">
        <f ca="1"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 ca="1">IF(SP_SUL!S260="","*",SP_SUL!S260)</f>
        <v>-</v>
      </c>
      <c r="D260" s="83" t="str">
        <f ca="1"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 ca="1"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 ca="1">IF(SP_SUL!AK260="","*",SP_SUL!AK260)</f>
        <v>0</v>
      </c>
      <c r="L260" s="83" t="str">
        <f ca="1">IF(SP_SUL!AM260="","*",SP_SUL!AM260)</f>
        <v>-</v>
      </c>
      <c r="M260" s="83">
        <f ca="1">IF(SP_SUL!AP260="","*",SP_SUL!AP260)</f>
        <v>0</v>
      </c>
      <c r="N260" s="83" t="str">
        <f ca="1"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 ca="1">IF(SP_SUL!S261="","*",SP_SUL!S261)</f>
        <v>-</v>
      </c>
      <c r="D261" s="83" t="str">
        <f ca="1"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 ca="1"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 ca="1">IF(SP_SUL!AK261="","*",SP_SUL!AK261)</f>
        <v>0</v>
      </c>
      <c r="L261" s="83" t="str">
        <f ca="1">IF(SP_SUL!AM261="","*",SP_SUL!AM261)</f>
        <v>-</v>
      </c>
      <c r="M261" s="83">
        <f ca="1">IF(SP_SUL!AP261="","*",SP_SUL!AP261)</f>
        <v>0</v>
      </c>
      <c r="N261" s="83" t="str">
        <f ca="1"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 ca="1">IF(SP_SUL!S262="","*",SP_SUL!S262)</f>
        <v>-</v>
      </c>
      <c r="D262" s="83" t="str">
        <f ca="1"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 ca="1"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 ca="1">IF(SP_SUL!AK262="","*",SP_SUL!AK262)</f>
        <v>0</v>
      </c>
      <c r="L262" s="83" t="str">
        <f ca="1">IF(SP_SUL!AM262="","*",SP_SUL!AM262)</f>
        <v>-</v>
      </c>
      <c r="M262" s="83">
        <f ca="1">IF(SP_SUL!AP262="","*",SP_SUL!AP262)</f>
        <v>0</v>
      </c>
      <c r="N262" s="83" t="str">
        <f ca="1"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 ca="1">IF(SP_SUL!S263="","*",SP_SUL!S263)</f>
        <v>-</v>
      </c>
      <c r="D263" s="83" t="str">
        <f ca="1"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 ca="1"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 ca="1">IF(SP_SUL!AK263="","*",SP_SUL!AK263)</f>
        <v>0</v>
      </c>
      <c r="L263" s="83" t="str">
        <f ca="1">IF(SP_SUL!AM263="","*",SP_SUL!AM263)</f>
        <v>-</v>
      </c>
      <c r="M263" s="83">
        <f ca="1">IF(SP_SUL!AP263="","*",SP_SUL!AP263)</f>
        <v>0</v>
      </c>
      <c r="N263" s="83" t="str">
        <f ca="1"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 ca="1">IF(SP_SUL!S264="","*",SP_SUL!S264)</f>
        <v>-</v>
      </c>
      <c r="D264" s="83" t="str">
        <f ca="1"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 ca="1"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 ca="1">IF(SP_SUL!AK264="","*",SP_SUL!AK264)</f>
        <v>0</v>
      </c>
      <c r="L264" s="83" t="str">
        <f ca="1">IF(SP_SUL!AM264="","*",SP_SUL!AM264)</f>
        <v>-</v>
      </c>
      <c r="M264" s="83">
        <f ca="1">IF(SP_SUL!AP264="","*",SP_SUL!AP264)</f>
        <v>0</v>
      </c>
      <c r="N264" s="83" t="str">
        <f ca="1"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 ca="1">IF(SP_SUL!S265="","*",SP_SUL!S265)</f>
        <v>-</v>
      </c>
      <c r="D265" s="83" t="str">
        <f ca="1"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 ca="1"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 ca="1">IF(SP_SUL!AK265="","*",SP_SUL!AK265)</f>
        <v>0</v>
      </c>
      <c r="L265" s="83" t="str">
        <f ca="1">IF(SP_SUL!AM265="","*",SP_SUL!AM265)</f>
        <v>-</v>
      </c>
      <c r="M265" s="83">
        <f ca="1">IF(SP_SUL!AP265="","*",SP_SUL!AP265)</f>
        <v>0</v>
      </c>
      <c r="N265" s="83" t="str">
        <f ca="1"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 ca="1">IF(SP_SUL!S266="","*",SP_SUL!S266)</f>
        <v>-</v>
      </c>
      <c r="D266" s="83" t="str">
        <f ca="1"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 ca="1"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 ca="1">IF(SP_SUL!AK266="","*",SP_SUL!AK266)</f>
        <v>0</v>
      </c>
      <c r="L266" s="83" t="str">
        <f ca="1">IF(SP_SUL!AM266="","*",SP_SUL!AM266)</f>
        <v>-</v>
      </c>
      <c r="M266" s="83">
        <f ca="1">IF(SP_SUL!AP266="","*",SP_SUL!AP266)</f>
        <v>0</v>
      </c>
      <c r="N266" s="83" t="str">
        <f ca="1"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 ca="1">IF(SP_SUL!S267="","*",SP_SUL!S267)</f>
        <v>-</v>
      </c>
      <c r="D267" s="83" t="str">
        <f ca="1"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 ca="1"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 ca="1">IF(SP_SUL!AK267="","*",SP_SUL!AK267)</f>
        <v>0</v>
      </c>
      <c r="L267" s="83" t="str">
        <f ca="1">IF(SP_SUL!AM267="","*",SP_SUL!AM267)</f>
        <v>-</v>
      </c>
      <c r="M267" s="83">
        <f ca="1">IF(SP_SUL!AP267="","*",SP_SUL!AP267)</f>
        <v>0</v>
      </c>
      <c r="N267" s="83" t="str">
        <f ca="1"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 ca="1">IF(SP_SUL!S268="","*",SP_SUL!S268)</f>
        <v>-</v>
      </c>
      <c r="D268" s="83" t="str">
        <f ca="1"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 ca="1"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 ca="1">IF(SP_SUL!AK268="","*",SP_SUL!AK268)</f>
        <v>0</v>
      </c>
      <c r="L268" s="83" t="str">
        <f ca="1">IF(SP_SUL!AM268="","*",SP_SUL!AM268)</f>
        <v>-</v>
      </c>
      <c r="M268" s="83">
        <f ca="1">IF(SP_SUL!AP268="","*",SP_SUL!AP268)</f>
        <v>0</v>
      </c>
      <c r="N268" s="83" t="str">
        <f ca="1"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 ca="1">IF(SP_SUL!S269="","*",SP_SUL!S269)</f>
        <v>-</v>
      </c>
      <c r="D269" s="83" t="str">
        <f ca="1"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 ca="1"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 ca="1">IF(SP_SUL!AK269="","*",SP_SUL!AK269)</f>
        <v>0</v>
      </c>
      <c r="L269" s="83" t="str">
        <f ca="1">IF(SP_SUL!AM269="","*",SP_SUL!AM269)</f>
        <v>-</v>
      </c>
      <c r="M269" s="83">
        <f ca="1">IF(SP_SUL!AP269="","*",SP_SUL!AP269)</f>
        <v>0</v>
      </c>
      <c r="N269" s="83" t="str">
        <f ca="1"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 ca="1">IF(SP_SUL!S270="","*",SP_SUL!S270)</f>
        <v>-</v>
      </c>
      <c r="D270" s="83" t="str">
        <f ca="1"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 ca="1"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 ca="1">IF(SP_SUL!AK270="","*",SP_SUL!AK270)</f>
        <v>0</v>
      </c>
      <c r="L270" s="83" t="str">
        <f ca="1">IF(SP_SUL!AM270="","*",SP_SUL!AM270)</f>
        <v>-</v>
      </c>
      <c r="M270" s="83">
        <f ca="1">IF(SP_SUL!AP270="","*",SP_SUL!AP270)</f>
        <v>0</v>
      </c>
      <c r="N270" s="83" t="str">
        <f ca="1"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 ca="1">IF(SP_SUL!S271="","*",SP_SUL!S271)</f>
        <v>-</v>
      </c>
      <c r="D271" s="83" t="str">
        <f ca="1"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 ca="1"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 ca="1">IF(SP_SUL!AK271="","*",SP_SUL!AK271)</f>
        <v>0</v>
      </c>
      <c r="L271" s="83" t="str">
        <f ca="1">IF(SP_SUL!AM271="","*",SP_SUL!AM271)</f>
        <v>-</v>
      </c>
      <c r="M271" s="83">
        <f ca="1">IF(SP_SUL!AP271="","*",SP_SUL!AP271)</f>
        <v>0</v>
      </c>
      <c r="N271" s="83" t="str">
        <f ca="1"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 ca="1">IF(SP_SUL!S272="","*",SP_SUL!S272)</f>
        <v>-</v>
      </c>
      <c r="D272" s="83" t="str">
        <f ca="1"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 ca="1"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 ca="1">IF(SP_SUL!AK272="","*",SP_SUL!AK272)</f>
        <v>0</v>
      </c>
      <c r="L272" s="83" t="str">
        <f ca="1">IF(SP_SUL!AM272="","*",SP_SUL!AM272)</f>
        <v>-</v>
      </c>
      <c r="M272" s="83">
        <f ca="1">IF(SP_SUL!AP272="","*",SP_SUL!AP272)</f>
        <v>0</v>
      </c>
      <c r="N272" s="83" t="str">
        <f ca="1"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 ca="1">IF(SP_SUL!S273="","*",SP_SUL!S273)</f>
        <v>-</v>
      </c>
      <c r="D273" s="83" t="str">
        <f ca="1"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 ca="1"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 ca="1">IF(SP_SUL!AK273="","*",SP_SUL!AK273)</f>
        <v>0</v>
      </c>
      <c r="L273" s="83" t="str">
        <f ca="1">IF(SP_SUL!AM273="","*",SP_SUL!AM273)</f>
        <v>-</v>
      </c>
      <c r="M273" s="83">
        <f ca="1">IF(SP_SUL!AP273="","*",SP_SUL!AP273)</f>
        <v>0</v>
      </c>
      <c r="N273" s="83" t="str">
        <f ca="1"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 ca="1">IF(SP_SUL!S274="","*",SP_SUL!S274)</f>
        <v>-</v>
      </c>
      <c r="D274" s="83" t="str">
        <f ca="1"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 ca="1"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 ca="1">IF(SP_SUL!AK274="","*",SP_SUL!AK274)</f>
        <v>0</v>
      </c>
      <c r="L274" s="83" t="str">
        <f ca="1">IF(SP_SUL!AM274="","*",SP_SUL!AM274)</f>
        <v>-</v>
      </c>
      <c r="M274" s="83">
        <f ca="1">IF(SP_SUL!AP274="","*",SP_SUL!AP274)</f>
        <v>0</v>
      </c>
      <c r="N274" s="83" t="str">
        <f ca="1"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 ca="1">IF(SP_SUL!S275="","*",SP_SUL!S275)</f>
        <v>-</v>
      </c>
      <c r="D275" s="83" t="str">
        <f ca="1"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 ca="1"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 ca="1">IF(SP_SUL!AK275="","*",SP_SUL!AK275)</f>
        <v>0</v>
      </c>
      <c r="L275" s="83" t="str">
        <f ca="1">IF(SP_SUL!AM275="","*",SP_SUL!AM275)</f>
        <v>-</v>
      </c>
      <c r="M275" s="83">
        <f ca="1">IF(SP_SUL!AP275="","*",SP_SUL!AP275)</f>
        <v>0</v>
      </c>
      <c r="N275" s="83" t="str">
        <f ca="1"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 ca="1">IF(SP_SUL!S276="","*",SP_SUL!S276)</f>
        <v>-</v>
      </c>
      <c r="D276" s="83" t="str">
        <f ca="1"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 ca="1"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 ca="1">IF(SP_SUL!AK276="","*",SP_SUL!AK276)</f>
        <v>0</v>
      </c>
      <c r="L276" s="83" t="str">
        <f ca="1">IF(SP_SUL!AM276="","*",SP_SUL!AM276)</f>
        <v>-</v>
      </c>
      <c r="M276" s="83">
        <f ca="1">IF(SP_SUL!AP276="","*",SP_SUL!AP276)</f>
        <v>0</v>
      </c>
      <c r="N276" s="83" t="str">
        <f ca="1"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 ca="1">IF(SP_SUL!S277="","*",SP_SUL!S277)</f>
        <v>-</v>
      </c>
      <c r="D277" s="83" t="str">
        <f ca="1"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 ca="1"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 ca="1">IF(SP_SUL!AK277="","*",SP_SUL!AK277)</f>
        <v>0</v>
      </c>
      <c r="L277" s="83" t="str">
        <f ca="1">IF(SP_SUL!AM277="","*",SP_SUL!AM277)</f>
        <v>-</v>
      </c>
      <c r="M277" s="83">
        <f ca="1">IF(SP_SUL!AP277="","*",SP_SUL!AP277)</f>
        <v>0</v>
      </c>
      <c r="N277" s="83" t="str">
        <f ca="1"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 ca="1">IF(SP_SUL!S278="","*",SP_SUL!S278)</f>
        <v>-</v>
      </c>
      <c r="D278" s="83" t="str">
        <f ca="1"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 ca="1"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 ca="1">IF(SP_SUL!AK278="","*",SP_SUL!AK278)</f>
        <v>0</v>
      </c>
      <c r="L278" s="83" t="str">
        <f ca="1">IF(SP_SUL!AM278="","*",SP_SUL!AM278)</f>
        <v>-</v>
      </c>
      <c r="M278" s="83">
        <f ca="1">IF(SP_SUL!AP278="","*",SP_SUL!AP278)</f>
        <v>0</v>
      </c>
      <c r="N278" s="83" t="str">
        <f ca="1"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 ca="1">IF(SP_SUL!S279="","*",SP_SUL!S279)</f>
        <v>-</v>
      </c>
      <c r="D279" s="83" t="str">
        <f ca="1"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 ca="1"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 ca="1">IF(SP_SUL!AK279="","*",SP_SUL!AK279)</f>
        <v>0</v>
      </c>
      <c r="L279" s="83" t="str">
        <f ca="1">IF(SP_SUL!AM279="","*",SP_SUL!AM279)</f>
        <v>-</v>
      </c>
      <c r="M279" s="83">
        <f ca="1">IF(SP_SUL!AP279="","*",SP_SUL!AP279)</f>
        <v>0</v>
      </c>
      <c r="N279" s="83" t="str">
        <f ca="1"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 ca="1">IF(SP_SUL!S280="","*",SP_SUL!S280)</f>
        <v>-</v>
      </c>
      <c r="D280" s="83" t="str">
        <f ca="1"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 ca="1"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 ca="1">IF(SP_SUL!AK280="","*",SP_SUL!AK280)</f>
        <v>0</v>
      </c>
      <c r="L280" s="83" t="str">
        <f ca="1">IF(SP_SUL!AM280="","*",SP_SUL!AM280)</f>
        <v>-</v>
      </c>
      <c r="M280" s="83">
        <f ca="1">IF(SP_SUL!AP280="","*",SP_SUL!AP280)</f>
        <v>0</v>
      </c>
      <c r="N280" s="83" t="str">
        <f ca="1"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 ca="1">IF(SP_SUL!S281="","*",SP_SUL!S281)</f>
        <v>-</v>
      </c>
      <c r="D281" s="83" t="str">
        <f ca="1"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 ca="1"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 ca="1">IF(SP_SUL!AK281="","*",SP_SUL!AK281)</f>
        <v>0</v>
      </c>
      <c r="L281" s="83" t="str">
        <f ca="1">IF(SP_SUL!AM281="","*",SP_SUL!AM281)</f>
        <v>-</v>
      </c>
      <c r="M281" s="83">
        <f ca="1">IF(SP_SUL!AP281="","*",SP_SUL!AP281)</f>
        <v>0</v>
      </c>
      <c r="N281" s="83" t="str">
        <f ca="1"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 ca="1">IF(SP_SUL!S282="","*",SP_SUL!S282)</f>
        <v>-</v>
      </c>
      <c r="D282" s="83" t="str">
        <f ca="1"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 ca="1"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 ca="1">IF(SP_SUL!AK282="","*",SP_SUL!AK282)</f>
        <v>0</v>
      </c>
      <c r="L282" s="83" t="str">
        <f ca="1">IF(SP_SUL!AM282="","*",SP_SUL!AM282)</f>
        <v>-</v>
      </c>
      <c r="M282" s="83">
        <f ca="1">IF(SP_SUL!AP282="","*",SP_SUL!AP282)</f>
        <v>0</v>
      </c>
      <c r="N282" s="83" t="str">
        <f ca="1"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 ca="1">IF(SP_SUL!S283="","*",SP_SUL!S283)</f>
        <v>-</v>
      </c>
      <c r="D283" s="83" t="str">
        <f ca="1"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 ca="1"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 ca="1">IF(SP_SUL!AK283="","*",SP_SUL!AK283)</f>
        <v>0</v>
      </c>
      <c r="L283" s="83" t="str">
        <f ca="1">IF(SP_SUL!AM283="","*",SP_SUL!AM283)</f>
        <v>-</v>
      </c>
      <c r="M283" s="83">
        <f ca="1">IF(SP_SUL!AP283="","*",SP_SUL!AP283)</f>
        <v>0</v>
      </c>
      <c r="N283" s="83" t="str">
        <f ca="1"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 ca="1">IF(SP_SUL!S284="","*",SP_SUL!S284)</f>
        <v>-</v>
      </c>
      <c r="D284" s="83" t="str">
        <f ca="1"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 ca="1"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 ca="1">IF(SP_SUL!AK284="","*",SP_SUL!AK284)</f>
        <v>0</v>
      </c>
      <c r="L284" s="83" t="str">
        <f ca="1">IF(SP_SUL!AM284="","*",SP_SUL!AM284)</f>
        <v>-</v>
      </c>
      <c r="M284" s="83">
        <f ca="1">IF(SP_SUL!AP284="","*",SP_SUL!AP284)</f>
        <v>0</v>
      </c>
      <c r="N284" s="83" t="str">
        <f ca="1"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 ca="1">IF(SP_SUL!S285="","*",SP_SUL!S285)</f>
        <v>-</v>
      </c>
      <c r="D285" s="83" t="str">
        <f ca="1"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 ca="1"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 ca="1">IF(SP_SUL!AK285="","*",SP_SUL!AK285)</f>
        <v>0</v>
      </c>
      <c r="L285" s="83" t="str">
        <f ca="1">IF(SP_SUL!AM285="","*",SP_SUL!AM285)</f>
        <v>-</v>
      </c>
      <c r="M285" s="83">
        <f ca="1">IF(SP_SUL!AP285="","*",SP_SUL!AP285)</f>
        <v>0</v>
      </c>
      <c r="N285" s="83" t="str">
        <f ca="1"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 ca="1">IF(SP_SUL!S286="","*",SP_SUL!S286)</f>
        <v>-</v>
      </c>
      <c r="D286" s="83" t="str">
        <f ca="1"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 ca="1"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 ca="1">IF(SP_SUL!AK286="","*",SP_SUL!AK286)</f>
        <v>0</v>
      </c>
      <c r="L286" s="83" t="str">
        <f ca="1">IF(SP_SUL!AM286="","*",SP_SUL!AM286)</f>
        <v>-</v>
      </c>
      <c r="M286" s="83">
        <f ca="1">IF(SP_SUL!AP286="","*",SP_SUL!AP286)</f>
        <v>0</v>
      </c>
      <c r="N286" s="83" t="str">
        <f ca="1"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 ca="1">IF(SP_SUL!S287="","*",SP_SUL!S287)</f>
        <v>-</v>
      </c>
      <c r="D287" s="83" t="str">
        <f ca="1"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 ca="1"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 ca="1">IF(SP_SUL!AK287="","*",SP_SUL!AK287)</f>
        <v>0</v>
      </c>
      <c r="L287" s="83" t="str">
        <f ca="1">IF(SP_SUL!AM287="","*",SP_SUL!AM287)</f>
        <v>-</v>
      </c>
      <c r="M287" s="83">
        <f ca="1">IF(SP_SUL!AP287="","*",SP_SUL!AP287)</f>
        <v>0</v>
      </c>
      <c r="N287" s="83" t="str">
        <f ca="1"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 ca="1">IF(SP_SUL!S288="","*",SP_SUL!S288)</f>
        <v>-</v>
      </c>
      <c r="D288" s="83" t="str">
        <f ca="1"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 ca="1"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 ca="1">IF(SP_SUL!AK288="","*",SP_SUL!AK288)</f>
        <v>0</v>
      </c>
      <c r="L288" s="83" t="str">
        <f ca="1">IF(SP_SUL!AM288="","*",SP_SUL!AM288)</f>
        <v>-</v>
      </c>
      <c r="M288" s="83">
        <f ca="1">IF(SP_SUL!AP288="","*",SP_SUL!AP288)</f>
        <v>0</v>
      </c>
      <c r="N288" s="83" t="str">
        <f ca="1"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 ca="1">IF(SP_SUL!S289="","*",SP_SUL!S289)</f>
        <v>-</v>
      </c>
      <c r="D289" s="83" t="str">
        <f ca="1"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 ca="1"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 ca="1">IF(SP_SUL!AK289="","*",SP_SUL!AK289)</f>
        <v>0</v>
      </c>
      <c r="L289" s="83" t="str">
        <f ca="1">IF(SP_SUL!AM289="","*",SP_SUL!AM289)</f>
        <v>-</v>
      </c>
      <c r="M289" s="83">
        <f ca="1">IF(SP_SUL!AP289="","*",SP_SUL!AP289)</f>
        <v>0</v>
      </c>
      <c r="N289" s="83" t="str">
        <f ca="1"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 ca="1">IF(SP_SUL!S290="","*",SP_SUL!S290)</f>
        <v>-</v>
      </c>
      <c r="D290" s="83" t="str">
        <f ca="1"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 ca="1"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 ca="1">IF(SP_SUL!AK290="","*",SP_SUL!AK290)</f>
        <v>0</v>
      </c>
      <c r="L290" s="83" t="str">
        <f ca="1">IF(SP_SUL!AM290="","*",SP_SUL!AM290)</f>
        <v>-</v>
      </c>
      <c r="M290" s="83">
        <f ca="1">IF(SP_SUL!AP290="","*",SP_SUL!AP290)</f>
        <v>0</v>
      </c>
      <c r="N290" s="83" t="str">
        <f ca="1"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 ca="1">IF(SP_SUL!S291="","*",SP_SUL!S291)</f>
        <v>-</v>
      </c>
      <c r="D291" s="83" t="str">
        <f ca="1"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 ca="1"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 ca="1">IF(SP_SUL!AK291="","*",SP_SUL!AK291)</f>
        <v>0</v>
      </c>
      <c r="L291" s="83" t="str">
        <f ca="1">IF(SP_SUL!AM291="","*",SP_SUL!AM291)</f>
        <v>-</v>
      </c>
      <c r="M291" s="83">
        <f ca="1">IF(SP_SUL!AP291="","*",SP_SUL!AP291)</f>
        <v>0</v>
      </c>
      <c r="N291" s="83" t="str">
        <f ca="1"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 ca="1">IF(SP_SUL!S292="","*",SP_SUL!S292)</f>
        <v>-</v>
      </c>
      <c r="D292" s="83" t="str">
        <f ca="1"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 ca="1"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 ca="1">IF(SP_SUL!AK292="","*",SP_SUL!AK292)</f>
        <v>0</v>
      </c>
      <c r="L292" s="83" t="str">
        <f ca="1">IF(SP_SUL!AM292="","*",SP_SUL!AM292)</f>
        <v>-</v>
      </c>
      <c r="M292" s="83">
        <f ca="1">IF(SP_SUL!AP292="","*",SP_SUL!AP292)</f>
        <v>0</v>
      </c>
      <c r="N292" s="83" t="str">
        <f ca="1"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 ca="1">IF(SP_SUL!S293="","*",SP_SUL!S293)</f>
        <v>-</v>
      </c>
      <c r="D293" s="83" t="str">
        <f ca="1"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 ca="1"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 ca="1">IF(SP_SUL!AK293="","*",SP_SUL!AK293)</f>
        <v>0</v>
      </c>
      <c r="L293" s="83" t="str">
        <f ca="1">IF(SP_SUL!AM293="","*",SP_SUL!AM293)</f>
        <v>-</v>
      </c>
      <c r="M293" s="83">
        <f ca="1">IF(SP_SUL!AP293="","*",SP_SUL!AP293)</f>
        <v>0</v>
      </c>
      <c r="N293" s="83" t="str">
        <f ca="1"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 ca="1">IF(SP_SUL!S294="","*",SP_SUL!S294)</f>
        <v>-</v>
      </c>
      <c r="D294" s="83" t="str">
        <f ca="1"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 ca="1"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 ca="1">IF(SP_SUL!AK294="","*",SP_SUL!AK294)</f>
        <v>0</v>
      </c>
      <c r="L294" s="83" t="str">
        <f ca="1">IF(SP_SUL!AM294="","*",SP_SUL!AM294)</f>
        <v>-</v>
      </c>
      <c r="M294" s="83">
        <f ca="1">IF(SP_SUL!AP294="","*",SP_SUL!AP294)</f>
        <v>0</v>
      </c>
      <c r="N294" s="83" t="str">
        <f ca="1"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 ca="1">IF(SP_SUL!S295="","*",SP_SUL!S295)</f>
        <v>-</v>
      </c>
      <c r="D295" s="83" t="str">
        <f ca="1"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 ca="1"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 ca="1">IF(SP_SUL!AK295="","*",SP_SUL!AK295)</f>
        <v>0</v>
      </c>
      <c r="L295" s="83" t="str">
        <f ca="1">IF(SP_SUL!AM295="","*",SP_SUL!AM295)</f>
        <v>-</v>
      </c>
      <c r="M295" s="83">
        <f ca="1">IF(SP_SUL!AP295="","*",SP_SUL!AP295)</f>
        <v>0</v>
      </c>
      <c r="N295" s="83" t="str">
        <f ca="1"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 ca="1">IF(SP_SUL!S296="","*",SP_SUL!S296)</f>
        <v>-</v>
      </c>
      <c r="D296" s="83" t="str">
        <f ca="1"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 ca="1"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 ca="1">IF(SP_SUL!AK296="","*",SP_SUL!AK296)</f>
        <v>0</v>
      </c>
      <c r="L296" s="83" t="str">
        <f ca="1">IF(SP_SUL!AM296="","*",SP_SUL!AM296)</f>
        <v>-</v>
      </c>
      <c r="M296" s="83">
        <f ca="1">IF(SP_SUL!AP296="","*",SP_SUL!AP296)</f>
        <v>0</v>
      </c>
      <c r="N296" s="83" t="str">
        <f ca="1"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 ca="1">IF(SP_SUL!S297="","*",SP_SUL!S297)</f>
        <v>-</v>
      </c>
      <c r="D297" s="83" t="str">
        <f ca="1"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 ca="1"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 ca="1">IF(SP_SUL!AK297="","*",SP_SUL!AK297)</f>
        <v>0</v>
      </c>
      <c r="L297" s="83" t="str">
        <f ca="1">IF(SP_SUL!AM297="","*",SP_SUL!AM297)</f>
        <v>-</v>
      </c>
      <c r="M297" s="83">
        <f ca="1">IF(SP_SUL!AP297="","*",SP_SUL!AP297)</f>
        <v>0</v>
      </c>
      <c r="N297" s="83" t="str">
        <f ca="1"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 ca="1">IF(SP_SUL!S298="","*",SP_SUL!S298)</f>
        <v>-</v>
      </c>
      <c r="D298" s="83" t="str">
        <f ca="1"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 ca="1"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 ca="1">IF(SP_SUL!AK298="","*",SP_SUL!AK298)</f>
        <v>0</v>
      </c>
      <c r="L298" s="83" t="str">
        <f ca="1">IF(SP_SUL!AM298="","*",SP_SUL!AM298)</f>
        <v>-</v>
      </c>
      <c r="M298" s="83">
        <f ca="1">IF(SP_SUL!AP298="","*",SP_SUL!AP298)</f>
        <v>0</v>
      </c>
      <c r="N298" s="83" t="str">
        <f ca="1"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 ca="1">IF(SP_SUL!S299="","*",SP_SUL!S299)</f>
        <v>-</v>
      </c>
      <c r="D299" s="83" t="str">
        <f ca="1"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 ca="1"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 ca="1">IF(SP_SUL!AK299="","*",SP_SUL!AK299)</f>
        <v>0</v>
      </c>
      <c r="L299" s="83" t="str">
        <f ca="1">IF(SP_SUL!AM299="","*",SP_SUL!AM299)</f>
        <v>-</v>
      </c>
      <c r="M299" s="83">
        <f ca="1">IF(SP_SUL!AP299="","*",SP_SUL!AP299)</f>
        <v>0</v>
      </c>
      <c r="N299" s="83" t="str">
        <f ca="1"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 ca="1">IF(SP_SUL!S300="","*",SP_SUL!S300)</f>
        <v>-</v>
      </c>
      <c r="D300" s="83" t="str">
        <f ca="1"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 ca="1"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 ca="1">IF(SP_SUL!AK300="","*",SP_SUL!AK300)</f>
        <v>0</v>
      </c>
      <c r="L300" s="83" t="str">
        <f ca="1">IF(SP_SUL!AM300="","*",SP_SUL!AM300)</f>
        <v>-</v>
      </c>
      <c r="M300" s="83">
        <f ca="1">IF(SP_SUL!AP300="","*",SP_SUL!AP300)</f>
        <v>0</v>
      </c>
      <c r="N300" s="83" t="str">
        <f ca="1"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 ca="1">IF(SP_SUL!S301="","*",SP_SUL!S301)</f>
        <v>-</v>
      </c>
      <c r="D301" s="83" t="str">
        <f ca="1"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 ca="1"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 ca="1">IF(SP_SUL!AK301="","*",SP_SUL!AK301)</f>
        <v>0</v>
      </c>
      <c r="L301" s="83" t="str">
        <f ca="1">IF(SP_SUL!AM301="","*",SP_SUL!AM301)</f>
        <v>-</v>
      </c>
      <c r="M301" s="83">
        <f ca="1">IF(SP_SUL!AP301="","*",SP_SUL!AP301)</f>
        <v>0</v>
      </c>
      <c r="N301" s="83" t="str">
        <f ca="1"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 ca="1">IF(SP_SUL!S302="","*",SP_SUL!S302)</f>
        <v>-</v>
      </c>
      <c r="D302" s="83" t="str">
        <f ca="1"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 ca="1"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 ca="1">IF(SP_SUL!AK302="","*",SP_SUL!AK302)</f>
        <v>0</v>
      </c>
      <c r="L302" s="83" t="str">
        <f ca="1">IF(SP_SUL!AM302="","*",SP_SUL!AM302)</f>
        <v>-</v>
      </c>
      <c r="M302" s="83">
        <f ca="1">IF(SP_SUL!AP302="","*",SP_SUL!AP302)</f>
        <v>0</v>
      </c>
      <c r="N302" s="83" t="str">
        <f ca="1"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 ca="1">IF(SP_SUL!S303="","*",SP_SUL!S303)</f>
        <v>-</v>
      </c>
      <c r="D303" s="83" t="str">
        <f ca="1"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 ca="1"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 ca="1">IF(SP_SUL!AK303="","*",SP_SUL!AK303)</f>
        <v>0</v>
      </c>
      <c r="L303" s="83" t="str">
        <f ca="1">IF(SP_SUL!AM303="","*",SP_SUL!AM303)</f>
        <v>-</v>
      </c>
      <c r="M303" s="83">
        <f ca="1">IF(SP_SUL!AP303="","*",SP_SUL!AP303)</f>
        <v>0</v>
      </c>
      <c r="N303" s="83" t="str">
        <f ca="1"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 ca="1">IF(SP_SUL!S304="","*",SP_SUL!S304)</f>
        <v>-</v>
      </c>
      <c r="D304" s="83" t="str">
        <f ca="1"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 ca="1"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 ca="1">IF(SP_SUL!AK304="","*",SP_SUL!AK304)</f>
        <v>0</v>
      </c>
      <c r="L304" s="83" t="str">
        <f ca="1">IF(SP_SUL!AM304="","*",SP_SUL!AM304)</f>
        <v>-</v>
      </c>
      <c r="M304" s="83">
        <f ca="1">IF(SP_SUL!AP304="","*",SP_SUL!AP304)</f>
        <v>0</v>
      </c>
      <c r="N304" s="83" t="str">
        <f ca="1"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 ca="1">IF(SP_SUL!S305="","*",SP_SUL!S305)</f>
        <v>-</v>
      </c>
      <c r="D305" s="83" t="str">
        <f ca="1"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 ca="1"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 ca="1">IF(SP_SUL!AK305="","*",SP_SUL!AK305)</f>
        <v>0</v>
      </c>
      <c r="L305" s="83" t="str">
        <f ca="1">IF(SP_SUL!AM305="","*",SP_SUL!AM305)</f>
        <v>-</v>
      </c>
      <c r="M305" s="83">
        <f ca="1">IF(SP_SUL!AP305="","*",SP_SUL!AP305)</f>
        <v>0</v>
      </c>
      <c r="N305" s="83" t="str">
        <f ca="1"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 ca="1">IF(SP_SUL!S306="","*",SP_SUL!S306)</f>
        <v>-</v>
      </c>
      <c r="D306" s="83" t="str">
        <f ca="1"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 ca="1"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 ca="1">IF(SP_SUL!AK306="","*",SP_SUL!AK306)</f>
        <v>0</v>
      </c>
      <c r="L306" s="83" t="str">
        <f ca="1">IF(SP_SUL!AM306="","*",SP_SUL!AM306)</f>
        <v>-</v>
      </c>
      <c r="M306" s="83">
        <f ca="1">IF(SP_SUL!AP306="","*",SP_SUL!AP306)</f>
        <v>0</v>
      </c>
      <c r="N306" s="83" t="str">
        <f ca="1"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 ca="1">IF(SP_SUL!S307="","*",SP_SUL!S307)</f>
        <v>-</v>
      </c>
      <c r="D307" s="83" t="str">
        <f ca="1"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 ca="1"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 ca="1">IF(SP_SUL!AK307="","*",SP_SUL!AK307)</f>
        <v>0</v>
      </c>
      <c r="L307" s="83" t="str">
        <f ca="1">IF(SP_SUL!AM307="","*",SP_SUL!AM307)</f>
        <v>-</v>
      </c>
      <c r="M307" s="83">
        <f ca="1">IF(SP_SUL!AP307="","*",SP_SUL!AP307)</f>
        <v>0</v>
      </c>
      <c r="N307" s="83" t="str">
        <f ca="1"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 ca="1">IF(SP_SUL!S308="","*",SP_SUL!S308)</f>
        <v>-</v>
      </c>
      <c r="D308" s="83" t="str">
        <f ca="1"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 ca="1"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 ca="1">IF(SP_SUL!AK308="","*",SP_SUL!AK308)</f>
        <v>0</v>
      </c>
      <c r="L308" s="83" t="str">
        <f ca="1">IF(SP_SUL!AM308="","*",SP_SUL!AM308)</f>
        <v>-</v>
      </c>
      <c r="M308" s="83">
        <f ca="1">IF(SP_SUL!AP308="","*",SP_SUL!AP308)</f>
        <v>0</v>
      </c>
      <c r="N308" s="83" t="str">
        <f ca="1"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 ca="1">IF(SP_SUL!S309="","*",SP_SUL!S309)</f>
        <v>-</v>
      </c>
      <c r="D309" s="83" t="str">
        <f ca="1"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 ca="1"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 ca="1">IF(SP_SUL!AK309="","*",SP_SUL!AK309)</f>
        <v>0</v>
      </c>
      <c r="L309" s="83" t="str">
        <f ca="1">IF(SP_SUL!AM309="","*",SP_SUL!AM309)</f>
        <v>-</v>
      </c>
      <c r="M309" s="83">
        <f ca="1">IF(SP_SUL!AP309="","*",SP_SUL!AP309)</f>
        <v>0</v>
      </c>
      <c r="N309" s="83" t="str">
        <f ca="1"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 ca="1">IF(SP_SUL!S310="","*",SP_SUL!S310)</f>
        <v>SP SUL</v>
      </c>
      <c r="D310" s="83" t="str">
        <f ca="1"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 ca="1">IF(SP_SUL!AK310="","*",SP_SUL!AK310)</f>
        <v>-</v>
      </c>
      <c r="L310" s="83" t="str">
        <f ca="1">IF(SP_SUL!AM310="","*",SP_SUL!AM310)</f>
        <v>ZDY-ZFY</v>
      </c>
      <c r="M310" s="83">
        <f ca="1">IF(SP_SUL!AP310="","*",SP_SUL!AP310)</f>
        <v>190.3</v>
      </c>
      <c r="N310" s="83" t="str">
        <f ca="1"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 ca="1">IF(SP_SUL!S311="","*",SP_SUL!S311)</f>
        <v>-</v>
      </c>
      <c r="D311" s="83" t="str">
        <f ca="1"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 ca="1"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 ca="1">IF(SP_SUL!AK311="","*",SP_SUL!AK311)</f>
        <v>0</v>
      </c>
      <c r="L311" s="83" t="str">
        <f ca="1">IF(SP_SUL!AM311="","*",SP_SUL!AM311)</f>
        <v>-</v>
      </c>
      <c r="M311" s="83">
        <f ca="1">IF(SP_SUL!AP311="","*",SP_SUL!AP311)</f>
        <v>0</v>
      </c>
      <c r="N311" s="83" t="str">
        <f ca="1"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 ca="1">IF(SP_SUL!S312="","*",SP_SUL!S312)</f>
        <v>-</v>
      </c>
      <c r="D312" s="83" t="str">
        <f ca="1"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 ca="1"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 ca="1">IF(SP_SUL!AK312="","*",SP_SUL!AK312)</f>
        <v>0</v>
      </c>
      <c r="L312" s="83" t="str">
        <f ca="1">IF(SP_SUL!AM312="","*",SP_SUL!AM312)</f>
        <v>-</v>
      </c>
      <c r="M312" s="83">
        <f ca="1">IF(SP_SUL!AP312="","*",SP_SUL!AP312)</f>
        <v>0</v>
      </c>
      <c r="N312" s="83" t="str">
        <f ca="1"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 ca="1">IF(SP_SUL!S313="","*",SP_SUL!S313)</f>
        <v>-</v>
      </c>
      <c r="D313" s="83" t="str">
        <f ca="1"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 ca="1"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 ca="1">IF(SP_SUL!AK313="","*",SP_SUL!AK313)</f>
        <v>0</v>
      </c>
      <c r="L313" s="83" t="str">
        <f ca="1">IF(SP_SUL!AM313="","*",SP_SUL!AM313)</f>
        <v>-</v>
      </c>
      <c r="M313" s="83">
        <f ca="1">IF(SP_SUL!AP313="","*",SP_SUL!AP313)</f>
        <v>0</v>
      </c>
      <c r="N313" s="83" t="str">
        <f ca="1"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 ca="1">IF(SP_SUL!S314="","*",SP_SUL!S314)</f>
        <v>-</v>
      </c>
      <c r="D314" s="83" t="str">
        <f ca="1"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 ca="1"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 ca="1">IF(SP_SUL!AK314="","*",SP_SUL!AK314)</f>
        <v>0</v>
      </c>
      <c r="L314" s="83" t="str">
        <f ca="1">IF(SP_SUL!AM314="","*",SP_SUL!AM314)</f>
        <v>-</v>
      </c>
      <c r="M314" s="83">
        <f ca="1">IF(SP_SUL!AP314="","*",SP_SUL!AP314)</f>
        <v>0</v>
      </c>
      <c r="N314" s="83" t="str">
        <f ca="1"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 ca="1">IF(SP_SUL!S315="","*",SP_SUL!S315)</f>
        <v>-</v>
      </c>
      <c r="D315" s="83" t="str">
        <f ca="1"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 ca="1"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 ca="1">IF(SP_SUL!AK315="","*",SP_SUL!AK315)</f>
        <v>0</v>
      </c>
      <c r="L315" s="83" t="str">
        <f ca="1">IF(SP_SUL!AM315="","*",SP_SUL!AM315)</f>
        <v>-</v>
      </c>
      <c r="M315" s="83">
        <f ca="1">IF(SP_SUL!AP315="","*",SP_SUL!AP315)</f>
        <v>0</v>
      </c>
      <c r="N315" s="83" t="str">
        <f ca="1"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 ca="1">IF(SP_SUL!S316="","*",SP_SUL!S316)</f>
        <v>-</v>
      </c>
      <c r="D316" s="83" t="str">
        <f ca="1"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 ca="1"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 ca="1">IF(SP_SUL!AK316="","*",SP_SUL!AK316)</f>
        <v>0</v>
      </c>
      <c r="L316" s="83" t="str">
        <f ca="1">IF(SP_SUL!AM316="","*",SP_SUL!AM316)</f>
        <v>-</v>
      </c>
      <c r="M316" s="83">
        <f ca="1">IF(SP_SUL!AP316="","*",SP_SUL!AP316)</f>
        <v>0</v>
      </c>
      <c r="N316" s="83" t="str">
        <f ca="1"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 ca="1">IF(SP_SUL!S317="","*",SP_SUL!S317)</f>
        <v>-</v>
      </c>
      <c r="D317" s="83" t="str">
        <f ca="1"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 ca="1"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 ca="1">IF(SP_SUL!AK317="","*",SP_SUL!AK317)</f>
        <v>0</v>
      </c>
      <c r="L317" s="83" t="str">
        <f ca="1">IF(SP_SUL!AM317="","*",SP_SUL!AM317)</f>
        <v>-</v>
      </c>
      <c r="M317" s="83">
        <f ca="1">IF(SP_SUL!AP317="","*",SP_SUL!AP317)</f>
        <v>0</v>
      </c>
      <c r="N317" s="83" t="str">
        <f ca="1"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 ca="1">IF(SP_SUL!S318="","*",SP_SUL!S318)</f>
        <v>-</v>
      </c>
      <c r="D318" s="83" t="str">
        <f ca="1"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 ca="1"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 ca="1">IF(SP_SUL!AK318="","*",SP_SUL!AK318)</f>
        <v>0</v>
      </c>
      <c r="L318" s="83" t="str">
        <f ca="1">IF(SP_SUL!AM318="","*",SP_SUL!AM318)</f>
        <v>-</v>
      </c>
      <c r="M318" s="83">
        <f ca="1">IF(SP_SUL!AP318="","*",SP_SUL!AP318)</f>
        <v>0</v>
      </c>
      <c r="N318" s="83" t="str">
        <f ca="1"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 ca="1">IF(SP_SUL!S319="","*",SP_SUL!S319)</f>
        <v>-</v>
      </c>
      <c r="D319" s="83" t="str">
        <f ca="1"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 ca="1"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 ca="1">IF(SP_SUL!AK319="","*",SP_SUL!AK319)</f>
        <v>0</v>
      </c>
      <c r="L319" s="83" t="str">
        <f ca="1">IF(SP_SUL!AM319="","*",SP_SUL!AM319)</f>
        <v>-</v>
      </c>
      <c r="M319" s="83">
        <f ca="1">IF(SP_SUL!AP319="","*",SP_SUL!AP319)</f>
        <v>0</v>
      </c>
      <c r="N319" s="83" t="str">
        <f ca="1"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 ca="1">IF(SP_SUL!S320="","*",SP_SUL!S320)</f>
        <v>-</v>
      </c>
      <c r="D320" s="83" t="str">
        <f ca="1"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 ca="1"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 ca="1">IF(SP_SUL!AK320="","*",SP_SUL!AK320)</f>
        <v>0</v>
      </c>
      <c r="L320" s="83" t="str">
        <f ca="1">IF(SP_SUL!AM320="","*",SP_SUL!AM320)</f>
        <v>-</v>
      </c>
      <c r="M320" s="83">
        <f ca="1">IF(SP_SUL!AP320="","*",SP_SUL!AP320)</f>
        <v>0</v>
      </c>
      <c r="N320" s="83" t="str">
        <f ca="1"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 ca="1">IF(SP_SUL!S321="","*",SP_SUL!S321)</f>
        <v>-</v>
      </c>
      <c r="D321" s="83" t="str">
        <f ca="1"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 ca="1"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 ca="1">IF(SP_SUL!AK321="","*",SP_SUL!AK321)</f>
        <v>0</v>
      </c>
      <c r="L321" s="83" t="str">
        <f ca="1">IF(SP_SUL!AM321="","*",SP_SUL!AM321)</f>
        <v>-</v>
      </c>
      <c r="M321" s="83">
        <f ca="1">IF(SP_SUL!AP321="","*",SP_SUL!AP321)</f>
        <v>0</v>
      </c>
      <c r="N321" s="83" t="str">
        <f ca="1"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 ca="1">IF(SP_SUL!S322="","*",SP_SUL!S322)</f>
        <v>-</v>
      </c>
      <c r="D322" s="83" t="str">
        <f ca="1"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 ca="1"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 ca="1">IF(SP_SUL!AK322="","*",SP_SUL!AK322)</f>
        <v>0</v>
      </c>
      <c r="L322" s="83" t="str">
        <f ca="1">IF(SP_SUL!AM322="","*",SP_SUL!AM322)</f>
        <v>-</v>
      </c>
      <c r="M322" s="83">
        <f ca="1">IF(SP_SUL!AP322="","*",SP_SUL!AP322)</f>
        <v>0</v>
      </c>
      <c r="N322" s="83" t="str">
        <f ca="1"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 ca="1">IF(SP_SUL!S323="","*",SP_SUL!S323)</f>
        <v>-</v>
      </c>
      <c r="D323" s="83" t="str">
        <f ca="1"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 ca="1"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 ca="1">IF(SP_SUL!AK323="","*",SP_SUL!AK323)</f>
        <v>0</v>
      </c>
      <c r="L323" s="83" t="str">
        <f ca="1">IF(SP_SUL!AM323="","*",SP_SUL!AM323)</f>
        <v>-</v>
      </c>
      <c r="M323" s="83">
        <f ca="1">IF(SP_SUL!AP323="","*",SP_SUL!AP323)</f>
        <v>0</v>
      </c>
      <c r="N323" s="83" t="str">
        <f ca="1"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 ca="1">IF(SP_SUL!S324="","*",SP_SUL!S324)</f>
        <v>-</v>
      </c>
      <c r="D324" s="83" t="str">
        <f ca="1"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 ca="1"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 ca="1">IF(SP_SUL!AK324="","*",SP_SUL!AK324)</f>
        <v>0</v>
      </c>
      <c r="L324" s="83" t="str">
        <f ca="1">IF(SP_SUL!AM324="","*",SP_SUL!AM324)</f>
        <v>-</v>
      </c>
      <c r="M324" s="83">
        <f ca="1">IF(SP_SUL!AP324="","*",SP_SUL!AP324)</f>
        <v>0</v>
      </c>
      <c r="N324" s="83" t="str">
        <f ca="1"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 ca="1">IF(SP_SUL!S325="","*",SP_SUL!S325)</f>
        <v>-</v>
      </c>
      <c r="D325" s="83" t="str">
        <f ca="1"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 ca="1"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 ca="1">IF(SP_SUL!AK325="","*",SP_SUL!AK325)</f>
        <v>0</v>
      </c>
      <c r="L325" s="83" t="str">
        <f ca="1">IF(SP_SUL!AM325="","*",SP_SUL!AM325)</f>
        <v>-</v>
      </c>
      <c r="M325" s="83">
        <f ca="1">IF(SP_SUL!AP325="","*",SP_SUL!AP325)</f>
        <v>0</v>
      </c>
      <c r="N325" s="83" t="str">
        <f ca="1"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 ca="1">IF(SP_SUL!S326="","*",SP_SUL!S326)</f>
        <v>-</v>
      </c>
      <c r="D326" s="83" t="str">
        <f ca="1"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 ca="1"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 ca="1">IF(SP_SUL!AK326="","*",SP_SUL!AK326)</f>
        <v>0</v>
      </c>
      <c r="L326" s="83" t="str">
        <f ca="1">IF(SP_SUL!AM326="","*",SP_SUL!AM326)</f>
        <v>-</v>
      </c>
      <c r="M326" s="83">
        <f ca="1">IF(SP_SUL!AP326="","*",SP_SUL!AP326)</f>
        <v>0</v>
      </c>
      <c r="N326" s="83" t="str">
        <f ca="1"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 ca="1">IF(SP_SUL!S327="","*",SP_SUL!S327)</f>
        <v>-</v>
      </c>
      <c r="D327" s="83" t="str">
        <f ca="1"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 ca="1"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 ca="1">IF(SP_SUL!AK327="","*",SP_SUL!AK327)</f>
        <v>0</v>
      </c>
      <c r="L327" s="83" t="str">
        <f ca="1">IF(SP_SUL!AM327="","*",SP_SUL!AM327)</f>
        <v>-</v>
      </c>
      <c r="M327" s="83">
        <f ca="1">IF(SP_SUL!AP327="","*",SP_SUL!AP327)</f>
        <v>0</v>
      </c>
      <c r="N327" s="83" t="str">
        <f ca="1"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 ca="1">IF(SP_SUL!S328="","*",SP_SUL!S328)</f>
        <v>-</v>
      </c>
      <c r="D328" s="83" t="str">
        <f ca="1"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 ca="1"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 ca="1">IF(SP_SUL!AK328="","*",SP_SUL!AK328)</f>
        <v>0</v>
      </c>
      <c r="L328" s="83" t="str">
        <f ca="1">IF(SP_SUL!AM328="","*",SP_SUL!AM328)</f>
        <v>-</v>
      </c>
      <c r="M328" s="83">
        <f ca="1">IF(SP_SUL!AP328="","*",SP_SUL!AP328)</f>
        <v>0</v>
      </c>
      <c r="N328" s="83" t="str">
        <f ca="1"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 ca="1">IF(SP_SUL!S329="","*",SP_SUL!S329)</f>
        <v>-</v>
      </c>
      <c r="D329" s="83" t="str">
        <f ca="1"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 ca="1"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 ca="1">IF(SP_SUL!AK329="","*",SP_SUL!AK329)</f>
        <v>0</v>
      </c>
      <c r="L329" s="83" t="str">
        <f ca="1">IF(SP_SUL!AM329="","*",SP_SUL!AM329)</f>
        <v>-</v>
      </c>
      <c r="M329" s="83">
        <f ca="1">IF(SP_SUL!AP329="","*",SP_SUL!AP329)</f>
        <v>0</v>
      </c>
      <c r="N329" s="83" t="str">
        <f ca="1"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 ca="1">IF(SP_SUL!S330="","*",SP_SUL!S330)</f>
        <v>-</v>
      </c>
      <c r="D330" s="83" t="str">
        <f ca="1"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 ca="1"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 ca="1">IF(SP_SUL!AK330="","*",SP_SUL!AK330)</f>
        <v>0</v>
      </c>
      <c r="L330" s="83" t="str">
        <f ca="1">IF(SP_SUL!AM330="","*",SP_SUL!AM330)</f>
        <v>-</v>
      </c>
      <c r="M330" s="83">
        <f ca="1">IF(SP_SUL!AP330="","*",SP_SUL!AP330)</f>
        <v>0</v>
      </c>
      <c r="N330" s="83" t="str">
        <f ca="1"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 ca="1">IF(SP_SUL!S331="","*",SP_SUL!S331)</f>
        <v>-</v>
      </c>
      <c r="D331" s="83" t="str">
        <f ca="1"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 ca="1"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 ca="1">IF(SP_SUL!AK331="","*",SP_SUL!AK331)</f>
        <v>0</v>
      </c>
      <c r="L331" s="83" t="str">
        <f ca="1">IF(SP_SUL!AM331="","*",SP_SUL!AM331)</f>
        <v>-</v>
      </c>
      <c r="M331" s="83">
        <f ca="1">IF(SP_SUL!AP331="","*",SP_SUL!AP331)</f>
        <v>0</v>
      </c>
      <c r="N331" s="83" t="str">
        <f ca="1"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 ca="1">IF(SP_SUL!S332="","*",SP_SUL!S332)</f>
        <v>-</v>
      </c>
      <c r="D332" s="83" t="str">
        <f ca="1"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 ca="1"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 ca="1">IF(SP_SUL!AK332="","*",SP_SUL!AK332)</f>
        <v>0</v>
      </c>
      <c r="L332" s="83" t="str">
        <f ca="1">IF(SP_SUL!AM332="","*",SP_SUL!AM332)</f>
        <v>-</v>
      </c>
      <c r="M332" s="83">
        <f ca="1">IF(SP_SUL!AP332="","*",SP_SUL!AP332)</f>
        <v>0</v>
      </c>
      <c r="N332" s="83" t="str">
        <f ca="1"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 ca="1">IF(SP_SUL!S333="","*",SP_SUL!S333)</f>
        <v>-</v>
      </c>
      <c r="D333" s="83" t="str">
        <f ca="1"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 ca="1"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 ca="1">IF(SP_SUL!AK333="","*",SP_SUL!AK333)</f>
        <v>0</v>
      </c>
      <c r="L333" s="83" t="str">
        <f ca="1">IF(SP_SUL!AM333="","*",SP_SUL!AM333)</f>
        <v>-</v>
      </c>
      <c r="M333" s="83">
        <f ca="1">IF(SP_SUL!AP333="","*",SP_SUL!AP333)</f>
        <v>0</v>
      </c>
      <c r="N333" s="83" t="str">
        <f ca="1"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 ca="1">IF(SP_SUL!S334="","*",SP_SUL!S334)</f>
        <v>-</v>
      </c>
      <c r="D334" s="83" t="str">
        <f ca="1"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 ca="1"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 ca="1">IF(SP_SUL!AK334="","*",SP_SUL!AK334)</f>
        <v>0</v>
      </c>
      <c r="L334" s="83" t="str">
        <f ca="1">IF(SP_SUL!AM334="","*",SP_SUL!AM334)</f>
        <v>-</v>
      </c>
      <c r="M334" s="83">
        <f ca="1">IF(SP_SUL!AP334="","*",SP_SUL!AP334)</f>
        <v>0</v>
      </c>
      <c r="N334" s="83" t="str">
        <f ca="1"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 ca="1">IF(SP_SUL!S335="","*",SP_SUL!S335)</f>
        <v>-</v>
      </c>
      <c r="D335" s="83" t="str">
        <f ca="1"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 ca="1"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 ca="1">IF(SP_SUL!AK335="","*",SP_SUL!AK335)</f>
        <v>0</v>
      </c>
      <c r="L335" s="83" t="str">
        <f ca="1">IF(SP_SUL!AM335="","*",SP_SUL!AM335)</f>
        <v>-</v>
      </c>
      <c r="M335" s="83">
        <f ca="1">IF(SP_SUL!AP335="","*",SP_SUL!AP335)</f>
        <v>0</v>
      </c>
      <c r="N335" s="83" t="str">
        <f ca="1"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 ca="1">IF(SP_SUL!S336="","*",SP_SUL!S336)</f>
        <v>-</v>
      </c>
      <c r="D336" s="83" t="str">
        <f ca="1"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 ca="1"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 ca="1">IF(SP_SUL!AK336="","*",SP_SUL!AK336)</f>
        <v>0</v>
      </c>
      <c r="L336" s="83" t="str">
        <f ca="1">IF(SP_SUL!AM336="","*",SP_SUL!AM336)</f>
        <v>-</v>
      </c>
      <c r="M336" s="83">
        <f ca="1">IF(SP_SUL!AP336="","*",SP_SUL!AP336)</f>
        <v>0</v>
      </c>
      <c r="N336" s="83" t="str">
        <f ca="1"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 ca="1">IF(SP_SUL!S337="","*",SP_SUL!S337)</f>
        <v>-</v>
      </c>
      <c r="D337" s="83" t="str">
        <f ca="1"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 ca="1"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 ca="1">IF(SP_SUL!AK337="","*",SP_SUL!AK337)</f>
        <v>0</v>
      </c>
      <c r="L337" s="83" t="str">
        <f ca="1">IF(SP_SUL!AM337="","*",SP_SUL!AM337)</f>
        <v>-</v>
      </c>
      <c r="M337" s="83">
        <f ca="1">IF(SP_SUL!AP337="","*",SP_SUL!AP337)</f>
        <v>0</v>
      </c>
      <c r="N337" s="83" t="str">
        <f ca="1"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 ca="1">IF(SP_SUL!S338="","*",SP_SUL!S338)</f>
        <v>-</v>
      </c>
      <c r="D338" s="83" t="str">
        <f ca="1"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 ca="1"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 ca="1">IF(SP_SUL!AK338="","*",SP_SUL!AK338)</f>
        <v>0</v>
      </c>
      <c r="L338" s="83" t="str">
        <f ca="1">IF(SP_SUL!AM338="","*",SP_SUL!AM338)</f>
        <v>-</v>
      </c>
      <c r="M338" s="83">
        <f ca="1">IF(SP_SUL!AP338="","*",SP_SUL!AP338)</f>
        <v>0</v>
      </c>
      <c r="N338" s="83" t="str">
        <f ca="1"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 ca="1">IF(SP_SUL!S339="","*",SP_SUL!S339)</f>
        <v>-</v>
      </c>
      <c r="D339" s="83" t="str">
        <f ca="1"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 ca="1"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 ca="1">IF(SP_SUL!AK339="","*",SP_SUL!AK339)</f>
        <v>0</v>
      </c>
      <c r="L339" s="83" t="str">
        <f ca="1">IF(SP_SUL!AM339="","*",SP_SUL!AM339)</f>
        <v>-</v>
      </c>
      <c r="M339" s="83">
        <f ca="1">IF(SP_SUL!AP339="","*",SP_SUL!AP339)</f>
        <v>0</v>
      </c>
      <c r="N339" s="83" t="str">
        <f ca="1"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 ca="1">IF(SP_SUL!S340="","*",SP_SUL!S340)</f>
        <v>-</v>
      </c>
      <c r="D340" s="83" t="str">
        <f ca="1"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 ca="1"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 ca="1">IF(SP_SUL!AK340="","*",SP_SUL!AK340)</f>
        <v>0</v>
      </c>
      <c r="L340" s="83" t="str">
        <f ca="1">IF(SP_SUL!AM340="","*",SP_SUL!AM340)</f>
        <v>-</v>
      </c>
      <c r="M340" s="83">
        <f ca="1">IF(SP_SUL!AP340="","*",SP_SUL!AP340)</f>
        <v>0</v>
      </c>
      <c r="N340" s="83" t="str">
        <f ca="1"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 ca="1">IF(SP_SUL!S341="","*",SP_SUL!S341)</f>
        <v>-</v>
      </c>
      <c r="D341" s="83" t="str">
        <f ca="1"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 ca="1"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 ca="1">IF(SP_SUL!AK341="","*",SP_SUL!AK341)</f>
        <v>0</v>
      </c>
      <c r="L341" s="83" t="str">
        <f ca="1">IF(SP_SUL!AM341="","*",SP_SUL!AM341)</f>
        <v>-</v>
      </c>
      <c r="M341" s="83">
        <f ca="1">IF(SP_SUL!AP341="","*",SP_SUL!AP341)</f>
        <v>0</v>
      </c>
      <c r="N341" s="83" t="str">
        <f ca="1"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 ca="1">IF(SP_SUL!S342="","*",SP_SUL!S342)</f>
        <v>-</v>
      </c>
      <c r="D342" s="83" t="str">
        <f ca="1"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 ca="1"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 ca="1">IF(SP_SUL!AK342="","*",SP_SUL!AK342)</f>
        <v>0</v>
      </c>
      <c r="L342" s="83" t="str">
        <f ca="1">IF(SP_SUL!AM342="","*",SP_SUL!AM342)</f>
        <v>-</v>
      </c>
      <c r="M342" s="83">
        <f ca="1">IF(SP_SUL!AP342="","*",SP_SUL!AP342)</f>
        <v>0</v>
      </c>
      <c r="N342" s="83" t="str">
        <f ca="1"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 ca="1">IF(SP_SUL!S343="","*",SP_SUL!S343)</f>
        <v>-</v>
      </c>
      <c r="D343" s="83" t="str">
        <f ca="1"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 ca="1"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 ca="1">IF(SP_SUL!AK343="","*",SP_SUL!AK343)</f>
        <v>0</v>
      </c>
      <c r="L343" s="83" t="str">
        <f ca="1">IF(SP_SUL!AM343="","*",SP_SUL!AM343)</f>
        <v>-</v>
      </c>
      <c r="M343" s="83">
        <f ca="1">IF(SP_SUL!AP343="","*",SP_SUL!AP343)</f>
        <v>0</v>
      </c>
      <c r="N343" s="83" t="str">
        <f ca="1"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 ca="1">IF(SP_SUL!S344="","*",SP_SUL!S344)</f>
        <v>-</v>
      </c>
      <c r="D344" s="83" t="str">
        <f ca="1"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 ca="1"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 ca="1">IF(SP_SUL!AK344="","*",SP_SUL!AK344)</f>
        <v>0</v>
      </c>
      <c r="L344" s="83" t="str">
        <f ca="1">IF(SP_SUL!AM344="","*",SP_SUL!AM344)</f>
        <v>-</v>
      </c>
      <c r="M344" s="83">
        <f ca="1">IF(SP_SUL!AP344="","*",SP_SUL!AP344)</f>
        <v>0</v>
      </c>
      <c r="N344" s="83" t="str">
        <f ca="1"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 ca="1">IF(SP_SUL!S345="","*",SP_SUL!S345)</f>
        <v>-</v>
      </c>
      <c r="D345" s="83" t="str">
        <f ca="1"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 ca="1"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 ca="1">IF(SP_SUL!AK345="","*",SP_SUL!AK345)</f>
        <v>0</v>
      </c>
      <c r="L345" s="83" t="str">
        <f ca="1">IF(SP_SUL!AM345="","*",SP_SUL!AM345)</f>
        <v>-</v>
      </c>
      <c r="M345" s="83">
        <f ca="1">IF(SP_SUL!AP345="","*",SP_SUL!AP345)</f>
        <v>0</v>
      </c>
      <c r="N345" s="83" t="str">
        <f ca="1"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 ca="1">IF(SP_SUL!S346="","*",SP_SUL!S346)</f>
        <v>-</v>
      </c>
      <c r="D346" s="83" t="str">
        <f ca="1"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 ca="1"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 ca="1">IF(SP_SUL!AK346="","*",SP_SUL!AK346)</f>
        <v>0</v>
      </c>
      <c r="L346" s="83" t="str">
        <f ca="1">IF(SP_SUL!AM346="","*",SP_SUL!AM346)</f>
        <v>-</v>
      </c>
      <c r="M346" s="83">
        <f ca="1">IF(SP_SUL!AP346="","*",SP_SUL!AP346)</f>
        <v>0</v>
      </c>
      <c r="N346" s="83" t="str">
        <f ca="1"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 ca="1">IF(SP_SUL!S347="","*",SP_SUL!S347)</f>
        <v>-</v>
      </c>
      <c r="D347" s="83" t="str">
        <f ca="1"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 ca="1"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 ca="1">IF(SP_SUL!AK347="","*",SP_SUL!AK347)</f>
        <v>0</v>
      </c>
      <c r="L347" s="83" t="str">
        <f ca="1">IF(SP_SUL!AM347="","*",SP_SUL!AM347)</f>
        <v>-</v>
      </c>
      <c r="M347" s="83">
        <f ca="1">IF(SP_SUL!AP347="","*",SP_SUL!AP347)</f>
        <v>0</v>
      </c>
      <c r="N347" s="83" t="str">
        <f ca="1"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 ca="1">IF(SP_SUL!S348="","*",SP_SUL!S348)</f>
        <v>-</v>
      </c>
      <c r="D348" s="83" t="str">
        <f ca="1"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 ca="1"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 ca="1">IF(SP_SUL!AK348="","*",SP_SUL!AK348)</f>
        <v>0</v>
      </c>
      <c r="L348" s="83" t="str">
        <f ca="1">IF(SP_SUL!AM348="","*",SP_SUL!AM348)</f>
        <v>-</v>
      </c>
      <c r="M348" s="83">
        <f ca="1">IF(SP_SUL!AP348="","*",SP_SUL!AP348)</f>
        <v>0</v>
      </c>
      <c r="N348" s="83" t="str">
        <f ca="1"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 ca="1">IF(SP_SUL!S349="","*",SP_SUL!S349)</f>
        <v>-</v>
      </c>
      <c r="D349" s="83" t="str">
        <f ca="1"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 ca="1"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 ca="1">IF(SP_SUL!AK349="","*",SP_SUL!AK349)</f>
        <v>0</v>
      </c>
      <c r="L349" s="83" t="str">
        <f ca="1">IF(SP_SUL!AM349="","*",SP_SUL!AM349)</f>
        <v>-</v>
      </c>
      <c r="M349" s="83">
        <f ca="1">IF(SP_SUL!AP349="","*",SP_SUL!AP349)</f>
        <v>0</v>
      </c>
      <c r="N349" s="83" t="str">
        <f ca="1"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 ca="1">IF(SP_SUL!S350="","*",SP_SUL!S350)</f>
        <v>-</v>
      </c>
      <c r="D350" s="83" t="str">
        <f ca="1"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 ca="1"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 ca="1">IF(SP_SUL!AK350="","*",SP_SUL!AK350)</f>
        <v>0</v>
      </c>
      <c r="L350" s="83" t="str">
        <f ca="1">IF(SP_SUL!AM350="","*",SP_SUL!AM350)</f>
        <v>-</v>
      </c>
      <c r="M350" s="83">
        <f ca="1">IF(SP_SUL!AP350="","*",SP_SUL!AP350)</f>
        <v>0</v>
      </c>
      <c r="N350" s="83" t="str">
        <f ca="1"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 ca="1">IF(SP_SUL!S351="","*",SP_SUL!S351)</f>
        <v>-</v>
      </c>
      <c r="D351" s="83" t="str">
        <f ca="1"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 ca="1"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 ca="1">IF(SP_SUL!AK351="","*",SP_SUL!AK351)</f>
        <v>0</v>
      </c>
      <c r="L351" s="83" t="str">
        <f ca="1">IF(SP_SUL!AM351="","*",SP_SUL!AM351)</f>
        <v>-</v>
      </c>
      <c r="M351" s="83">
        <f ca="1">IF(SP_SUL!AP351="","*",SP_SUL!AP351)</f>
        <v>0</v>
      </c>
      <c r="N351" s="83" t="str">
        <f ca="1"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 ca="1">IF(SP_SUL!S352="","*",SP_SUL!S352)</f>
        <v>-</v>
      </c>
      <c r="D352" s="83" t="str">
        <f ca="1"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 ca="1"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 ca="1">IF(SP_SUL!AK352="","*",SP_SUL!AK352)</f>
        <v>0</v>
      </c>
      <c r="L352" s="83" t="str">
        <f ca="1">IF(SP_SUL!AM352="","*",SP_SUL!AM352)</f>
        <v>-</v>
      </c>
      <c r="M352" s="83">
        <f ca="1">IF(SP_SUL!AP352="","*",SP_SUL!AP352)</f>
        <v>0</v>
      </c>
      <c r="N352" s="83" t="str">
        <f ca="1"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 ca="1">IF(SP_SUL!S353="","*",SP_SUL!S353)</f>
        <v>-</v>
      </c>
      <c r="D353" s="83" t="str">
        <f ca="1"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 ca="1"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 ca="1">IF(SP_SUL!AK353="","*",SP_SUL!AK353)</f>
        <v>0</v>
      </c>
      <c r="L353" s="83" t="str">
        <f ca="1">IF(SP_SUL!AM353="","*",SP_SUL!AM353)</f>
        <v>-</v>
      </c>
      <c r="M353" s="83">
        <f ca="1">IF(SP_SUL!AP353="","*",SP_SUL!AP353)</f>
        <v>0</v>
      </c>
      <c r="N353" s="83" t="str">
        <f ca="1"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 ca="1">IF(SP_SUL!S354="","*",SP_SUL!S354)</f>
        <v>-</v>
      </c>
      <c r="D354" s="83" t="str">
        <f ca="1"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 ca="1"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 ca="1">IF(SP_SUL!AK354="","*",SP_SUL!AK354)</f>
        <v>0</v>
      </c>
      <c r="L354" s="83" t="str">
        <f ca="1">IF(SP_SUL!AM354="","*",SP_SUL!AM354)</f>
        <v>-</v>
      </c>
      <c r="M354" s="83">
        <f ca="1">IF(SP_SUL!AP354="","*",SP_SUL!AP354)</f>
        <v>0</v>
      </c>
      <c r="N354" s="83" t="str">
        <f ca="1"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 ca="1">IF(SP_SUL!S355="","*",SP_SUL!S355)</f>
        <v>-</v>
      </c>
      <c r="D355" s="83" t="str">
        <f ca="1"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 ca="1"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 ca="1">IF(SP_SUL!AK355="","*",SP_SUL!AK355)</f>
        <v>0</v>
      </c>
      <c r="L355" s="83" t="str">
        <f ca="1">IF(SP_SUL!AM355="","*",SP_SUL!AM355)</f>
        <v>-</v>
      </c>
      <c r="M355" s="83">
        <f ca="1">IF(SP_SUL!AP355="","*",SP_SUL!AP355)</f>
        <v>0</v>
      </c>
      <c r="N355" s="83" t="str">
        <f ca="1"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 ca="1">IF(SP_SUL!S356="","*",SP_SUL!S356)</f>
        <v>-</v>
      </c>
      <c r="D356" s="83" t="str">
        <f ca="1"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 ca="1"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 ca="1">IF(SP_SUL!AK356="","*",SP_SUL!AK356)</f>
        <v>0</v>
      </c>
      <c r="L356" s="83" t="str">
        <f ca="1">IF(SP_SUL!AM356="","*",SP_SUL!AM356)</f>
        <v>-</v>
      </c>
      <c r="M356" s="83">
        <f ca="1">IF(SP_SUL!AP356="","*",SP_SUL!AP356)</f>
        <v>0</v>
      </c>
      <c r="N356" s="83" t="str">
        <f ca="1"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 ca="1">IF(SP_SUL!S357="","*",SP_SUL!S357)</f>
        <v>-</v>
      </c>
      <c r="D357" s="83" t="str">
        <f ca="1"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 ca="1"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 ca="1">IF(SP_SUL!AK357="","*",SP_SUL!AK357)</f>
        <v>0</v>
      </c>
      <c r="L357" s="83" t="str">
        <f ca="1">IF(SP_SUL!AM357="","*",SP_SUL!AM357)</f>
        <v>-</v>
      </c>
      <c r="M357" s="83">
        <f ca="1">IF(SP_SUL!AP357="","*",SP_SUL!AP357)</f>
        <v>0</v>
      </c>
      <c r="N357" s="83" t="str">
        <f ca="1"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 ca="1">IF(SP_SUL!S358="","*",SP_SUL!S358)</f>
        <v>-</v>
      </c>
      <c r="D358" s="83" t="str">
        <f ca="1"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 ca="1"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 ca="1">IF(SP_SUL!AK358="","*",SP_SUL!AK358)</f>
        <v>0</v>
      </c>
      <c r="L358" s="83" t="str">
        <f ca="1">IF(SP_SUL!AM358="","*",SP_SUL!AM358)</f>
        <v>-</v>
      </c>
      <c r="M358" s="83">
        <f ca="1">IF(SP_SUL!AP358="","*",SP_SUL!AP358)</f>
        <v>0</v>
      </c>
      <c r="N358" s="83" t="str">
        <f ca="1"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 ca="1">IF(SP_SUL!S359="","*",SP_SUL!S359)</f>
        <v>-</v>
      </c>
      <c r="D359" s="83" t="str">
        <f ca="1"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 ca="1"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 ca="1">IF(SP_SUL!AK359="","*",SP_SUL!AK359)</f>
        <v>0</v>
      </c>
      <c r="L359" s="83" t="str">
        <f ca="1">IF(SP_SUL!AM359="","*",SP_SUL!AM359)</f>
        <v>-</v>
      </c>
      <c r="M359" s="83">
        <f ca="1">IF(SP_SUL!AP359="","*",SP_SUL!AP359)</f>
        <v>0</v>
      </c>
      <c r="N359" s="83" t="str">
        <f ca="1"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 ca="1">IF(SP_SUL!S360="","*",SP_SUL!S360)</f>
        <v>-</v>
      </c>
      <c r="D360" s="83" t="str">
        <f ca="1"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 ca="1"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 ca="1">IF(SP_SUL!AK360="","*",SP_SUL!AK360)</f>
        <v>0</v>
      </c>
      <c r="L360" s="83" t="str">
        <f ca="1">IF(SP_SUL!AM360="","*",SP_SUL!AM360)</f>
        <v>-</v>
      </c>
      <c r="M360" s="83">
        <f ca="1">IF(SP_SUL!AP360="","*",SP_SUL!AP360)</f>
        <v>0</v>
      </c>
      <c r="N360" s="83" t="str">
        <f ca="1"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 ca="1">IF(SP_SUL!S361="","*",SP_SUL!S361)</f>
        <v>-</v>
      </c>
      <c r="D361" s="83" t="str">
        <f ca="1"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 ca="1"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 ca="1">IF(SP_SUL!AK361="","*",SP_SUL!AK361)</f>
        <v>0</v>
      </c>
      <c r="L361" s="83" t="str">
        <f ca="1">IF(SP_SUL!AM361="","*",SP_SUL!AM361)</f>
        <v>-</v>
      </c>
      <c r="M361" s="83">
        <f ca="1">IF(SP_SUL!AP361="","*",SP_SUL!AP361)</f>
        <v>0</v>
      </c>
      <c r="N361" s="83" t="str">
        <f ca="1"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 ca="1">IF(SP_SUL!S362="","*",SP_SUL!S362)</f>
        <v>-</v>
      </c>
      <c r="D362" s="83" t="str">
        <f ca="1"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 ca="1"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 ca="1">IF(SP_SUL!AK362="","*",SP_SUL!AK362)</f>
        <v>0</v>
      </c>
      <c r="L362" s="83" t="str">
        <f ca="1">IF(SP_SUL!AM362="","*",SP_SUL!AM362)</f>
        <v>-</v>
      </c>
      <c r="M362" s="83">
        <f ca="1">IF(SP_SUL!AP362="","*",SP_SUL!AP362)</f>
        <v>0</v>
      </c>
      <c r="N362" s="83" t="str">
        <f ca="1"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 ca="1">IF(SP_SUL!S363="","*",SP_SUL!S363)</f>
        <v>-</v>
      </c>
      <c r="D363" s="83" t="str">
        <f ca="1"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 ca="1"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 ca="1">IF(SP_SUL!AK363="","*",SP_SUL!AK363)</f>
        <v>0</v>
      </c>
      <c r="L363" s="83" t="str">
        <f ca="1">IF(SP_SUL!AM363="","*",SP_SUL!AM363)</f>
        <v>-</v>
      </c>
      <c r="M363" s="83">
        <f ca="1">IF(SP_SUL!AP363="","*",SP_SUL!AP363)</f>
        <v>0</v>
      </c>
      <c r="N363" s="83" t="str">
        <f ca="1"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 ca="1">IF(SP_SUL!S364="","*",SP_SUL!S364)</f>
        <v>-</v>
      </c>
      <c r="D364" s="83" t="str">
        <f ca="1"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 ca="1"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 ca="1">IF(SP_SUL!AK364="","*",SP_SUL!AK364)</f>
        <v>0</v>
      </c>
      <c r="L364" s="83" t="str">
        <f ca="1">IF(SP_SUL!AM364="","*",SP_SUL!AM364)</f>
        <v>-</v>
      </c>
      <c r="M364" s="83">
        <f ca="1">IF(SP_SUL!AP364="","*",SP_SUL!AP364)</f>
        <v>0</v>
      </c>
      <c r="N364" s="83" t="str">
        <f ca="1"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 ca="1">IF(SP_SUL!S365="","*",SP_SUL!S365)</f>
        <v>-</v>
      </c>
      <c r="D365" s="83" t="str">
        <f ca="1"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 ca="1"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 ca="1">IF(SP_SUL!AK365="","*",SP_SUL!AK365)</f>
        <v>0</v>
      </c>
      <c r="L365" s="83" t="str">
        <f ca="1">IF(SP_SUL!AM365="","*",SP_SUL!AM365)</f>
        <v>-</v>
      </c>
      <c r="M365" s="83">
        <f ca="1">IF(SP_SUL!AP365="","*",SP_SUL!AP365)</f>
        <v>0</v>
      </c>
      <c r="N365" s="83" t="str">
        <f ca="1"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 ca="1">IF(SP_SUL!S366="","*",SP_SUL!S366)</f>
        <v>-</v>
      </c>
      <c r="D366" s="83" t="str">
        <f ca="1"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 ca="1"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 ca="1">IF(SP_SUL!AK366="","*",SP_SUL!AK366)</f>
        <v>0</v>
      </c>
      <c r="L366" s="83" t="str">
        <f ca="1">IF(SP_SUL!AM366="","*",SP_SUL!AM366)</f>
        <v>-</v>
      </c>
      <c r="M366" s="83">
        <f ca="1">IF(SP_SUL!AP366="","*",SP_SUL!AP366)</f>
        <v>0</v>
      </c>
      <c r="N366" s="83" t="str">
        <f ca="1"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 ca="1">IF(SP_SUL!S367="","*",SP_SUL!S367)</f>
        <v>-</v>
      </c>
      <c r="D367" s="83" t="str">
        <f ca="1"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 ca="1"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 ca="1">IF(SP_SUL!AK367="","*",SP_SUL!AK367)</f>
        <v>0</v>
      </c>
      <c r="L367" s="83" t="str">
        <f ca="1">IF(SP_SUL!AM367="","*",SP_SUL!AM367)</f>
        <v>-</v>
      </c>
      <c r="M367" s="83">
        <f ca="1">IF(SP_SUL!AP367="","*",SP_SUL!AP367)</f>
        <v>0</v>
      </c>
      <c r="N367" s="83" t="str">
        <f ca="1"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 ca="1">IF(SP_SUL!S368="","*",SP_SUL!S368)</f>
        <v>-</v>
      </c>
      <c r="D368" s="83" t="str">
        <f ca="1"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 ca="1"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 ca="1">IF(SP_SUL!AK368="","*",SP_SUL!AK368)</f>
        <v>0</v>
      </c>
      <c r="L368" s="83" t="str">
        <f ca="1">IF(SP_SUL!AM368="","*",SP_SUL!AM368)</f>
        <v>-</v>
      </c>
      <c r="M368" s="83">
        <f ca="1">IF(SP_SUL!AP368="","*",SP_SUL!AP368)</f>
        <v>0</v>
      </c>
      <c r="N368" s="83" t="str">
        <f ca="1"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 ca="1">IF(SP_SUL!S369="","*",SP_SUL!S369)</f>
        <v>-</v>
      </c>
      <c r="D369" s="83" t="str">
        <f ca="1"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 ca="1"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 ca="1">IF(SP_SUL!AK369="","*",SP_SUL!AK369)</f>
        <v>0</v>
      </c>
      <c r="L369" s="83" t="str">
        <f ca="1">IF(SP_SUL!AM369="","*",SP_SUL!AM369)</f>
        <v>-</v>
      </c>
      <c r="M369" s="83">
        <f ca="1">IF(SP_SUL!AP369="","*",SP_SUL!AP369)</f>
        <v>0</v>
      </c>
      <c r="N369" s="83" t="str">
        <f ca="1"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 ca="1">IF(SP_SUL!S370="","*",SP_SUL!S370)</f>
        <v>-</v>
      </c>
      <c r="D370" s="83" t="str">
        <f ca="1"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 ca="1"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 ca="1">IF(SP_SUL!AK370="","*",SP_SUL!AK370)</f>
        <v>0</v>
      </c>
      <c r="L370" s="83" t="str">
        <f ca="1">IF(SP_SUL!AM370="","*",SP_SUL!AM370)</f>
        <v>-</v>
      </c>
      <c r="M370" s="83">
        <f ca="1">IF(SP_SUL!AP370="","*",SP_SUL!AP370)</f>
        <v>0</v>
      </c>
      <c r="N370" s="83" t="str">
        <f ca="1"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 ca="1">IF(SP_SUL!S371="","*",SP_SUL!S371)</f>
        <v>-</v>
      </c>
      <c r="D371" s="83" t="str">
        <f ca="1"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 ca="1"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 ca="1">IF(SP_SUL!AK371="","*",SP_SUL!AK371)</f>
        <v>0</v>
      </c>
      <c r="L371" s="83" t="str">
        <f ca="1">IF(SP_SUL!AM371="","*",SP_SUL!AM371)</f>
        <v>-</v>
      </c>
      <c r="M371" s="83">
        <f ca="1">IF(SP_SUL!AP371="","*",SP_SUL!AP371)</f>
        <v>0</v>
      </c>
      <c r="N371" s="83" t="str">
        <f ca="1"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 ca="1">IF(SP_SUL!S372="","*",SP_SUL!S372)</f>
        <v>-</v>
      </c>
      <c r="D372" s="83" t="str">
        <f ca="1"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 ca="1"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 ca="1">IF(SP_SUL!AK372="","*",SP_SUL!AK372)</f>
        <v>0</v>
      </c>
      <c r="L372" s="83" t="str">
        <f ca="1">IF(SP_SUL!AM372="","*",SP_SUL!AM372)</f>
        <v>-</v>
      </c>
      <c r="M372" s="83">
        <f ca="1">IF(SP_SUL!AP372="","*",SP_SUL!AP372)</f>
        <v>0</v>
      </c>
      <c r="N372" s="83" t="str">
        <f ca="1"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 ca="1">IF(SP_SUL!S373="","*",SP_SUL!S373)</f>
        <v>-</v>
      </c>
      <c r="D373" s="83" t="str">
        <f ca="1"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 ca="1"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 ca="1">IF(SP_SUL!AK373="","*",SP_SUL!AK373)</f>
        <v>0</v>
      </c>
      <c r="L373" s="83" t="str">
        <f ca="1">IF(SP_SUL!AM373="","*",SP_SUL!AM373)</f>
        <v>-</v>
      </c>
      <c r="M373" s="83">
        <f ca="1">IF(SP_SUL!AP373="","*",SP_SUL!AP373)</f>
        <v>0</v>
      </c>
      <c r="N373" s="83" t="str">
        <f ca="1"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 ca="1">IF(SP_SUL!S374="","*",SP_SUL!S374)</f>
        <v>-</v>
      </c>
      <c r="D374" s="83" t="str">
        <f ca="1"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 ca="1"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 ca="1">IF(SP_SUL!AK374="","*",SP_SUL!AK374)</f>
        <v>0</v>
      </c>
      <c r="L374" s="83" t="str">
        <f ca="1">IF(SP_SUL!AM374="","*",SP_SUL!AM374)</f>
        <v>-</v>
      </c>
      <c r="M374" s="83">
        <f ca="1">IF(SP_SUL!AP374="","*",SP_SUL!AP374)</f>
        <v>0</v>
      </c>
      <c r="N374" s="83" t="str">
        <f ca="1"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 ca="1">IF(SP_SUL!S375="","*",SP_SUL!S375)</f>
        <v>-</v>
      </c>
      <c r="D375" s="83" t="str">
        <f ca="1"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 ca="1"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 ca="1">IF(SP_SUL!AK375="","*",SP_SUL!AK375)</f>
        <v>0</v>
      </c>
      <c r="L375" s="83" t="str">
        <f ca="1">IF(SP_SUL!AM375="","*",SP_SUL!AM375)</f>
        <v>-</v>
      </c>
      <c r="M375" s="83">
        <f ca="1">IF(SP_SUL!AP375="","*",SP_SUL!AP375)</f>
        <v>0</v>
      </c>
      <c r="N375" s="83" t="str">
        <f ca="1"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 ca="1">IF(SP_SUL!S376="","*",SP_SUL!S376)</f>
        <v>-</v>
      </c>
      <c r="D376" s="83" t="str">
        <f ca="1"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 ca="1"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 ca="1">IF(SP_SUL!AK376="","*",SP_SUL!AK376)</f>
        <v>0</v>
      </c>
      <c r="L376" s="83" t="str">
        <f ca="1">IF(SP_SUL!AM376="","*",SP_SUL!AM376)</f>
        <v>-</v>
      </c>
      <c r="M376" s="83">
        <f ca="1">IF(SP_SUL!AP376="","*",SP_SUL!AP376)</f>
        <v>0</v>
      </c>
      <c r="N376" s="83" t="str">
        <f ca="1"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 ca="1">IF(SP_SUL!S377="","*",SP_SUL!S377)</f>
        <v>-</v>
      </c>
      <c r="D377" s="83" t="str">
        <f ca="1"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 ca="1"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 ca="1">IF(SP_SUL!AK377="","*",SP_SUL!AK377)</f>
        <v>0</v>
      </c>
      <c r="L377" s="83" t="str">
        <f ca="1">IF(SP_SUL!AM377="","*",SP_SUL!AM377)</f>
        <v>-</v>
      </c>
      <c r="M377" s="83">
        <f ca="1">IF(SP_SUL!AP377="","*",SP_SUL!AP377)</f>
        <v>0</v>
      </c>
      <c r="N377" s="83" t="str">
        <f ca="1"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 ca="1">IF(SP_SUL!S378="","*",SP_SUL!S378)</f>
        <v>-</v>
      </c>
      <c r="D378" s="83" t="str">
        <f ca="1"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 ca="1"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 ca="1">IF(SP_SUL!AK378="","*",SP_SUL!AK378)</f>
        <v>0</v>
      </c>
      <c r="L378" s="83" t="str">
        <f ca="1">IF(SP_SUL!AM378="","*",SP_SUL!AM378)</f>
        <v>-</v>
      </c>
      <c r="M378" s="83">
        <f ca="1">IF(SP_SUL!AP378="","*",SP_SUL!AP378)</f>
        <v>0</v>
      </c>
      <c r="N378" s="83" t="str">
        <f ca="1"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 ca="1">IF(SP_SUL!S379="","*",SP_SUL!S379)</f>
        <v>-</v>
      </c>
      <c r="D379" s="83" t="str">
        <f ca="1"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 ca="1"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 ca="1">IF(SP_SUL!AK379="","*",SP_SUL!AK379)</f>
        <v>0</v>
      </c>
      <c r="L379" s="83" t="str">
        <f ca="1">IF(SP_SUL!AM379="","*",SP_SUL!AM379)</f>
        <v>-</v>
      </c>
      <c r="M379" s="83">
        <f ca="1">IF(SP_SUL!AP379="","*",SP_SUL!AP379)</f>
        <v>0</v>
      </c>
      <c r="N379" s="83" t="str">
        <f ca="1"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 ca="1">IF(SP_SUL!S380="","*",SP_SUL!S380)</f>
        <v>-</v>
      </c>
      <c r="D380" s="83" t="str">
        <f ca="1"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 ca="1"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 ca="1">IF(SP_SUL!AK380="","*",SP_SUL!AK380)</f>
        <v>0</v>
      </c>
      <c r="L380" s="83" t="str">
        <f ca="1">IF(SP_SUL!AM380="","*",SP_SUL!AM380)</f>
        <v>-</v>
      </c>
      <c r="M380" s="83">
        <f ca="1">IF(SP_SUL!AP380="","*",SP_SUL!AP380)</f>
        <v>0</v>
      </c>
      <c r="N380" s="83" t="str">
        <f ca="1"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 ca="1">IF(SP_SUL!S381="","*",SP_SUL!S381)</f>
        <v>-</v>
      </c>
      <c r="D381" s="83" t="str">
        <f ca="1"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 ca="1"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 ca="1">IF(SP_SUL!AK381="","*",SP_SUL!AK381)</f>
        <v>0</v>
      </c>
      <c r="L381" s="83" t="str">
        <f ca="1">IF(SP_SUL!AM381="","*",SP_SUL!AM381)</f>
        <v>-</v>
      </c>
      <c r="M381" s="83">
        <f ca="1">IF(SP_SUL!AP381="","*",SP_SUL!AP381)</f>
        <v>0</v>
      </c>
      <c r="N381" s="83" t="str">
        <f ca="1"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 ca="1">IF(SP_SUL!S382="","*",SP_SUL!S382)</f>
        <v>-</v>
      </c>
      <c r="D382" s="83" t="str">
        <f ca="1"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 ca="1"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 ca="1">IF(SP_SUL!AK382="","*",SP_SUL!AK382)</f>
        <v>0</v>
      </c>
      <c r="L382" s="83" t="str">
        <f ca="1">IF(SP_SUL!AM382="","*",SP_SUL!AM382)</f>
        <v>-</v>
      </c>
      <c r="M382" s="83">
        <f ca="1">IF(SP_SUL!AP382="","*",SP_SUL!AP382)</f>
        <v>0</v>
      </c>
      <c r="N382" s="83" t="str">
        <f ca="1"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 ca="1">IF(SP_SUL!S383="","*",SP_SUL!S383)</f>
        <v>-</v>
      </c>
      <c r="D383" s="83" t="str">
        <f ca="1"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 ca="1"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 ca="1">IF(SP_SUL!AK383="","*",SP_SUL!AK383)</f>
        <v>0</v>
      </c>
      <c r="L383" s="83" t="str">
        <f ca="1">IF(SP_SUL!AM383="","*",SP_SUL!AM383)</f>
        <v>-</v>
      </c>
      <c r="M383" s="83">
        <f ca="1">IF(SP_SUL!AP383="","*",SP_SUL!AP383)</f>
        <v>0</v>
      </c>
      <c r="N383" s="83" t="str">
        <f ca="1"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 ca="1">IF(SP_SUL!S384="","*",SP_SUL!S384)</f>
        <v>-</v>
      </c>
      <c r="D384" s="83" t="str">
        <f ca="1"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 ca="1"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 ca="1">IF(SP_SUL!AK384="","*",SP_SUL!AK384)</f>
        <v>0</v>
      </c>
      <c r="L384" s="83" t="str">
        <f ca="1">IF(SP_SUL!AM384="","*",SP_SUL!AM384)</f>
        <v>-</v>
      </c>
      <c r="M384" s="83">
        <f ca="1">IF(SP_SUL!AP384="","*",SP_SUL!AP384)</f>
        <v>0</v>
      </c>
      <c r="N384" s="83" t="str">
        <f ca="1"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 ca="1">IF(SP_SUL!S385="","*",SP_SUL!S385)</f>
        <v>-</v>
      </c>
      <c r="D385" s="83" t="str">
        <f ca="1"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 ca="1"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 ca="1">IF(SP_SUL!AK385="","*",SP_SUL!AK385)</f>
        <v>0</v>
      </c>
      <c r="L385" s="83" t="str">
        <f ca="1">IF(SP_SUL!AM385="","*",SP_SUL!AM385)</f>
        <v>-</v>
      </c>
      <c r="M385" s="83">
        <f ca="1">IF(SP_SUL!AP385="","*",SP_SUL!AP385)</f>
        <v>0</v>
      </c>
      <c r="N385" s="83" t="str">
        <f ca="1"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 ca="1">IF(SP_SUL!S386="","*",SP_SUL!S386)</f>
        <v>-</v>
      </c>
      <c r="D386" s="83" t="str">
        <f ca="1"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 ca="1"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 ca="1">IF(SP_SUL!AK386="","*",SP_SUL!AK386)</f>
        <v>0</v>
      </c>
      <c r="L386" s="83" t="str">
        <f ca="1">IF(SP_SUL!AM386="","*",SP_SUL!AM386)</f>
        <v>-</v>
      </c>
      <c r="M386" s="83">
        <f ca="1">IF(SP_SUL!AP386="","*",SP_SUL!AP386)</f>
        <v>0</v>
      </c>
      <c r="N386" s="83" t="str">
        <f ca="1"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 ca="1">IF(SP_SUL!S387="","*",SP_SUL!S387)</f>
        <v>-</v>
      </c>
      <c r="D387" s="83" t="str">
        <f ca="1"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 ca="1"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 ca="1">IF(SP_SUL!AK387="","*",SP_SUL!AK387)</f>
        <v>0</v>
      </c>
      <c r="L387" s="83" t="str">
        <f ca="1">IF(SP_SUL!AM387="","*",SP_SUL!AM387)</f>
        <v>-</v>
      </c>
      <c r="M387" s="83">
        <f ca="1">IF(SP_SUL!AP387="","*",SP_SUL!AP387)</f>
        <v>0</v>
      </c>
      <c r="N387" s="83" t="str">
        <f ca="1"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 ca="1">IF(SP_SUL!S388="","*",SP_SUL!S388)</f>
        <v>-</v>
      </c>
      <c r="D388" s="83" t="str">
        <f ca="1"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 ca="1"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 ca="1">IF(SP_SUL!AK388="","*",SP_SUL!AK388)</f>
        <v>0</v>
      </c>
      <c r="L388" s="83" t="str">
        <f ca="1">IF(SP_SUL!AM388="","*",SP_SUL!AM388)</f>
        <v>-</v>
      </c>
      <c r="M388" s="83">
        <f ca="1">IF(SP_SUL!AP388="","*",SP_SUL!AP388)</f>
        <v>0</v>
      </c>
      <c r="N388" s="83" t="str">
        <f ca="1"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 ca="1">IF(SP_SUL!S389="","*",SP_SUL!S389)</f>
        <v>-</v>
      </c>
      <c r="D389" s="83" t="str">
        <f ca="1"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 ca="1"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 ca="1">IF(SP_SUL!AK389="","*",SP_SUL!AK389)</f>
        <v>0</v>
      </c>
      <c r="L389" s="83" t="str">
        <f ca="1">IF(SP_SUL!AM389="","*",SP_SUL!AM389)</f>
        <v>-</v>
      </c>
      <c r="M389" s="83">
        <f ca="1">IF(SP_SUL!AP389="","*",SP_SUL!AP389)</f>
        <v>0</v>
      </c>
      <c r="N389" s="83" t="str">
        <f ca="1"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 ca="1">IF(SP_SUL!S390="","*",SP_SUL!S390)</f>
        <v>-</v>
      </c>
      <c r="D390" s="83" t="str">
        <f ca="1"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 ca="1"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 ca="1">IF(SP_SUL!AK390="","*",SP_SUL!AK390)</f>
        <v>0</v>
      </c>
      <c r="L390" s="83" t="str">
        <f ca="1">IF(SP_SUL!AM390="","*",SP_SUL!AM390)</f>
        <v>-</v>
      </c>
      <c r="M390" s="83">
        <f ca="1">IF(SP_SUL!AP390="","*",SP_SUL!AP390)</f>
        <v>0</v>
      </c>
      <c r="N390" s="83" t="str">
        <f ca="1"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 ca="1">IF(SP_SUL!S391="","*",SP_SUL!S391)</f>
        <v>-</v>
      </c>
      <c r="D391" s="83" t="str">
        <f ca="1"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 ca="1"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 ca="1">IF(SP_SUL!AK391="","*",SP_SUL!AK391)</f>
        <v>0</v>
      </c>
      <c r="L391" s="83" t="str">
        <f ca="1">IF(SP_SUL!AM391="","*",SP_SUL!AM391)</f>
        <v>-</v>
      </c>
      <c r="M391" s="83">
        <f ca="1">IF(SP_SUL!AP391="","*",SP_SUL!AP391)</f>
        <v>0</v>
      </c>
      <c r="N391" s="83" t="str">
        <f ca="1"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 ca="1">IF(SP_SUL!S392="","*",SP_SUL!S392)</f>
        <v>-</v>
      </c>
      <c r="D392" s="83" t="str">
        <f ca="1"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 ca="1"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 ca="1">IF(SP_SUL!AK392="","*",SP_SUL!AK392)</f>
        <v>0</v>
      </c>
      <c r="L392" s="83" t="str">
        <f ca="1">IF(SP_SUL!AM392="","*",SP_SUL!AM392)</f>
        <v>-</v>
      </c>
      <c r="M392" s="83">
        <f ca="1">IF(SP_SUL!AP392="","*",SP_SUL!AP392)</f>
        <v>0</v>
      </c>
      <c r="N392" s="83" t="str">
        <f ca="1"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 ca="1">IF(SP_SUL!S393="","*",SP_SUL!S393)</f>
        <v>-</v>
      </c>
      <c r="D393" s="83" t="str">
        <f ca="1"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 ca="1"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 ca="1">IF(SP_SUL!AK393="","*",SP_SUL!AK393)</f>
        <v>0</v>
      </c>
      <c r="L393" s="83" t="str">
        <f ca="1">IF(SP_SUL!AM393="","*",SP_SUL!AM393)</f>
        <v>-</v>
      </c>
      <c r="M393" s="83">
        <f ca="1">IF(SP_SUL!AP393="","*",SP_SUL!AP393)</f>
        <v>0</v>
      </c>
      <c r="N393" s="83" t="str">
        <f ca="1"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 ca="1">IF(SP_SUL!S394="","*",SP_SUL!S394)</f>
        <v>-</v>
      </c>
      <c r="D394" s="83" t="str">
        <f ca="1"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 ca="1"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 ca="1">IF(SP_SUL!AK394="","*",SP_SUL!AK394)</f>
        <v>0</v>
      </c>
      <c r="L394" s="83" t="str">
        <f ca="1">IF(SP_SUL!AM394="","*",SP_SUL!AM394)</f>
        <v>-</v>
      </c>
      <c r="M394" s="83">
        <f ca="1">IF(SP_SUL!AP394="","*",SP_SUL!AP394)</f>
        <v>0</v>
      </c>
      <c r="N394" s="83" t="str">
        <f ca="1"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 ca="1">IF(SP_SUL!S395="","*",SP_SUL!S395)</f>
        <v>-</v>
      </c>
      <c r="D395" s="83" t="str">
        <f ca="1"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 ca="1"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 ca="1">IF(SP_SUL!AK395="","*",SP_SUL!AK395)</f>
        <v>0</v>
      </c>
      <c r="L395" s="83" t="str">
        <f ca="1">IF(SP_SUL!AM395="","*",SP_SUL!AM395)</f>
        <v>-</v>
      </c>
      <c r="M395" s="83">
        <f ca="1">IF(SP_SUL!AP395="","*",SP_SUL!AP395)</f>
        <v>0</v>
      </c>
      <c r="N395" s="83" t="str">
        <f ca="1"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 ca="1">IF(SP_SUL!S396="","*",SP_SUL!S396)</f>
        <v>-</v>
      </c>
      <c r="D396" s="83" t="str">
        <f ca="1"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 ca="1"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 ca="1">IF(SP_SUL!AK396="","*",SP_SUL!AK396)</f>
        <v>0</v>
      </c>
      <c r="L396" s="83" t="str">
        <f ca="1">IF(SP_SUL!AM396="","*",SP_SUL!AM396)</f>
        <v>-</v>
      </c>
      <c r="M396" s="83">
        <f ca="1">IF(SP_SUL!AP396="","*",SP_SUL!AP396)</f>
        <v>0</v>
      </c>
      <c r="N396" s="83" t="str">
        <f ca="1"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 ca="1">IF(SP_SUL!S397="","*",SP_SUL!S397)</f>
        <v>-</v>
      </c>
      <c r="D397" s="83" t="str">
        <f ca="1"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 ca="1"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 ca="1">IF(SP_SUL!AK397="","*",SP_SUL!AK397)</f>
        <v>0</v>
      </c>
      <c r="L397" s="83" t="str">
        <f ca="1">IF(SP_SUL!AM397="","*",SP_SUL!AM397)</f>
        <v>-</v>
      </c>
      <c r="M397" s="83">
        <f ca="1">IF(SP_SUL!AP397="","*",SP_SUL!AP397)</f>
        <v>0</v>
      </c>
      <c r="N397" s="83" t="str">
        <f ca="1"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 ca="1">IF(SP_SUL!S398="","*",SP_SUL!S398)</f>
        <v>-</v>
      </c>
      <c r="D398" s="83" t="str">
        <f ca="1"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 ca="1"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 ca="1">IF(SP_SUL!AK398="","*",SP_SUL!AK398)</f>
        <v>0</v>
      </c>
      <c r="L398" s="83" t="str">
        <f ca="1">IF(SP_SUL!AM398="","*",SP_SUL!AM398)</f>
        <v>-</v>
      </c>
      <c r="M398" s="83">
        <f ca="1">IF(SP_SUL!AP398="","*",SP_SUL!AP398)</f>
        <v>0</v>
      </c>
      <c r="N398" s="83" t="str">
        <f ca="1"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 ca="1">IF(SP_SUL!S399="","*",SP_SUL!S399)</f>
        <v>-</v>
      </c>
      <c r="D399" s="83" t="str">
        <f ca="1"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 ca="1"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 ca="1">IF(SP_SUL!AK399="","*",SP_SUL!AK399)</f>
        <v>0</v>
      </c>
      <c r="L399" s="83" t="str">
        <f ca="1">IF(SP_SUL!AM399="","*",SP_SUL!AM399)</f>
        <v>-</v>
      </c>
      <c r="M399" s="83">
        <f ca="1">IF(SP_SUL!AP399="","*",SP_SUL!AP399)</f>
        <v>0</v>
      </c>
      <c r="N399" s="83" t="str">
        <f ca="1"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 ca="1">IF(SP_SUL!S400="","*",SP_SUL!S400)</f>
        <v>-</v>
      </c>
      <c r="D400" s="83" t="str">
        <f ca="1"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 ca="1"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 ca="1">IF(SP_SUL!AK400="","*",SP_SUL!AK400)</f>
        <v>0</v>
      </c>
      <c r="L400" s="83" t="str">
        <f ca="1">IF(SP_SUL!AM400="","*",SP_SUL!AM400)</f>
        <v>-</v>
      </c>
      <c r="M400" s="83">
        <f ca="1">IF(SP_SUL!AP400="","*",SP_SUL!AP400)</f>
        <v>0</v>
      </c>
      <c r="N400" s="83" t="str">
        <f ca="1"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 ca="1">IF(SP_SUL!S401="","*",SP_SUL!S401)</f>
        <v>-</v>
      </c>
      <c r="D401" s="83" t="str">
        <f ca="1"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 ca="1"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 ca="1">IF(SP_SUL!AK401="","*",SP_SUL!AK401)</f>
        <v>0</v>
      </c>
      <c r="L401" s="83" t="str">
        <f ca="1">IF(SP_SUL!AM401="","*",SP_SUL!AM401)</f>
        <v>-</v>
      </c>
      <c r="M401" s="83">
        <f ca="1">IF(SP_SUL!AP401="","*",SP_SUL!AP401)</f>
        <v>0</v>
      </c>
      <c r="N401" s="83" t="str">
        <f ca="1"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 ca="1">IF(SP_SUL!S402="","*",SP_SUL!S402)</f>
        <v>-</v>
      </c>
      <c r="D402" s="83" t="str">
        <f ca="1"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 ca="1"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 ca="1">IF(SP_SUL!AK402="","*",SP_SUL!AK402)</f>
        <v>0</v>
      </c>
      <c r="L402" s="83" t="str">
        <f ca="1">IF(SP_SUL!AM402="","*",SP_SUL!AM402)</f>
        <v>-</v>
      </c>
      <c r="M402" s="83">
        <f ca="1">IF(SP_SUL!AP402="","*",SP_SUL!AP402)</f>
        <v>0</v>
      </c>
      <c r="N402" s="83" t="str">
        <f ca="1"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 ca="1">IF(SP_SUL!S403="","*",SP_SUL!S403)</f>
        <v>-</v>
      </c>
      <c r="D403" s="83" t="str">
        <f ca="1"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 ca="1"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 ca="1">IF(SP_SUL!AK403="","*",SP_SUL!AK403)</f>
        <v>0</v>
      </c>
      <c r="L403" s="83" t="str">
        <f ca="1">IF(SP_SUL!AM403="","*",SP_SUL!AM403)</f>
        <v>-</v>
      </c>
      <c r="M403" s="83">
        <f ca="1">IF(SP_SUL!AP403="","*",SP_SUL!AP403)</f>
        <v>0</v>
      </c>
      <c r="N403" s="83" t="str">
        <f ca="1"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 ca="1">IF(SP_SUL!S404="","*",SP_SUL!S404)</f>
        <v>-</v>
      </c>
      <c r="D404" s="83" t="str">
        <f ca="1"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 ca="1"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 ca="1">IF(SP_SUL!AK404="","*",SP_SUL!AK404)</f>
        <v>0</v>
      </c>
      <c r="L404" s="83" t="str">
        <f ca="1">IF(SP_SUL!AM404="","*",SP_SUL!AM404)</f>
        <v>-</v>
      </c>
      <c r="M404" s="83">
        <f ca="1">IF(SP_SUL!AP404="","*",SP_SUL!AP404)</f>
        <v>0</v>
      </c>
      <c r="N404" s="83" t="str">
        <f ca="1"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 ca="1">IF(SP_SUL!S405="","*",SP_SUL!S405)</f>
        <v>-</v>
      </c>
      <c r="D405" s="83" t="str">
        <f ca="1"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 ca="1"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 ca="1">IF(SP_SUL!AK405="","*",SP_SUL!AK405)</f>
        <v>0</v>
      </c>
      <c r="L405" s="83" t="str">
        <f ca="1">IF(SP_SUL!AM405="","*",SP_SUL!AM405)</f>
        <v>-</v>
      </c>
      <c r="M405" s="83">
        <f ca="1">IF(SP_SUL!AP405="","*",SP_SUL!AP405)</f>
        <v>0</v>
      </c>
      <c r="N405" s="83" t="str">
        <f ca="1"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 ca="1">IF(SP_SUL!S406="","*",SP_SUL!S406)</f>
        <v>-</v>
      </c>
      <c r="D406" s="83" t="str">
        <f ca="1"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 ca="1"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 ca="1">IF(SP_SUL!AK406="","*",SP_SUL!AK406)</f>
        <v>0</v>
      </c>
      <c r="L406" s="83" t="str">
        <f ca="1">IF(SP_SUL!AM406="","*",SP_SUL!AM406)</f>
        <v>-</v>
      </c>
      <c r="M406" s="83">
        <f ca="1">IF(SP_SUL!AP406="","*",SP_SUL!AP406)</f>
        <v>0</v>
      </c>
      <c r="N406" s="83" t="str">
        <f ca="1"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 ca="1">IF(SP_SUL!S407="","*",SP_SUL!S407)</f>
        <v>-</v>
      </c>
      <c r="D407" s="83" t="str">
        <f ca="1"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 ca="1"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 ca="1">IF(SP_SUL!AK407="","*",SP_SUL!AK407)</f>
        <v>0</v>
      </c>
      <c r="L407" s="83" t="str">
        <f ca="1">IF(SP_SUL!AM407="","*",SP_SUL!AM407)</f>
        <v>-</v>
      </c>
      <c r="M407" s="83">
        <f ca="1">IF(SP_SUL!AP407="","*",SP_SUL!AP407)</f>
        <v>0</v>
      </c>
      <c r="N407" s="83" t="str">
        <f ca="1"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 ca="1">IF(SP_SUL!S408="","*",SP_SUL!S408)</f>
        <v>-</v>
      </c>
      <c r="D408" s="83" t="str">
        <f ca="1"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 ca="1"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 ca="1">IF(SP_SUL!AK408="","*",SP_SUL!AK408)</f>
        <v>0</v>
      </c>
      <c r="L408" s="83" t="str">
        <f ca="1">IF(SP_SUL!AM408="","*",SP_SUL!AM408)</f>
        <v>-</v>
      </c>
      <c r="M408" s="83">
        <f ca="1">IF(SP_SUL!AP408="","*",SP_SUL!AP408)</f>
        <v>0</v>
      </c>
      <c r="N408" s="83" t="str">
        <f ca="1"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 ca="1">IF(SP_SUL!S409="","*",SP_SUL!S409)</f>
        <v>-</v>
      </c>
      <c r="D409" s="83" t="str">
        <f ca="1"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 ca="1"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 ca="1">IF(SP_SUL!AK409="","*",SP_SUL!AK409)</f>
        <v>0</v>
      </c>
      <c r="L409" s="83" t="str">
        <f ca="1">IF(SP_SUL!AM409="","*",SP_SUL!AM409)</f>
        <v>-</v>
      </c>
      <c r="M409" s="83">
        <f ca="1">IF(SP_SUL!AP409="","*",SP_SUL!AP409)</f>
        <v>0</v>
      </c>
      <c r="N409" s="83" t="str">
        <f ca="1"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 ca="1">IF(SP_SUL!S410="","*",SP_SUL!S410)</f>
        <v>-</v>
      </c>
      <c r="D410" s="83" t="str">
        <f ca="1"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 ca="1"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 ca="1">IF(SP_SUL!AK410="","*",SP_SUL!AK410)</f>
        <v>0</v>
      </c>
      <c r="L410" s="83" t="str">
        <f ca="1">IF(SP_SUL!AM410="","*",SP_SUL!AM410)</f>
        <v>-</v>
      </c>
      <c r="M410" s="83">
        <f ca="1">IF(SP_SUL!AP410="","*",SP_SUL!AP410)</f>
        <v>0</v>
      </c>
      <c r="N410" s="83" t="str">
        <f ca="1"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 ca="1">IF(SP_SUL!S411="","*",SP_SUL!S411)</f>
        <v>-</v>
      </c>
      <c r="D411" s="83" t="str">
        <f ca="1"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 ca="1"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 ca="1">IF(SP_SUL!AK411="","*",SP_SUL!AK411)</f>
        <v>0</v>
      </c>
      <c r="L411" s="83" t="str">
        <f ca="1">IF(SP_SUL!AM411="","*",SP_SUL!AM411)</f>
        <v>-</v>
      </c>
      <c r="M411" s="83">
        <f ca="1">IF(SP_SUL!AP411="","*",SP_SUL!AP411)</f>
        <v>0</v>
      </c>
      <c r="N411" s="83" t="str">
        <f ca="1"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 ca="1">IF(SP_SUL!S412="","*",SP_SUL!S412)</f>
        <v>-</v>
      </c>
      <c r="D412" s="83" t="str">
        <f ca="1"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 ca="1"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 ca="1">IF(SP_SUL!AK412="","*",SP_SUL!AK412)</f>
        <v>0</v>
      </c>
      <c r="L412" s="83" t="str">
        <f ca="1">IF(SP_SUL!AM412="","*",SP_SUL!AM412)</f>
        <v>-</v>
      </c>
      <c r="M412" s="83">
        <f ca="1">IF(SP_SUL!AP412="","*",SP_SUL!AP412)</f>
        <v>0</v>
      </c>
      <c r="N412" s="83" t="str">
        <f ca="1"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 ca="1">IF(SP_SUL!S413="","*",SP_SUL!S413)</f>
        <v>-</v>
      </c>
      <c r="D413" s="83" t="str">
        <f ca="1"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 ca="1"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 ca="1">IF(SP_SUL!AK413="","*",SP_SUL!AK413)</f>
        <v>0</v>
      </c>
      <c r="L413" s="83" t="str">
        <f ca="1">IF(SP_SUL!AM413="","*",SP_SUL!AM413)</f>
        <v>-</v>
      </c>
      <c r="M413" s="83">
        <f ca="1">IF(SP_SUL!AP413="","*",SP_SUL!AP413)</f>
        <v>0</v>
      </c>
      <c r="N413" s="83" t="str">
        <f ca="1"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 ca="1">IF(SP_SUL!S414="","*",SP_SUL!S414)</f>
        <v>-</v>
      </c>
      <c r="D414" s="83" t="str">
        <f ca="1"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 ca="1"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 ca="1">IF(SP_SUL!AK414="","*",SP_SUL!AK414)</f>
        <v>0</v>
      </c>
      <c r="L414" s="83" t="str">
        <f ca="1">IF(SP_SUL!AM414="","*",SP_SUL!AM414)</f>
        <v>-</v>
      </c>
      <c r="M414" s="83">
        <f ca="1">IF(SP_SUL!AP414="","*",SP_SUL!AP414)</f>
        <v>0</v>
      </c>
      <c r="N414" s="83" t="str">
        <f ca="1"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 ca="1">IF(SP_SUL!S415="","*",SP_SUL!S415)</f>
        <v>-</v>
      </c>
      <c r="D415" s="83" t="str">
        <f ca="1"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 ca="1"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 ca="1">IF(SP_SUL!AK415="","*",SP_SUL!AK415)</f>
        <v>0</v>
      </c>
      <c r="L415" s="83" t="str">
        <f ca="1">IF(SP_SUL!AM415="","*",SP_SUL!AM415)</f>
        <v>-</v>
      </c>
      <c r="M415" s="83">
        <f ca="1">IF(SP_SUL!AP415="","*",SP_SUL!AP415)</f>
        <v>0</v>
      </c>
      <c r="N415" s="83" t="str">
        <f ca="1"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 ca="1">IF(SP_SUL!S416="","*",SP_SUL!S416)</f>
        <v>-</v>
      </c>
      <c r="D416" s="83" t="str">
        <f ca="1"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 ca="1"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 ca="1">IF(SP_SUL!AK416="","*",SP_SUL!AK416)</f>
        <v>0</v>
      </c>
      <c r="L416" s="83" t="str">
        <f ca="1">IF(SP_SUL!AM416="","*",SP_SUL!AM416)</f>
        <v>-</v>
      </c>
      <c r="M416" s="83">
        <f ca="1">IF(SP_SUL!AP416="","*",SP_SUL!AP416)</f>
        <v>0</v>
      </c>
      <c r="N416" s="83" t="str">
        <f ca="1"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 ca="1">IF(SP_SUL!S417="","*",SP_SUL!S417)</f>
        <v>-</v>
      </c>
      <c r="D417" s="83" t="str">
        <f ca="1"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 ca="1"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 ca="1">IF(SP_SUL!AK417="","*",SP_SUL!AK417)</f>
        <v>0</v>
      </c>
      <c r="L417" s="83" t="str">
        <f ca="1">IF(SP_SUL!AM417="","*",SP_SUL!AM417)</f>
        <v>-</v>
      </c>
      <c r="M417" s="83">
        <f ca="1">IF(SP_SUL!AP417="","*",SP_SUL!AP417)</f>
        <v>0</v>
      </c>
      <c r="N417" s="83" t="str">
        <f ca="1"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 ca="1">IF(SP_SUL!S418="","*",SP_SUL!S418)</f>
        <v>-</v>
      </c>
      <c r="D418" s="83" t="str">
        <f ca="1"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 ca="1"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 ca="1">IF(SP_SUL!AK418="","*",SP_SUL!AK418)</f>
        <v>0</v>
      </c>
      <c r="L418" s="83" t="str">
        <f ca="1">IF(SP_SUL!AM418="","*",SP_SUL!AM418)</f>
        <v>-</v>
      </c>
      <c r="M418" s="83">
        <f ca="1">IF(SP_SUL!AP418="","*",SP_SUL!AP418)</f>
        <v>0</v>
      </c>
      <c r="N418" s="83" t="str">
        <f ca="1"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 ca="1">IF(SP_SUL!S419="","*",SP_SUL!S419)</f>
        <v>-</v>
      </c>
      <c r="D419" s="83" t="str">
        <f ca="1"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 ca="1"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 ca="1">IF(SP_SUL!AK419="","*",SP_SUL!AK419)</f>
        <v>0</v>
      </c>
      <c r="L419" s="83" t="str">
        <f ca="1">IF(SP_SUL!AM419="","*",SP_SUL!AM419)</f>
        <v>-</v>
      </c>
      <c r="M419" s="83">
        <f ca="1">IF(SP_SUL!AP419="","*",SP_SUL!AP419)</f>
        <v>0</v>
      </c>
      <c r="N419" s="83" t="str">
        <f ca="1"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 ca="1">IF(SP_SUL!S420="","*",SP_SUL!S420)</f>
        <v>-</v>
      </c>
      <c r="D420" s="83" t="str">
        <f ca="1"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 ca="1"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 ca="1">IF(SP_SUL!AK420="","*",SP_SUL!AK420)</f>
        <v>0</v>
      </c>
      <c r="L420" s="83" t="str">
        <f ca="1">IF(SP_SUL!AM420="","*",SP_SUL!AM420)</f>
        <v>-</v>
      </c>
      <c r="M420" s="83">
        <f ca="1">IF(SP_SUL!AP420="","*",SP_SUL!AP420)</f>
        <v>0</v>
      </c>
      <c r="N420" s="83" t="str">
        <f ca="1"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 ca="1">IF(SP_SUL!S421="","*",SP_SUL!S421)</f>
        <v>-</v>
      </c>
      <c r="D421" s="83" t="str">
        <f ca="1"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 ca="1"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 ca="1">IF(SP_SUL!AK421="","*",SP_SUL!AK421)</f>
        <v>0</v>
      </c>
      <c r="L421" s="83" t="str">
        <f ca="1">IF(SP_SUL!AM421="","*",SP_SUL!AM421)</f>
        <v>-</v>
      </c>
      <c r="M421" s="83">
        <f ca="1">IF(SP_SUL!AP421="","*",SP_SUL!AP421)</f>
        <v>0</v>
      </c>
      <c r="N421" s="83" t="str">
        <f ca="1"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 ca="1">IF(SP_SUL!S422="","*",SP_SUL!S422)</f>
        <v>-</v>
      </c>
      <c r="D422" s="83" t="str">
        <f ca="1"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 ca="1"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 ca="1">IF(SP_SUL!AK422="","*",SP_SUL!AK422)</f>
        <v>0</v>
      </c>
      <c r="L422" s="83" t="str">
        <f ca="1">IF(SP_SUL!AM422="","*",SP_SUL!AM422)</f>
        <v>-</v>
      </c>
      <c r="M422" s="83">
        <f ca="1">IF(SP_SUL!AP422="","*",SP_SUL!AP422)</f>
        <v>0</v>
      </c>
      <c r="N422" s="83" t="str">
        <f ca="1"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 ca="1">IF(SP_SUL!S423="","*",SP_SUL!S423)</f>
        <v>-</v>
      </c>
      <c r="D423" s="83" t="str">
        <f ca="1"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 ca="1"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 ca="1">IF(SP_SUL!AK423="","*",SP_SUL!AK423)</f>
        <v>0</v>
      </c>
      <c r="L423" s="83" t="str">
        <f ca="1">IF(SP_SUL!AM423="","*",SP_SUL!AM423)</f>
        <v>-</v>
      </c>
      <c r="M423" s="83">
        <f ca="1">IF(SP_SUL!AP423="","*",SP_SUL!AP423)</f>
        <v>0</v>
      </c>
      <c r="N423" s="83" t="str">
        <f ca="1"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 ca="1">IF(SP_SUL!S424="","*",SP_SUL!S424)</f>
        <v>-</v>
      </c>
      <c r="D424" s="83" t="str">
        <f ca="1"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 ca="1"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 ca="1">IF(SP_SUL!AK424="","*",SP_SUL!AK424)</f>
        <v>0</v>
      </c>
      <c r="L424" s="83" t="str">
        <f ca="1">IF(SP_SUL!AM424="","*",SP_SUL!AM424)</f>
        <v>-</v>
      </c>
      <c r="M424" s="83">
        <f ca="1">IF(SP_SUL!AP424="","*",SP_SUL!AP424)</f>
        <v>0</v>
      </c>
      <c r="N424" s="83" t="str">
        <f ca="1"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 ca="1">IF(SP_SUL!S425="","*",SP_SUL!S425)</f>
        <v>-</v>
      </c>
      <c r="D425" s="83" t="str">
        <f ca="1"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 ca="1"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 ca="1">IF(SP_SUL!AK425="","*",SP_SUL!AK425)</f>
        <v>0</v>
      </c>
      <c r="L425" s="83" t="str">
        <f ca="1">IF(SP_SUL!AM425="","*",SP_SUL!AM425)</f>
        <v>-</v>
      </c>
      <c r="M425" s="83">
        <f ca="1">IF(SP_SUL!AP425="","*",SP_SUL!AP425)</f>
        <v>0</v>
      </c>
      <c r="N425" s="83" t="str">
        <f ca="1"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 ca="1">IF(SP_SUL!S426="","*",SP_SUL!S426)</f>
        <v>-</v>
      </c>
      <c r="D426" s="83" t="str">
        <f ca="1"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 ca="1"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 ca="1">IF(SP_SUL!AK426="","*",SP_SUL!AK426)</f>
        <v>0</v>
      </c>
      <c r="L426" s="83" t="str">
        <f ca="1">IF(SP_SUL!AM426="","*",SP_SUL!AM426)</f>
        <v>-</v>
      </c>
      <c r="M426" s="83">
        <f ca="1">IF(SP_SUL!AP426="","*",SP_SUL!AP426)</f>
        <v>0</v>
      </c>
      <c r="N426" s="83" t="str">
        <f ca="1"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 ca="1">IF(SP_SUL!S427="","*",SP_SUL!S427)</f>
        <v>-</v>
      </c>
      <c r="D427" s="83" t="str">
        <f ca="1"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 ca="1"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 ca="1">IF(SP_SUL!AK427="","*",SP_SUL!AK427)</f>
        <v>0</v>
      </c>
      <c r="L427" s="83" t="str">
        <f ca="1">IF(SP_SUL!AM427="","*",SP_SUL!AM427)</f>
        <v>-</v>
      </c>
      <c r="M427" s="83">
        <f ca="1">IF(SP_SUL!AP427="","*",SP_SUL!AP427)</f>
        <v>0</v>
      </c>
      <c r="N427" s="83" t="str">
        <f ca="1"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 ca="1">IF(SP_SUL!S428="","*",SP_SUL!S428)</f>
        <v>-</v>
      </c>
      <c r="D428" s="83" t="str">
        <f ca="1"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 ca="1"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 ca="1">IF(SP_SUL!AK428="","*",SP_SUL!AK428)</f>
        <v>0</v>
      </c>
      <c r="L428" s="83" t="str">
        <f ca="1">IF(SP_SUL!AM428="","*",SP_SUL!AM428)</f>
        <v>-</v>
      </c>
      <c r="M428" s="83">
        <f ca="1">IF(SP_SUL!AP428="","*",SP_SUL!AP428)</f>
        <v>0</v>
      </c>
      <c r="N428" s="83" t="str">
        <f ca="1"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 ca="1">IF(SP_SUL!S429="","*",SP_SUL!S429)</f>
        <v>-</v>
      </c>
      <c r="D429" s="83" t="str">
        <f ca="1"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 ca="1"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 ca="1">IF(SP_SUL!AK429="","*",SP_SUL!AK429)</f>
        <v>0</v>
      </c>
      <c r="L429" s="83" t="str">
        <f ca="1">IF(SP_SUL!AM429="","*",SP_SUL!AM429)</f>
        <v>-</v>
      </c>
      <c r="M429" s="83">
        <f ca="1">IF(SP_SUL!AP429="","*",SP_SUL!AP429)</f>
        <v>0</v>
      </c>
      <c r="N429" s="83" t="str">
        <f ca="1"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 ca="1">IF(SP_SUL!S430="","*",SP_SUL!S430)</f>
        <v>-</v>
      </c>
      <c r="D430" s="83" t="str">
        <f ca="1"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 ca="1"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 ca="1">IF(SP_SUL!AK430="","*",SP_SUL!AK430)</f>
        <v>0</v>
      </c>
      <c r="L430" s="83" t="str">
        <f ca="1">IF(SP_SUL!AM430="","*",SP_SUL!AM430)</f>
        <v>-</v>
      </c>
      <c r="M430" s="83">
        <f ca="1">IF(SP_SUL!AP430="","*",SP_SUL!AP430)</f>
        <v>0</v>
      </c>
      <c r="N430" s="83" t="str">
        <f ca="1"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 ca="1">IF(SP_SUL!S431="","*",SP_SUL!S431)</f>
        <v>-</v>
      </c>
      <c r="D431" s="83" t="str">
        <f ca="1"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 ca="1"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 ca="1">IF(SP_SUL!AK431="","*",SP_SUL!AK431)</f>
        <v>0</v>
      </c>
      <c r="L431" s="83" t="str">
        <f ca="1">IF(SP_SUL!AM431="","*",SP_SUL!AM431)</f>
        <v>-</v>
      </c>
      <c r="M431" s="83">
        <f ca="1">IF(SP_SUL!AP431="","*",SP_SUL!AP431)</f>
        <v>0</v>
      </c>
      <c r="N431" s="83" t="str">
        <f ca="1"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 ca="1">IF(SP_SUL!S432="","*",SP_SUL!S432)</f>
        <v>-</v>
      </c>
      <c r="D432" s="83" t="str">
        <f ca="1"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 ca="1"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 ca="1">IF(SP_SUL!AK432="","*",SP_SUL!AK432)</f>
        <v>0</v>
      </c>
      <c r="L432" s="83" t="str">
        <f ca="1">IF(SP_SUL!AM432="","*",SP_SUL!AM432)</f>
        <v>-</v>
      </c>
      <c r="M432" s="83">
        <f ca="1">IF(SP_SUL!AP432="","*",SP_SUL!AP432)</f>
        <v>0</v>
      </c>
      <c r="N432" s="83" t="str">
        <f ca="1"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 ca="1">IF(SP_SUL!S433="","*",SP_SUL!S433)</f>
        <v>-</v>
      </c>
      <c r="D433" s="83" t="str">
        <f ca="1"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 ca="1"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 ca="1">IF(SP_SUL!AK433="","*",SP_SUL!AK433)</f>
        <v>0</v>
      </c>
      <c r="L433" s="83" t="str">
        <f ca="1">IF(SP_SUL!AM433="","*",SP_SUL!AM433)</f>
        <v>-</v>
      </c>
      <c r="M433" s="83">
        <f ca="1">IF(SP_SUL!AP433="","*",SP_SUL!AP433)</f>
        <v>0</v>
      </c>
      <c r="N433" s="83" t="str">
        <f ca="1"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 ca="1">IF(SP_SUL!S434="","*",SP_SUL!S434)</f>
        <v>-</v>
      </c>
      <c r="D434" s="83" t="str">
        <f ca="1"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 ca="1"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 ca="1">IF(SP_SUL!AK434="","*",SP_SUL!AK434)</f>
        <v>0</v>
      </c>
      <c r="L434" s="83" t="str">
        <f ca="1">IF(SP_SUL!AM434="","*",SP_SUL!AM434)</f>
        <v>-</v>
      </c>
      <c r="M434" s="83">
        <f ca="1">IF(SP_SUL!AP434="","*",SP_SUL!AP434)</f>
        <v>0</v>
      </c>
      <c r="N434" s="83" t="str">
        <f ca="1"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 ca="1">IF(SP_SUL!S435="","*",SP_SUL!S435)</f>
        <v>-</v>
      </c>
      <c r="D435" s="83" t="str">
        <f ca="1"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 ca="1"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 ca="1">IF(SP_SUL!AK435="","*",SP_SUL!AK435)</f>
        <v>0</v>
      </c>
      <c r="L435" s="83" t="str">
        <f ca="1">IF(SP_SUL!AM435="","*",SP_SUL!AM435)</f>
        <v>-</v>
      </c>
      <c r="M435" s="83">
        <f ca="1">IF(SP_SUL!AP435="","*",SP_SUL!AP435)</f>
        <v>0</v>
      </c>
      <c r="N435" s="83" t="str">
        <f ca="1"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 ca="1">IF(SP_SUL!S436="","*",SP_SUL!S436)</f>
        <v>-</v>
      </c>
      <c r="D436" s="83" t="str">
        <f ca="1"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 ca="1"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 ca="1">IF(SP_SUL!AK436="","*",SP_SUL!AK436)</f>
        <v>0</v>
      </c>
      <c r="L436" s="83" t="str">
        <f ca="1">IF(SP_SUL!AM436="","*",SP_SUL!AM436)</f>
        <v>-</v>
      </c>
      <c r="M436" s="83">
        <f ca="1">IF(SP_SUL!AP436="","*",SP_SUL!AP436)</f>
        <v>0</v>
      </c>
      <c r="N436" s="83" t="str">
        <f ca="1"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 ca="1">IF(SP_SUL!S437="","*",SP_SUL!S437)</f>
        <v>-</v>
      </c>
      <c r="D437" s="83" t="str">
        <f ca="1"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 ca="1"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 ca="1">IF(SP_SUL!AK437="","*",SP_SUL!AK437)</f>
        <v>0</v>
      </c>
      <c r="L437" s="83" t="str">
        <f ca="1">IF(SP_SUL!AM437="","*",SP_SUL!AM437)</f>
        <v>-</v>
      </c>
      <c r="M437" s="83">
        <f ca="1">IF(SP_SUL!AP437="","*",SP_SUL!AP437)</f>
        <v>0</v>
      </c>
      <c r="N437" s="83" t="str">
        <f ca="1"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 ca="1">IF(SP_SUL!S438="","*",SP_SUL!S438)</f>
        <v>-</v>
      </c>
      <c r="D438" s="83" t="str">
        <f ca="1"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 ca="1"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 ca="1">IF(SP_SUL!AK438="","*",SP_SUL!AK438)</f>
        <v>0</v>
      </c>
      <c r="L438" s="83" t="str">
        <f ca="1">IF(SP_SUL!AM438="","*",SP_SUL!AM438)</f>
        <v>-</v>
      </c>
      <c r="M438" s="83">
        <f ca="1">IF(SP_SUL!AP438="","*",SP_SUL!AP438)</f>
        <v>0</v>
      </c>
      <c r="N438" s="83" t="str">
        <f ca="1"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 ca="1">IF(SP_SUL!S439="","*",SP_SUL!S439)</f>
        <v>-</v>
      </c>
      <c r="D439" s="83" t="str">
        <f ca="1"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 ca="1"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 ca="1">IF(SP_SUL!AK439="","*",SP_SUL!AK439)</f>
        <v>0</v>
      </c>
      <c r="L439" s="83" t="str">
        <f ca="1">IF(SP_SUL!AM439="","*",SP_SUL!AM439)</f>
        <v>-</v>
      </c>
      <c r="M439" s="83">
        <f ca="1">IF(SP_SUL!AP439="","*",SP_SUL!AP439)</f>
        <v>0</v>
      </c>
      <c r="N439" s="83" t="str">
        <f ca="1"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 ca="1">IF(SP_SUL!S440="","*",SP_SUL!S440)</f>
        <v>-</v>
      </c>
      <c r="D440" s="83" t="str">
        <f ca="1"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 ca="1"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 ca="1">IF(SP_SUL!AK440="","*",SP_SUL!AK440)</f>
        <v>0</v>
      </c>
      <c r="L440" s="83" t="str">
        <f ca="1">IF(SP_SUL!AM440="","*",SP_SUL!AM440)</f>
        <v>-</v>
      </c>
      <c r="M440" s="83">
        <f ca="1">IF(SP_SUL!AP440="","*",SP_SUL!AP440)</f>
        <v>0</v>
      </c>
      <c r="N440" s="83" t="str">
        <f ca="1"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 ca="1">IF(SP_SUL!S441="","*",SP_SUL!S441)</f>
        <v>-</v>
      </c>
      <c r="D441" s="83" t="str">
        <f ca="1"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 ca="1"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 ca="1">IF(SP_SUL!AK441="","*",SP_SUL!AK441)</f>
        <v>0</v>
      </c>
      <c r="L441" s="83" t="str">
        <f ca="1">IF(SP_SUL!AM441="","*",SP_SUL!AM441)</f>
        <v>-</v>
      </c>
      <c r="M441" s="83">
        <f ca="1">IF(SP_SUL!AP441="","*",SP_SUL!AP441)</f>
        <v>0</v>
      </c>
      <c r="N441" s="83" t="str">
        <f ca="1"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 ca="1">IF(SP_SUL!S442="","*",SP_SUL!S442)</f>
        <v>-</v>
      </c>
      <c r="D442" s="83" t="str">
        <f ca="1"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 ca="1"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 ca="1">IF(SP_SUL!AK442="","*",SP_SUL!AK442)</f>
        <v>0</v>
      </c>
      <c r="L442" s="83" t="str">
        <f ca="1">IF(SP_SUL!AM442="","*",SP_SUL!AM442)</f>
        <v>-</v>
      </c>
      <c r="M442" s="83">
        <f ca="1">IF(SP_SUL!AP442="","*",SP_SUL!AP442)</f>
        <v>0</v>
      </c>
      <c r="N442" s="83" t="str">
        <f ca="1"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 ca="1">IF(SP_SUL!S443="","*",SP_SUL!S443)</f>
        <v>-</v>
      </c>
      <c r="D443" s="83" t="str">
        <f ca="1"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 ca="1"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 ca="1">IF(SP_SUL!AK443="","*",SP_SUL!AK443)</f>
        <v>0</v>
      </c>
      <c r="L443" s="83" t="str">
        <f ca="1">IF(SP_SUL!AM443="","*",SP_SUL!AM443)</f>
        <v>-</v>
      </c>
      <c r="M443" s="83">
        <f ca="1">IF(SP_SUL!AP443="","*",SP_SUL!AP443)</f>
        <v>0</v>
      </c>
      <c r="N443" s="83" t="str">
        <f ca="1"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 ca="1">IF(SP_SUL!S444="","*",SP_SUL!S444)</f>
        <v>-</v>
      </c>
      <c r="D444" s="83" t="str">
        <f ca="1"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 ca="1"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 ca="1">IF(SP_SUL!AK444="","*",SP_SUL!AK444)</f>
        <v>0</v>
      </c>
      <c r="L444" s="83" t="str">
        <f ca="1">IF(SP_SUL!AM444="","*",SP_SUL!AM444)</f>
        <v>-</v>
      </c>
      <c r="M444" s="83">
        <f ca="1">IF(SP_SUL!AP444="","*",SP_SUL!AP444)</f>
        <v>0</v>
      </c>
      <c r="N444" s="83" t="str">
        <f ca="1"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 ca="1">IF(SP_SUL!S445="","*",SP_SUL!S445)</f>
        <v>-</v>
      </c>
      <c r="D445" s="83" t="str">
        <f ca="1"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 ca="1"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 ca="1">IF(SP_SUL!AK445="","*",SP_SUL!AK445)</f>
        <v>0</v>
      </c>
      <c r="L445" s="83" t="str">
        <f ca="1">IF(SP_SUL!AM445="","*",SP_SUL!AM445)</f>
        <v>-</v>
      </c>
      <c r="M445" s="83">
        <f ca="1">IF(SP_SUL!AP445="","*",SP_SUL!AP445)</f>
        <v>0</v>
      </c>
      <c r="N445" s="83" t="str">
        <f ca="1"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 ca="1">IF(SP_SUL!S446="","*",SP_SUL!S446)</f>
        <v>-</v>
      </c>
      <c r="D446" s="83" t="str">
        <f ca="1"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 ca="1"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 ca="1">IF(SP_SUL!AK446="","*",SP_SUL!AK446)</f>
        <v>0</v>
      </c>
      <c r="L446" s="83" t="str">
        <f ca="1">IF(SP_SUL!AM446="","*",SP_SUL!AM446)</f>
        <v>-</v>
      </c>
      <c r="M446" s="83">
        <f ca="1">IF(SP_SUL!AP446="","*",SP_SUL!AP446)</f>
        <v>0</v>
      </c>
      <c r="N446" s="83" t="str">
        <f ca="1"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 ca="1">IF(SP_SUL!S447="","*",SP_SUL!S447)</f>
        <v>-</v>
      </c>
      <c r="D447" s="83" t="str">
        <f ca="1"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 ca="1"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 ca="1">IF(SP_SUL!AK447="","*",SP_SUL!AK447)</f>
        <v>0</v>
      </c>
      <c r="L447" s="83" t="str">
        <f ca="1">IF(SP_SUL!AM447="","*",SP_SUL!AM447)</f>
        <v>-</v>
      </c>
      <c r="M447" s="83">
        <f ca="1">IF(SP_SUL!AP447="","*",SP_SUL!AP447)</f>
        <v>0</v>
      </c>
      <c r="N447" s="83" t="str">
        <f ca="1"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 ca="1">IF(SP_SUL!S448="","*",SP_SUL!S448)</f>
        <v>-</v>
      </c>
      <c r="D448" s="83" t="str">
        <f ca="1"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 ca="1"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 ca="1">IF(SP_SUL!AK448="","*",SP_SUL!AK448)</f>
        <v>0</v>
      </c>
      <c r="L448" s="83" t="str">
        <f ca="1">IF(SP_SUL!AM448="","*",SP_SUL!AM448)</f>
        <v>-</v>
      </c>
      <c r="M448" s="83">
        <f ca="1">IF(SP_SUL!AP448="","*",SP_SUL!AP448)</f>
        <v>0</v>
      </c>
      <c r="N448" s="83" t="str">
        <f ca="1"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 ca="1">IF(SP_SUL!S449="","*",SP_SUL!S449)</f>
        <v>-</v>
      </c>
      <c r="D449" s="83" t="str">
        <f ca="1"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 ca="1"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 ca="1">IF(SP_SUL!AK449="","*",SP_SUL!AK449)</f>
        <v>0</v>
      </c>
      <c r="L449" s="83" t="str">
        <f ca="1">IF(SP_SUL!AM449="","*",SP_SUL!AM449)</f>
        <v>-</v>
      </c>
      <c r="M449" s="83">
        <f ca="1">IF(SP_SUL!AP449="","*",SP_SUL!AP449)</f>
        <v>0</v>
      </c>
      <c r="N449" s="83" t="str">
        <f ca="1"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 ca="1">IF(SP_SUL!S450="","*",SP_SUL!S450)</f>
        <v>-</v>
      </c>
      <c r="D450" s="83" t="str">
        <f ca="1"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 ca="1"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 ca="1">IF(SP_SUL!AK450="","*",SP_SUL!AK450)</f>
        <v>0</v>
      </c>
      <c r="L450" s="83" t="str">
        <f ca="1">IF(SP_SUL!AM450="","*",SP_SUL!AM450)</f>
        <v>-</v>
      </c>
      <c r="M450" s="83">
        <f ca="1">IF(SP_SUL!AP450="","*",SP_SUL!AP450)</f>
        <v>0</v>
      </c>
      <c r="N450" s="83" t="str">
        <f ca="1"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 ca="1">IF(SP_SUL!S451="","*",SP_SUL!S451)</f>
        <v>-</v>
      </c>
      <c r="D451" s="83" t="str">
        <f ca="1"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 ca="1"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 ca="1">IF(SP_SUL!AK451="","*",SP_SUL!AK451)</f>
        <v>0</v>
      </c>
      <c r="L451" s="83" t="str">
        <f ca="1">IF(SP_SUL!AM451="","*",SP_SUL!AM451)</f>
        <v>-</v>
      </c>
      <c r="M451" s="83">
        <f ca="1">IF(SP_SUL!AP451="","*",SP_SUL!AP451)</f>
        <v>0</v>
      </c>
      <c r="N451" s="83" t="str">
        <f ca="1"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 ca="1">IF(SP_SUL!S452="","*",SP_SUL!S452)</f>
        <v>-</v>
      </c>
      <c r="D452" s="83" t="str">
        <f ca="1"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 ca="1"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 ca="1">IF(SP_SUL!AK452="","*",SP_SUL!AK452)</f>
        <v>0</v>
      </c>
      <c r="L452" s="83" t="str">
        <f ca="1">IF(SP_SUL!AM452="","*",SP_SUL!AM452)</f>
        <v>-</v>
      </c>
      <c r="M452" s="83">
        <f ca="1">IF(SP_SUL!AP452="","*",SP_SUL!AP452)</f>
        <v>0</v>
      </c>
      <c r="N452" s="83" t="str">
        <f ca="1"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 ca="1">IF(SP_SUL!S453="","*",SP_SUL!S453)</f>
        <v>-</v>
      </c>
      <c r="D453" s="83" t="str">
        <f ca="1"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 ca="1"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 ca="1">IF(SP_SUL!AK453="","*",SP_SUL!AK453)</f>
        <v>0</v>
      </c>
      <c r="L453" s="83" t="str">
        <f ca="1">IF(SP_SUL!AM453="","*",SP_SUL!AM453)</f>
        <v>-</v>
      </c>
      <c r="M453" s="83">
        <f ca="1">IF(SP_SUL!AP453="","*",SP_SUL!AP453)</f>
        <v>0</v>
      </c>
      <c r="N453" s="83" t="str">
        <f ca="1"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 ca="1">IF(SP_SUL!S454="","*",SP_SUL!S454)</f>
        <v>-</v>
      </c>
      <c r="D454" s="83" t="str">
        <f ca="1"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 ca="1"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 ca="1">IF(SP_SUL!AK454="","*",SP_SUL!AK454)</f>
        <v>0</v>
      </c>
      <c r="L454" s="83" t="str">
        <f ca="1">IF(SP_SUL!AM454="","*",SP_SUL!AM454)</f>
        <v>-</v>
      </c>
      <c r="M454" s="83">
        <f ca="1">IF(SP_SUL!AP454="","*",SP_SUL!AP454)</f>
        <v>0</v>
      </c>
      <c r="N454" s="83" t="str">
        <f ca="1"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 ca="1">IF(SP_SUL!S455="","*",SP_SUL!S455)</f>
        <v>-</v>
      </c>
      <c r="D455" s="83" t="str">
        <f ca="1"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 ca="1"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 ca="1">IF(SP_SUL!AK455="","*",SP_SUL!AK455)</f>
        <v>0</v>
      </c>
      <c r="L455" s="83" t="str">
        <f ca="1">IF(SP_SUL!AM455="","*",SP_SUL!AM455)</f>
        <v>-</v>
      </c>
      <c r="M455" s="83">
        <f ca="1">IF(SP_SUL!AP455="","*",SP_SUL!AP455)</f>
        <v>0</v>
      </c>
      <c r="N455" s="83" t="str">
        <f ca="1"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 ca="1">IF(SP_SUL!S456="","*",SP_SUL!S456)</f>
        <v>-</v>
      </c>
      <c r="D456" s="83" t="str">
        <f ca="1"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 ca="1"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 ca="1">IF(SP_SUL!AK456="","*",SP_SUL!AK456)</f>
        <v>0</v>
      </c>
      <c r="L456" s="83" t="str">
        <f ca="1">IF(SP_SUL!AM456="","*",SP_SUL!AM456)</f>
        <v>-</v>
      </c>
      <c r="M456" s="83">
        <f ca="1">IF(SP_SUL!AP456="","*",SP_SUL!AP456)</f>
        <v>0</v>
      </c>
      <c r="N456" s="83" t="str">
        <f ca="1"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 ca="1">IF(SP_SUL!S457="","*",SP_SUL!S457)</f>
        <v>-</v>
      </c>
      <c r="D457" s="83" t="str">
        <f ca="1"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 ca="1"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 ca="1">IF(SP_SUL!AK457="","*",SP_SUL!AK457)</f>
        <v>0</v>
      </c>
      <c r="L457" s="83" t="str">
        <f ca="1">IF(SP_SUL!AM457="","*",SP_SUL!AM457)</f>
        <v>-</v>
      </c>
      <c r="M457" s="83">
        <f ca="1">IF(SP_SUL!AP457="","*",SP_SUL!AP457)</f>
        <v>0</v>
      </c>
      <c r="N457" s="83" t="str">
        <f ca="1"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 ca="1">IF(SP_SUL!S458="","*",SP_SUL!S458)</f>
        <v>-</v>
      </c>
      <c r="D458" s="83" t="str">
        <f ca="1"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 ca="1"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 ca="1">IF(SP_SUL!AK458="","*",SP_SUL!AK458)</f>
        <v>0</v>
      </c>
      <c r="L458" s="83" t="str">
        <f ca="1">IF(SP_SUL!AM458="","*",SP_SUL!AM458)</f>
        <v>-</v>
      </c>
      <c r="M458" s="83">
        <f ca="1">IF(SP_SUL!AP458="","*",SP_SUL!AP458)</f>
        <v>0</v>
      </c>
      <c r="N458" s="83" t="str">
        <f ca="1"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 ca="1">IF(SP_SUL!S459="","*",SP_SUL!S459)</f>
        <v>-</v>
      </c>
      <c r="D459" s="83" t="str">
        <f ca="1"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 ca="1"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 ca="1">IF(SP_SUL!AK459="","*",SP_SUL!AK459)</f>
        <v>0</v>
      </c>
      <c r="L459" s="83" t="str">
        <f ca="1">IF(SP_SUL!AM459="","*",SP_SUL!AM459)</f>
        <v>-</v>
      </c>
      <c r="M459" s="83">
        <f ca="1">IF(SP_SUL!AP459="","*",SP_SUL!AP459)</f>
        <v>0</v>
      </c>
      <c r="N459" s="83" t="str">
        <f ca="1"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 ca="1">IF(SP_SUL!S460="","*",SP_SUL!S460)</f>
        <v>-</v>
      </c>
      <c r="D460" s="83" t="str">
        <f ca="1"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 ca="1"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 ca="1">IF(SP_SUL!AK460="","*",SP_SUL!AK460)</f>
        <v>0</v>
      </c>
      <c r="L460" s="83" t="str">
        <f ca="1">IF(SP_SUL!AM460="","*",SP_SUL!AM460)</f>
        <v>-</v>
      </c>
      <c r="M460" s="83">
        <f ca="1">IF(SP_SUL!AP460="","*",SP_SUL!AP460)</f>
        <v>0</v>
      </c>
      <c r="N460" s="83" t="str">
        <f ca="1"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 ca="1">IF(SP_SUL!S461="","*",SP_SUL!S461)</f>
        <v>-</v>
      </c>
      <c r="D461" s="83" t="str">
        <f ca="1"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 ca="1"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 ca="1">IF(SP_SUL!AK461="","*",SP_SUL!AK461)</f>
        <v>0</v>
      </c>
      <c r="L461" s="83" t="str">
        <f ca="1">IF(SP_SUL!AM461="","*",SP_SUL!AM461)</f>
        <v>-</v>
      </c>
      <c r="M461" s="83">
        <f ca="1">IF(SP_SUL!AP461="","*",SP_SUL!AP461)</f>
        <v>0</v>
      </c>
      <c r="N461" s="83" t="str">
        <f ca="1"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 ca="1">IF(SP_SUL!S462="","*",SP_SUL!S462)</f>
        <v>-</v>
      </c>
      <c r="D462" s="83" t="str">
        <f ca="1"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 ca="1"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 ca="1">IF(SP_SUL!AK462="","*",SP_SUL!AK462)</f>
        <v>0</v>
      </c>
      <c r="L462" s="83" t="str">
        <f ca="1">IF(SP_SUL!AM462="","*",SP_SUL!AM462)</f>
        <v>-</v>
      </c>
      <c r="M462" s="83">
        <f ca="1">IF(SP_SUL!AP462="","*",SP_SUL!AP462)</f>
        <v>0</v>
      </c>
      <c r="N462" s="83" t="str">
        <f ca="1"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 ca="1">IF(SP_SUL!S463="","*",SP_SUL!S463)</f>
        <v>-</v>
      </c>
      <c r="D463" s="83" t="str">
        <f ca="1"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 ca="1"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 ca="1">IF(SP_SUL!AK463="","*",SP_SUL!AK463)</f>
        <v>0</v>
      </c>
      <c r="L463" s="83" t="str">
        <f ca="1">IF(SP_SUL!AM463="","*",SP_SUL!AM463)</f>
        <v>-</v>
      </c>
      <c r="M463" s="83">
        <f ca="1">IF(SP_SUL!AP463="","*",SP_SUL!AP463)</f>
        <v>0</v>
      </c>
      <c r="N463" s="83" t="str">
        <f ca="1"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 ca="1">IF(SP_SUL!S464="","*",SP_SUL!S464)</f>
        <v>-</v>
      </c>
      <c r="D464" s="83" t="str">
        <f ca="1"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 ca="1"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 ca="1">IF(SP_SUL!AK464="","*",SP_SUL!AK464)</f>
        <v>0</v>
      </c>
      <c r="L464" s="83" t="str">
        <f ca="1">IF(SP_SUL!AM464="","*",SP_SUL!AM464)</f>
        <v>-</v>
      </c>
      <c r="M464" s="83">
        <f ca="1">IF(SP_SUL!AP464="","*",SP_SUL!AP464)</f>
        <v>0</v>
      </c>
      <c r="N464" s="83" t="str">
        <f ca="1"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 ca="1">IF(SP_SUL!S465="","*",SP_SUL!S465)</f>
        <v>-</v>
      </c>
      <c r="D465" s="83" t="str">
        <f ca="1"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 ca="1"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 ca="1">IF(SP_SUL!AK465="","*",SP_SUL!AK465)</f>
        <v>0</v>
      </c>
      <c r="L465" s="83" t="str">
        <f ca="1">IF(SP_SUL!AM465="","*",SP_SUL!AM465)</f>
        <v>-</v>
      </c>
      <c r="M465" s="83">
        <f ca="1">IF(SP_SUL!AP465="","*",SP_SUL!AP465)</f>
        <v>0</v>
      </c>
      <c r="N465" s="83" t="str">
        <f ca="1"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 ca="1">IF(SP_SUL!S466="","*",SP_SUL!S466)</f>
        <v>-</v>
      </c>
      <c r="D466" s="83" t="str">
        <f ca="1"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 ca="1"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 ca="1">IF(SP_SUL!AK466="","*",SP_SUL!AK466)</f>
        <v>0</v>
      </c>
      <c r="L466" s="83" t="str">
        <f ca="1">IF(SP_SUL!AM466="","*",SP_SUL!AM466)</f>
        <v>-</v>
      </c>
      <c r="M466" s="83">
        <f ca="1">IF(SP_SUL!AP466="","*",SP_SUL!AP466)</f>
        <v>0</v>
      </c>
      <c r="N466" s="83" t="str">
        <f ca="1"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 ca="1">IF(SP_SUL!S467="","*",SP_SUL!S467)</f>
        <v>-</v>
      </c>
      <c r="D467" s="83" t="str">
        <f ca="1"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 ca="1"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 ca="1">IF(SP_SUL!AK467="","*",SP_SUL!AK467)</f>
        <v>0</v>
      </c>
      <c r="L467" s="83" t="str">
        <f ca="1">IF(SP_SUL!AM467="","*",SP_SUL!AM467)</f>
        <v>-</v>
      </c>
      <c r="M467" s="83">
        <f ca="1">IF(SP_SUL!AP467="","*",SP_SUL!AP467)</f>
        <v>0</v>
      </c>
      <c r="N467" s="83" t="str">
        <f ca="1"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 ca="1">IF(SP_SUL!S468="","*",SP_SUL!S468)</f>
        <v>-</v>
      </c>
      <c r="D468" s="83" t="str">
        <f ca="1"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 ca="1"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 ca="1">IF(SP_SUL!AK468="","*",SP_SUL!AK468)</f>
        <v>0</v>
      </c>
      <c r="L468" s="83" t="str">
        <f ca="1">IF(SP_SUL!AM468="","*",SP_SUL!AM468)</f>
        <v>-</v>
      </c>
      <c r="M468" s="83">
        <f ca="1">IF(SP_SUL!AP468="","*",SP_SUL!AP468)</f>
        <v>0</v>
      </c>
      <c r="N468" s="83" t="str">
        <f ca="1"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 ca="1">IF(SP_SUL!S469="","*",SP_SUL!S469)</f>
        <v>-</v>
      </c>
      <c r="D469" s="83" t="str">
        <f ca="1"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 ca="1"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 ca="1">IF(SP_SUL!AK469="","*",SP_SUL!AK469)</f>
        <v>0</v>
      </c>
      <c r="L469" s="83" t="str">
        <f ca="1">IF(SP_SUL!AM469="","*",SP_SUL!AM469)</f>
        <v>-</v>
      </c>
      <c r="M469" s="83">
        <f ca="1">IF(SP_SUL!AP469="","*",SP_SUL!AP469)</f>
        <v>0</v>
      </c>
      <c r="N469" s="83" t="str">
        <f ca="1"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 ca="1">IF(SP_SUL!S470="","*",SP_SUL!S470)</f>
        <v>-</v>
      </c>
      <c r="D470" s="83" t="str">
        <f ca="1"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 ca="1"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 ca="1">IF(SP_SUL!AK470="","*",SP_SUL!AK470)</f>
        <v>0</v>
      </c>
      <c r="L470" s="83" t="str">
        <f ca="1">IF(SP_SUL!AM470="","*",SP_SUL!AM470)</f>
        <v>-</v>
      </c>
      <c r="M470" s="83">
        <f ca="1">IF(SP_SUL!AP470="","*",SP_SUL!AP470)</f>
        <v>0</v>
      </c>
      <c r="N470" s="83" t="str">
        <f ca="1"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 ca="1">IF(SP_SUL!S471="","*",SP_SUL!S471)</f>
        <v>-</v>
      </c>
      <c r="D471" s="83" t="str">
        <f ca="1"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 ca="1"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 ca="1">IF(SP_SUL!AK471="","*",SP_SUL!AK471)</f>
        <v>0</v>
      </c>
      <c r="L471" s="83" t="str">
        <f ca="1">IF(SP_SUL!AM471="","*",SP_SUL!AM471)</f>
        <v>-</v>
      </c>
      <c r="M471" s="83">
        <f ca="1">IF(SP_SUL!AP471="","*",SP_SUL!AP471)</f>
        <v>0</v>
      </c>
      <c r="N471" s="83" t="str">
        <f ca="1"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 ca="1">IF(SP_SUL!S472="","*",SP_SUL!S472)</f>
        <v>-</v>
      </c>
      <c r="D472" s="83" t="str">
        <f ca="1"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 ca="1"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 ca="1">IF(SP_SUL!AK472="","*",SP_SUL!AK472)</f>
        <v>0</v>
      </c>
      <c r="L472" s="83" t="str">
        <f ca="1">IF(SP_SUL!AM472="","*",SP_SUL!AM472)</f>
        <v>-</v>
      </c>
      <c r="M472" s="83">
        <f ca="1">IF(SP_SUL!AP472="","*",SP_SUL!AP472)</f>
        <v>0</v>
      </c>
      <c r="N472" s="83" t="str">
        <f ca="1"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 ca="1">IF(SP_SUL!S473="","*",SP_SUL!S473)</f>
        <v>-</v>
      </c>
      <c r="D473" s="83" t="str">
        <f ca="1"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 ca="1"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 ca="1">IF(SP_SUL!AK473="","*",SP_SUL!AK473)</f>
        <v>0</v>
      </c>
      <c r="L473" s="83" t="str">
        <f ca="1">IF(SP_SUL!AM473="","*",SP_SUL!AM473)</f>
        <v>-</v>
      </c>
      <c r="M473" s="83">
        <f ca="1">IF(SP_SUL!AP473="","*",SP_SUL!AP473)</f>
        <v>0</v>
      </c>
      <c r="N473" s="83" t="str">
        <f ca="1"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 ca="1">IF(SP_SUL!S474="","*",SP_SUL!S474)</f>
        <v>-</v>
      </c>
      <c r="D474" s="83" t="str">
        <f ca="1"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 ca="1"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 ca="1">IF(SP_SUL!AK474="","*",SP_SUL!AK474)</f>
        <v>0</v>
      </c>
      <c r="L474" s="83" t="str">
        <f ca="1">IF(SP_SUL!AM474="","*",SP_SUL!AM474)</f>
        <v>-</v>
      </c>
      <c r="M474" s="83">
        <f ca="1">IF(SP_SUL!AP474="","*",SP_SUL!AP474)</f>
        <v>0</v>
      </c>
      <c r="N474" s="83" t="str">
        <f ca="1"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 ca="1">IF(SP_SUL!S475="","*",SP_SUL!S475)</f>
        <v>-</v>
      </c>
      <c r="D475" s="83" t="str">
        <f ca="1"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 ca="1"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 ca="1">IF(SP_SUL!AK475="","*",SP_SUL!AK475)</f>
        <v>0</v>
      </c>
      <c r="L475" s="83" t="str">
        <f ca="1">IF(SP_SUL!AM475="","*",SP_SUL!AM475)</f>
        <v>-</v>
      </c>
      <c r="M475" s="83">
        <f ca="1">IF(SP_SUL!AP475="","*",SP_SUL!AP475)</f>
        <v>0</v>
      </c>
      <c r="N475" s="83" t="str">
        <f ca="1"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 ca="1">IF(SP_SUL!S476="","*",SP_SUL!S476)</f>
        <v>-</v>
      </c>
      <c r="D476" s="83" t="str">
        <f ca="1"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 ca="1"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 ca="1">IF(SP_SUL!AK476="","*",SP_SUL!AK476)</f>
        <v>0</v>
      </c>
      <c r="L476" s="83" t="str">
        <f ca="1">IF(SP_SUL!AM476="","*",SP_SUL!AM476)</f>
        <v>-</v>
      </c>
      <c r="M476" s="83">
        <f ca="1">IF(SP_SUL!AP476="","*",SP_SUL!AP476)</f>
        <v>0</v>
      </c>
      <c r="N476" s="83" t="str">
        <f ca="1"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 ca="1">IF(SP_SUL!S477="","*",SP_SUL!S477)</f>
        <v>-</v>
      </c>
      <c r="D477" s="83" t="str">
        <f ca="1"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 ca="1"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 ca="1">IF(SP_SUL!AK477="","*",SP_SUL!AK477)</f>
        <v>0</v>
      </c>
      <c r="L477" s="83" t="str">
        <f ca="1">IF(SP_SUL!AM477="","*",SP_SUL!AM477)</f>
        <v>-</v>
      </c>
      <c r="M477" s="83">
        <f ca="1">IF(SP_SUL!AP477="","*",SP_SUL!AP477)</f>
        <v>0</v>
      </c>
      <c r="N477" s="83" t="str">
        <f ca="1"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 ca="1">IF(SP_SUL!S478="","*",SP_SUL!S478)</f>
        <v>-</v>
      </c>
      <c r="D478" s="83" t="str">
        <f ca="1"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 ca="1"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 ca="1">IF(SP_SUL!AK478="","*",SP_SUL!AK478)</f>
        <v>0</v>
      </c>
      <c r="L478" s="83" t="str">
        <f ca="1">IF(SP_SUL!AM478="","*",SP_SUL!AM478)</f>
        <v>-</v>
      </c>
      <c r="M478" s="83">
        <f ca="1">IF(SP_SUL!AP478="","*",SP_SUL!AP478)</f>
        <v>0</v>
      </c>
      <c r="N478" s="83" t="str">
        <f ca="1"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 ca="1">IF(SP_SUL!S479="","*",SP_SUL!S479)</f>
        <v>-</v>
      </c>
      <c r="D479" s="83" t="str">
        <f ca="1"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 ca="1"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 ca="1">IF(SP_SUL!AK479="","*",SP_SUL!AK479)</f>
        <v>0</v>
      </c>
      <c r="L479" s="83" t="str">
        <f ca="1">IF(SP_SUL!AM479="","*",SP_SUL!AM479)</f>
        <v>-</v>
      </c>
      <c r="M479" s="83">
        <f ca="1">IF(SP_SUL!AP479="","*",SP_SUL!AP479)</f>
        <v>0</v>
      </c>
      <c r="N479" s="83" t="str">
        <f ca="1"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 ca="1">IF(SP_SUL!S480="","*",SP_SUL!S480)</f>
        <v>-</v>
      </c>
      <c r="D480" s="83" t="str">
        <f ca="1"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 ca="1"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 ca="1">IF(SP_SUL!AK480="","*",SP_SUL!AK480)</f>
        <v>0</v>
      </c>
      <c r="L480" s="83" t="str">
        <f ca="1">IF(SP_SUL!AM480="","*",SP_SUL!AM480)</f>
        <v>-</v>
      </c>
      <c r="M480" s="83">
        <f ca="1">IF(SP_SUL!AP480="","*",SP_SUL!AP480)</f>
        <v>0</v>
      </c>
      <c r="N480" s="83" t="str">
        <f ca="1"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 ca="1">IF(SP_SUL!S481="","*",SP_SUL!S481)</f>
        <v>-</v>
      </c>
      <c r="D481" s="83" t="str">
        <f ca="1"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 ca="1"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 ca="1">IF(SP_SUL!AK481="","*",SP_SUL!AK481)</f>
        <v>0</v>
      </c>
      <c r="L481" s="83" t="str">
        <f ca="1">IF(SP_SUL!AM481="","*",SP_SUL!AM481)</f>
        <v>-</v>
      </c>
      <c r="M481" s="83">
        <f ca="1">IF(SP_SUL!AP481="","*",SP_SUL!AP481)</f>
        <v>0</v>
      </c>
      <c r="N481" s="83" t="str">
        <f ca="1"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 ca="1">IF(SP_SUL!S482="","*",SP_SUL!S482)</f>
        <v>-</v>
      </c>
      <c r="D482" s="83" t="str">
        <f ca="1"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 ca="1"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 ca="1">IF(SP_SUL!AK482="","*",SP_SUL!AK482)</f>
        <v>0</v>
      </c>
      <c r="L482" s="83" t="str">
        <f ca="1">IF(SP_SUL!AM482="","*",SP_SUL!AM482)</f>
        <v>-</v>
      </c>
      <c r="M482" s="83">
        <f ca="1">IF(SP_SUL!AP482="","*",SP_SUL!AP482)</f>
        <v>0</v>
      </c>
      <c r="N482" s="83" t="str">
        <f ca="1"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 ca="1">IF(SP_SUL!S483="","*",SP_SUL!S483)</f>
        <v>-</v>
      </c>
      <c r="D483" s="83" t="str">
        <f ca="1"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 ca="1"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 ca="1">IF(SP_SUL!AK483="","*",SP_SUL!AK483)</f>
        <v>0</v>
      </c>
      <c r="L483" s="83" t="str">
        <f ca="1">IF(SP_SUL!AM483="","*",SP_SUL!AM483)</f>
        <v>-</v>
      </c>
      <c r="M483" s="83">
        <f ca="1">IF(SP_SUL!AP483="","*",SP_SUL!AP483)</f>
        <v>0</v>
      </c>
      <c r="N483" s="83" t="str">
        <f ca="1"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 ca="1">IF(SP_SUL!S484="","*",SP_SUL!S484)</f>
        <v>-</v>
      </c>
      <c r="D484" s="83" t="str">
        <f ca="1"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 ca="1"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 ca="1">IF(SP_SUL!AK484="","*",SP_SUL!AK484)</f>
        <v>0</v>
      </c>
      <c r="L484" s="83" t="str">
        <f ca="1">IF(SP_SUL!AM484="","*",SP_SUL!AM484)</f>
        <v>-</v>
      </c>
      <c r="M484" s="83">
        <f ca="1">IF(SP_SUL!AP484="","*",SP_SUL!AP484)</f>
        <v>0</v>
      </c>
      <c r="N484" s="83" t="str">
        <f ca="1"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 ca="1">IF(SP_SUL!S485="","*",SP_SUL!S485)</f>
        <v>-</v>
      </c>
      <c r="D485" s="83" t="str">
        <f ca="1"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 ca="1"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 ca="1">IF(SP_SUL!AK485="","*",SP_SUL!AK485)</f>
        <v>0</v>
      </c>
      <c r="L485" s="83" t="str">
        <f ca="1">IF(SP_SUL!AM485="","*",SP_SUL!AM485)</f>
        <v>-</v>
      </c>
      <c r="M485" s="83">
        <f ca="1">IF(SP_SUL!AP485="","*",SP_SUL!AP485)</f>
        <v>0</v>
      </c>
      <c r="N485" s="83" t="str">
        <f ca="1"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 ca="1">IF(SP_SUL!S486="","*",SP_SUL!S486)</f>
        <v>-</v>
      </c>
      <c r="D486" s="83" t="str">
        <f ca="1"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 ca="1"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 ca="1">IF(SP_SUL!AK486="","*",SP_SUL!AK486)</f>
        <v>0</v>
      </c>
      <c r="L486" s="83" t="str">
        <f ca="1">IF(SP_SUL!AM486="","*",SP_SUL!AM486)</f>
        <v>-</v>
      </c>
      <c r="M486" s="83">
        <f ca="1">IF(SP_SUL!AP486="","*",SP_SUL!AP486)</f>
        <v>0</v>
      </c>
      <c r="N486" s="83" t="str">
        <f ca="1"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 ca="1">IF(SP_SUL!S487="","*",SP_SUL!S487)</f>
        <v>-</v>
      </c>
      <c r="D487" s="83" t="str">
        <f ca="1"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 ca="1"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 ca="1">IF(SP_SUL!AK487="","*",SP_SUL!AK487)</f>
        <v>0</v>
      </c>
      <c r="L487" s="83" t="str">
        <f ca="1">IF(SP_SUL!AM487="","*",SP_SUL!AM487)</f>
        <v>-</v>
      </c>
      <c r="M487" s="83">
        <f ca="1">IF(SP_SUL!AP487="","*",SP_SUL!AP487)</f>
        <v>0</v>
      </c>
      <c r="N487" s="83" t="str">
        <f ca="1"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 ca="1">IF(SP_SUL!S488="","*",SP_SUL!S488)</f>
        <v>-</v>
      </c>
      <c r="D488" s="83" t="str">
        <f ca="1"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 ca="1"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 ca="1">IF(SP_SUL!AK488="","*",SP_SUL!AK488)</f>
        <v>0</v>
      </c>
      <c r="L488" s="83" t="str">
        <f ca="1">IF(SP_SUL!AM488="","*",SP_SUL!AM488)</f>
        <v>-</v>
      </c>
      <c r="M488" s="83">
        <f ca="1">IF(SP_SUL!AP488="","*",SP_SUL!AP488)</f>
        <v>0</v>
      </c>
      <c r="N488" s="83" t="str">
        <f ca="1"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 ca="1">IF(SP_SUL!S489="","*",SP_SUL!S489)</f>
        <v>-</v>
      </c>
      <c r="D489" s="83" t="str">
        <f ca="1"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 ca="1"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 ca="1">IF(SP_SUL!AK489="","*",SP_SUL!AK489)</f>
        <v>0</v>
      </c>
      <c r="L489" s="83" t="str">
        <f ca="1">IF(SP_SUL!AM489="","*",SP_SUL!AM489)</f>
        <v>-</v>
      </c>
      <c r="M489" s="83">
        <f ca="1">IF(SP_SUL!AP489="","*",SP_SUL!AP489)</f>
        <v>0</v>
      </c>
      <c r="N489" s="83" t="str">
        <f ca="1"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 ca="1">IF(SP_SUL!S490="","*",SP_SUL!S490)</f>
        <v>-</v>
      </c>
      <c r="D490" s="83" t="str">
        <f ca="1"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 ca="1"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 ca="1">IF(SP_SUL!AK490="","*",SP_SUL!AK490)</f>
        <v>0</v>
      </c>
      <c r="L490" s="83" t="str">
        <f ca="1">IF(SP_SUL!AM490="","*",SP_SUL!AM490)</f>
        <v>-</v>
      </c>
      <c r="M490" s="83">
        <f ca="1">IF(SP_SUL!AP490="","*",SP_SUL!AP490)</f>
        <v>0</v>
      </c>
      <c r="N490" s="83" t="str">
        <f ca="1"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 ca="1">IF(SP_SUL!S491="","*",SP_SUL!S491)</f>
        <v>-</v>
      </c>
      <c r="D491" s="83" t="str">
        <f ca="1"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 ca="1"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 ca="1">IF(SP_SUL!AK491="","*",SP_SUL!AK491)</f>
        <v>0</v>
      </c>
      <c r="L491" s="83" t="str">
        <f ca="1">IF(SP_SUL!AM491="","*",SP_SUL!AM491)</f>
        <v>-</v>
      </c>
      <c r="M491" s="83">
        <f ca="1">IF(SP_SUL!AP491="","*",SP_SUL!AP491)</f>
        <v>0</v>
      </c>
      <c r="N491" s="83" t="str">
        <f ca="1"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 ca="1">IF(SP_SUL!S492="","*",SP_SUL!S492)</f>
        <v>-</v>
      </c>
      <c r="D492" s="83" t="str">
        <f ca="1"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 ca="1"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 ca="1">IF(SP_SUL!AK492="","*",SP_SUL!AK492)</f>
        <v>0</v>
      </c>
      <c r="L492" s="83" t="str">
        <f ca="1">IF(SP_SUL!AM492="","*",SP_SUL!AM492)</f>
        <v>-</v>
      </c>
      <c r="M492" s="83">
        <f ca="1">IF(SP_SUL!AP492="","*",SP_SUL!AP492)</f>
        <v>0</v>
      </c>
      <c r="N492" s="83" t="str">
        <f ca="1"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 ca="1">IF(SP_SUL!S493="","*",SP_SUL!S493)</f>
        <v>-</v>
      </c>
      <c r="D493" s="83" t="str">
        <f ca="1"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 ca="1"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 ca="1">IF(SP_SUL!AK493="","*",SP_SUL!AK493)</f>
        <v>0</v>
      </c>
      <c r="L493" s="83" t="str">
        <f ca="1">IF(SP_SUL!AM493="","*",SP_SUL!AM493)</f>
        <v>-</v>
      </c>
      <c r="M493" s="83">
        <f ca="1">IF(SP_SUL!AP493="","*",SP_SUL!AP493)</f>
        <v>0</v>
      </c>
      <c r="N493" s="83" t="str">
        <f ca="1"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 ca="1">IF(SP_SUL!S494="","*",SP_SUL!S494)</f>
        <v>-</v>
      </c>
      <c r="D494" s="83" t="str">
        <f ca="1"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 ca="1"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 ca="1">IF(SP_SUL!AK494="","*",SP_SUL!AK494)</f>
        <v>0</v>
      </c>
      <c r="L494" s="83" t="str">
        <f ca="1">IF(SP_SUL!AM494="","*",SP_SUL!AM494)</f>
        <v>-</v>
      </c>
      <c r="M494" s="83">
        <f ca="1">IF(SP_SUL!AP494="","*",SP_SUL!AP494)</f>
        <v>0</v>
      </c>
      <c r="N494" s="83" t="str">
        <f ca="1"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 ca="1">IF(SP_SUL!S495="","*",SP_SUL!S495)</f>
        <v>-</v>
      </c>
      <c r="D495" s="83" t="str">
        <f ca="1"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 ca="1"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 ca="1">IF(SP_SUL!AK495="","*",SP_SUL!AK495)</f>
        <v>0</v>
      </c>
      <c r="L495" s="83" t="str">
        <f ca="1">IF(SP_SUL!AM495="","*",SP_SUL!AM495)</f>
        <v>-</v>
      </c>
      <c r="M495" s="83">
        <f ca="1">IF(SP_SUL!AP495="","*",SP_SUL!AP495)</f>
        <v>0</v>
      </c>
      <c r="N495" s="83" t="str">
        <f ca="1"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 ca="1">IF(SP_SUL!S496="","*",SP_SUL!S496)</f>
        <v>-</v>
      </c>
      <c r="D496" s="83" t="str">
        <f ca="1"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 ca="1"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 ca="1">IF(SP_SUL!AK496="","*",SP_SUL!AK496)</f>
        <v>0</v>
      </c>
      <c r="L496" s="83" t="str">
        <f ca="1">IF(SP_SUL!AM496="","*",SP_SUL!AM496)</f>
        <v>-</v>
      </c>
      <c r="M496" s="83">
        <f ca="1">IF(SP_SUL!AP496="","*",SP_SUL!AP496)</f>
        <v>0</v>
      </c>
      <c r="N496" s="83" t="str">
        <f ca="1"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 ca="1">IF(SP_SUL!S497="","*",SP_SUL!S497)</f>
        <v>-</v>
      </c>
      <c r="D497" s="83" t="str">
        <f ca="1"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 ca="1"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 ca="1">IF(SP_SUL!AK497="","*",SP_SUL!AK497)</f>
        <v>0</v>
      </c>
      <c r="L497" s="83" t="str">
        <f ca="1">IF(SP_SUL!AM497="","*",SP_SUL!AM497)</f>
        <v>-</v>
      </c>
      <c r="M497" s="83">
        <f ca="1">IF(SP_SUL!AP497="","*",SP_SUL!AP497)</f>
        <v>0</v>
      </c>
      <c r="N497" s="83" t="str">
        <f ca="1"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 ca="1">IF(SP_SUL!S498="","*",SP_SUL!S498)</f>
        <v>-</v>
      </c>
      <c r="D498" s="83" t="str">
        <f ca="1"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 ca="1"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 ca="1">IF(SP_SUL!AK498="","*",SP_SUL!AK498)</f>
        <v>0</v>
      </c>
      <c r="L498" s="83" t="str">
        <f ca="1">IF(SP_SUL!AM498="","*",SP_SUL!AM498)</f>
        <v>-</v>
      </c>
      <c r="M498" s="83">
        <f ca="1">IF(SP_SUL!AP498="","*",SP_SUL!AP498)</f>
        <v>0</v>
      </c>
      <c r="N498" s="83" t="str">
        <f ca="1"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 ca="1">IF(SP_SUL!S499="","*",SP_SUL!S499)</f>
        <v>-</v>
      </c>
      <c r="D499" s="83" t="str">
        <f ca="1"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 ca="1"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 ca="1">IF(SP_SUL!AK499="","*",SP_SUL!AK499)</f>
        <v>0</v>
      </c>
      <c r="L499" s="83" t="str">
        <f ca="1">IF(SP_SUL!AM499="","*",SP_SUL!AM499)</f>
        <v>-</v>
      </c>
      <c r="M499" s="83">
        <f ca="1">IF(SP_SUL!AP499="","*",SP_SUL!AP499)</f>
        <v>0</v>
      </c>
      <c r="N499" s="83" t="str">
        <f ca="1"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 ca="1">IF(SP_SUL!S500="","*",SP_SUL!S500)</f>
        <v>-</v>
      </c>
      <c r="D500" s="83" t="str">
        <f ca="1"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 ca="1"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 ca="1">IF(SP_SUL!AK500="","*",SP_SUL!AK500)</f>
        <v>0</v>
      </c>
      <c r="L500" s="83" t="str">
        <f ca="1">IF(SP_SUL!AM500="","*",SP_SUL!AM500)</f>
        <v>-</v>
      </c>
      <c r="M500" s="83">
        <f ca="1">IF(SP_SUL!AP500="","*",SP_SUL!AP500)</f>
        <v>0</v>
      </c>
      <c r="N500" s="83" t="str">
        <f ca="1"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 ca="1">IF(SP_SUL!S501="","*",SP_SUL!S501)</f>
        <v>-</v>
      </c>
      <c r="D501" s="83" t="str">
        <f ca="1"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 ca="1"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 ca="1">IF(SP_SUL!AK501="","*",SP_SUL!AK501)</f>
        <v>0</v>
      </c>
      <c r="L501" s="83" t="str">
        <f ca="1">IF(SP_SUL!AM501="","*",SP_SUL!AM501)</f>
        <v>-</v>
      </c>
      <c r="M501" s="83">
        <f ca="1">IF(SP_SUL!AP501="","*",SP_SUL!AP501)</f>
        <v>0</v>
      </c>
      <c r="N501" s="83" t="str">
        <f ca="1"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 ca="1">IF(SP_SUL!S502="","*",SP_SUL!S502)</f>
        <v>-</v>
      </c>
      <c r="D502" s="83" t="str">
        <f ca="1"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 ca="1"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 ca="1">IF(SP_SUL!AK502="","*",SP_SUL!AK502)</f>
        <v>0</v>
      </c>
      <c r="L502" s="83" t="str">
        <f ca="1">IF(SP_SUL!AM502="","*",SP_SUL!AM502)</f>
        <v>-</v>
      </c>
      <c r="M502" s="83">
        <f ca="1">IF(SP_SUL!AP502="","*",SP_SUL!AP502)</f>
        <v>0</v>
      </c>
      <c r="N502" s="83" t="str">
        <f ca="1"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 ca="1">IF(SP_SUL!S503="","*",SP_SUL!S503)</f>
        <v>-</v>
      </c>
      <c r="D503" s="83" t="str">
        <f ca="1"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 ca="1"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 ca="1">IF(SP_SUL!AK503="","*",SP_SUL!AK503)</f>
        <v>0</v>
      </c>
      <c r="L503" s="83" t="str">
        <f ca="1">IF(SP_SUL!AM503="","*",SP_SUL!AM503)</f>
        <v>-</v>
      </c>
      <c r="M503" s="83">
        <f ca="1">IF(SP_SUL!AP503="","*",SP_SUL!AP503)</f>
        <v>0</v>
      </c>
      <c r="N503" s="83" t="str">
        <f ca="1"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 ca="1">IF(SP_SUL!S504="","*",SP_SUL!S504)</f>
        <v>-</v>
      </c>
      <c r="D504" s="83" t="str">
        <f ca="1"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 ca="1"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 ca="1">IF(SP_SUL!AK504="","*",SP_SUL!AK504)</f>
        <v>0</v>
      </c>
      <c r="L504" s="83" t="str">
        <f ca="1">IF(SP_SUL!AM504="","*",SP_SUL!AM504)</f>
        <v>-</v>
      </c>
      <c r="M504" s="83">
        <f ca="1">IF(SP_SUL!AP504="","*",SP_SUL!AP504)</f>
        <v>0</v>
      </c>
      <c r="N504" s="83" t="str">
        <f ca="1"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 ca="1">IF(SP_SUL!S505="","*",SP_SUL!S505)</f>
        <v>-</v>
      </c>
      <c r="D505" s="83" t="str">
        <f ca="1"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 ca="1"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 ca="1">IF(SP_SUL!AK505="","*",SP_SUL!AK505)</f>
        <v>0</v>
      </c>
      <c r="L505" s="83" t="str">
        <f ca="1">IF(SP_SUL!AM505="","*",SP_SUL!AM505)</f>
        <v>-</v>
      </c>
      <c r="M505" s="83">
        <f ca="1">IF(SP_SUL!AP505="","*",SP_SUL!AP505)</f>
        <v>0</v>
      </c>
      <c r="N505" s="83" t="str">
        <f ca="1"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 ca="1">IF(SP_SUL!S506="","*",SP_SUL!S506)</f>
        <v>-</v>
      </c>
      <c r="D506" s="83" t="str">
        <f ca="1"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 ca="1"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 ca="1">IF(SP_SUL!AK506="","*",SP_SUL!AK506)</f>
        <v>0</v>
      </c>
      <c r="L506" s="83" t="str">
        <f ca="1">IF(SP_SUL!AM506="","*",SP_SUL!AM506)</f>
        <v>-</v>
      </c>
      <c r="M506" s="83">
        <f ca="1">IF(SP_SUL!AP506="","*",SP_SUL!AP506)</f>
        <v>0</v>
      </c>
      <c r="N506" s="83" t="str">
        <f ca="1"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 ca="1">IF(SP_SUL!S507="","*",SP_SUL!S507)</f>
        <v>-</v>
      </c>
      <c r="D507" s="83" t="str">
        <f ca="1"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 ca="1"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 ca="1">IF(SP_SUL!AK507="","*",SP_SUL!AK507)</f>
        <v>0</v>
      </c>
      <c r="L507" s="83" t="str">
        <f ca="1">IF(SP_SUL!AM507="","*",SP_SUL!AM507)</f>
        <v>-</v>
      </c>
      <c r="M507" s="83">
        <f ca="1">IF(SP_SUL!AP507="","*",SP_SUL!AP507)</f>
        <v>0</v>
      </c>
      <c r="N507" s="83" t="str">
        <f ca="1"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 ca="1">IF(SP_SUL!S508="","*",SP_SUL!S508)</f>
        <v>-</v>
      </c>
      <c r="D508" s="83" t="str">
        <f ca="1"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 ca="1"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 ca="1">IF(SP_SUL!AK508="","*",SP_SUL!AK508)</f>
        <v>0</v>
      </c>
      <c r="L508" s="83" t="str">
        <f ca="1">IF(SP_SUL!AM508="","*",SP_SUL!AM508)</f>
        <v>-</v>
      </c>
      <c r="M508" s="83">
        <f ca="1">IF(SP_SUL!AP508="","*",SP_SUL!AP508)</f>
        <v>0</v>
      </c>
      <c r="N508" s="83" t="str">
        <f ca="1"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 ca="1">IF(SP_SUL!S509="","*",SP_SUL!S509)</f>
        <v>-</v>
      </c>
      <c r="D509" s="83" t="str">
        <f ca="1"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 ca="1"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 ca="1">IF(SP_SUL!AK509="","*",SP_SUL!AK509)</f>
        <v>0</v>
      </c>
      <c r="L509" s="83" t="str">
        <f ca="1">IF(SP_SUL!AM509="","*",SP_SUL!AM509)</f>
        <v>-</v>
      </c>
      <c r="M509" s="83">
        <f ca="1">IF(SP_SUL!AP509="","*",SP_SUL!AP509)</f>
        <v>0</v>
      </c>
      <c r="N509" s="83" t="str">
        <f ca="1"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 ca="1">IF(SP_SUL!S510="","*",SP_SUL!S510)</f>
        <v>-</v>
      </c>
      <c r="D510" s="83" t="str">
        <f ca="1"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 ca="1"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 ca="1">IF(SP_SUL!AK510="","*",SP_SUL!AK510)</f>
        <v>0</v>
      </c>
      <c r="L510" s="83" t="str">
        <f ca="1">IF(SP_SUL!AM510="","*",SP_SUL!AM510)</f>
        <v>-</v>
      </c>
      <c r="M510" s="83">
        <f ca="1">IF(SP_SUL!AP510="","*",SP_SUL!AP510)</f>
        <v>0</v>
      </c>
      <c r="N510" s="83" t="str">
        <f ca="1"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 ca="1">IF(SP_SUL!S511="","*",SP_SUL!S511)</f>
        <v>-</v>
      </c>
      <c r="D511" s="83" t="str">
        <f ca="1"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 ca="1"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 ca="1">IF(SP_SUL!AK511="","*",SP_SUL!AK511)</f>
        <v>0</v>
      </c>
      <c r="L511" s="83" t="str">
        <f ca="1">IF(SP_SUL!AM511="","*",SP_SUL!AM511)</f>
        <v>-</v>
      </c>
      <c r="M511" s="83">
        <f ca="1">IF(SP_SUL!AP511="","*",SP_SUL!AP511)</f>
        <v>0</v>
      </c>
      <c r="N511" s="83" t="str">
        <f ca="1"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 ca="1">IF(SP_SUL!S512="","*",SP_SUL!S512)</f>
        <v>-</v>
      </c>
      <c r="D512" s="83" t="str">
        <f ca="1"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 ca="1"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 ca="1">IF(SP_SUL!AK512="","*",SP_SUL!AK512)</f>
        <v>0</v>
      </c>
      <c r="L512" s="83" t="str">
        <f ca="1">IF(SP_SUL!AM512="","*",SP_SUL!AM512)</f>
        <v>-</v>
      </c>
      <c r="M512" s="83">
        <f ca="1">IF(SP_SUL!AP512="","*",SP_SUL!AP512)</f>
        <v>0</v>
      </c>
      <c r="N512" s="83" t="str">
        <f ca="1"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 ca="1">IF(SP_SUL!S513="","*",SP_SUL!S513)</f>
        <v>-</v>
      </c>
      <c r="D513" s="83" t="str">
        <f ca="1"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 ca="1"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 ca="1">IF(SP_SUL!AK513="","*",SP_SUL!AK513)</f>
        <v>0</v>
      </c>
      <c r="L513" s="83" t="str">
        <f ca="1">IF(SP_SUL!AM513="","*",SP_SUL!AM513)</f>
        <v>-</v>
      </c>
      <c r="M513" s="83">
        <f ca="1">IF(SP_SUL!AP513="","*",SP_SUL!AP513)</f>
        <v>0</v>
      </c>
      <c r="N513" s="83" t="str">
        <f ca="1"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 ca="1">IF(SP_SUL!S514="","*",SP_SUL!S514)</f>
        <v>-</v>
      </c>
      <c r="D514" s="83" t="str">
        <f ca="1"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 ca="1"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 ca="1">IF(SP_SUL!AK514="","*",SP_SUL!AK514)</f>
        <v>0</v>
      </c>
      <c r="L514" s="83" t="str">
        <f ca="1">IF(SP_SUL!AM514="","*",SP_SUL!AM514)</f>
        <v>-</v>
      </c>
      <c r="M514" s="83">
        <f ca="1">IF(SP_SUL!AP514="","*",SP_SUL!AP514)</f>
        <v>0</v>
      </c>
      <c r="N514" s="83" t="str">
        <f ca="1"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 ca="1">IF(SP_SUL!S515="","*",SP_SUL!S515)</f>
        <v>-</v>
      </c>
      <c r="D515" s="83" t="str">
        <f ca="1"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 ca="1"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 ca="1">IF(SP_SUL!AK515="","*",SP_SUL!AK515)</f>
        <v>0</v>
      </c>
      <c r="L515" s="83" t="str">
        <f ca="1">IF(SP_SUL!AM515="","*",SP_SUL!AM515)</f>
        <v>-</v>
      </c>
      <c r="M515" s="83">
        <f ca="1">IF(SP_SUL!AP515="","*",SP_SUL!AP515)</f>
        <v>0</v>
      </c>
      <c r="N515" s="83" t="str">
        <f ca="1"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 ca="1">IF(SP_SUL!S516="","*",SP_SUL!S516)</f>
        <v>-</v>
      </c>
      <c r="D516" s="83" t="str">
        <f ca="1"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 ca="1"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 ca="1">IF(SP_SUL!AK516="","*",SP_SUL!AK516)</f>
        <v>0</v>
      </c>
      <c r="L516" s="83" t="str">
        <f ca="1">IF(SP_SUL!AM516="","*",SP_SUL!AM516)</f>
        <v>-</v>
      </c>
      <c r="M516" s="83">
        <f ca="1">IF(SP_SUL!AP516="","*",SP_SUL!AP516)</f>
        <v>0</v>
      </c>
      <c r="N516" s="83" t="str">
        <f ca="1"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 ca="1">IF(SP_SUL!S517="","*",SP_SUL!S517)</f>
        <v>-</v>
      </c>
      <c r="D517" s="83" t="str">
        <f ca="1"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 ca="1"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 ca="1">IF(SP_SUL!AK517="","*",SP_SUL!AK517)</f>
        <v>0</v>
      </c>
      <c r="L517" s="83" t="str">
        <f ca="1">IF(SP_SUL!AM517="","*",SP_SUL!AM517)</f>
        <v>-</v>
      </c>
      <c r="M517" s="83">
        <f ca="1">IF(SP_SUL!AP517="","*",SP_SUL!AP517)</f>
        <v>0</v>
      </c>
      <c r="N517" s="83" t="str">
        <f ca="1"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 ca="1">IF(SP_SUL!S518="","*",SP_SUL!S518)</f>
        <v>-</v>
      </c>
      <c r="D518" s="83" t="str">
        <f ca="1"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 ca="1"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 ca="1">IF(SP_SUL!AK518="","*",SP_SUL!AK518)</f>
        <v>0</v>
      </c>
      <c r="L518" s="83" t="str">
        <f ca="1">IF(SP_SUL!AM518="","*",SP_SUL!AM518)</f>
        <v>-</v>
      </c>
      <c r="M518" s="83">
        <f ca="1">IF(SP_SUL!AP518="","*",SP_SUL!AP518)</f>
        <v>0</v>
      </c>
      <c r="N518" s="83" t="str">
        <f ca="1"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 ca="1">IF(SP_SUL!S519="","*",SP_SUL!S519)</f>
        <v>-</v>
      </c>
      <c r="D519" s="83" t="str">
        <f ca="1"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 ca="1"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 ca="1">IF(SP_SUL!AK519="","*",SP_SUL!AK519)</f>
        <v>0</v>
      </c>
      <c r="L519" s="83" t="str">
        <f ca="1">IF(SP_SUL!AM519="","*",SP_SUL!AM519)</f>
        <v>-</v>
      </c>
      <c r="M519" s="83">
        <f ca="1">IF(SP_SUL!AP519="","*",SP_SUL!AP519)</f>
        <v>0</v>
      </c>
      <c r="N519" s="83" t="str">
        <f ca="1"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 ca="1">IF(SP_SUL!S520="","*",SP_SUL!S520)</f>
        <v>-</v>
      </c>
      <c r="D520" s="83" t="str">
        <f ca="1"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 ca="1"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 ca="1">IF(SP_SUL!AK520="","*",SP_SUL!AK520)</f>
        <v>0</v>
      </c>
      <c r="L520" s="83" t="str">
        <f ca="1">IF(SP_SUL!AM520="","*",SP_SUL!AM520)</f>
        <v>-</v>
      </c>
      <c r="M520" s="83">
        <f ca="1">IF(SP_SUL!AP520="","*",SP_SUL!AP520)</f>
        <v>0</v>
      </c>
      <c r="N520" s="83" t="str">
        <f ca="1"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 ca="1">IF(SP_SUL!S521="","*",SP_SUL!S521)</f>
        <v>-</v>
      </c>
      <c r="D521" s="83" t="str">
        <f ca="1"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 ca="1"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 ca="1">IF(SP_SUL!AK521="","*",SP_SUL!AK521)</f>
        <v>0</v>
      </c>
      <c r="L521" s="83" t="str">
        <f ca="1">IF(SP_SUL!AM521="","*",SP_SUL!AM521)</f>
        <v>-</v>
      </c>
      <c r="M521" s="83">
        <f ca="1">IF(SP_SUL!AP521="","*",SP_SUL!AP521)</f>
        <v>0</v>
      </c>
      <c r="N521" s="83" t="str">
        <f ca="1"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 ca="1">IF(SP_SUL!S522="","*",SP_SUL!S522)</f>
        <v>-</v>
      </c>
      <c r="D522" s="83" t="str">
        <f ca="1"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 ca="1"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 ca="1">IF(SP_SUL!AK522="","*",SP_SUL!AK522)</f>
        <v>0</v>
      </c>
      <c r="L522" s="83" t="str">
        <f ca="1">IF(SP_SUL!AM522="","*",SP_SUL!AM522)</f>
        <v>-</v>
      </c>
      <c r="M522" s="83">
        <f ca="1">IF(SP_SUL!AP522="","*",SP_SUL!AP522)</f>
        <v>0</v>
      </c>
      <c r="N522" s="83" t="str">
        <f ca="1"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 ca="1">IF(SP_SUL!S523="","*",SP_SUL!S523)</f>
        <v>-</v>
      </c>
      <c r="D523" s="83" t="str">
        <f ca="1"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 ca="1"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 ca="1">IF(SP_SUL!AK523="","*",SP_SUL!AK523)</f>
        <v>0</v>
      </c>
      <c r="L523" s="83" t="str">
        <f ca="1">IF(SP_SUL!AM523="","*",SP_SUL!AM523)</f>
        <v>-</v>
      </c>
      <c r="M523" s="83">
        <f ca="1">IF(SP_SUL!AP523="","*",SP_SUL!AP523)</f>
        <v>0</v>
      </c>
      <c r="N523" s="83" t="str">
        <f ca="1"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 ca="1">IF(SP_SUL!S524="","*",SP_SUL!S524)</f>
        <v>-</v>
      </c>
      <c r="D524" s="83" t="str">
        <f ca="1"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 ca="1"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 ca="1">IF(SP_SUL!AK524="","*",SP_SUL!AK524)</f>
        <v>0</v>
      </c>
      <c r="L524" s="83" t="str">
        <f ca="1">IF(SP_SUL!AM524="","*",SP_SUL!AM524)</f>
        <v>-</v>
      </c>
      <c r="M524" s="83">
        <f ca="1">IF(SP_SUL!AP524="","*",SP_SUL!AP524)</f>
        <v>0</v>
      </c>
      <c r="N524" s="83" t="str">
        <f ca="1"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 ca="1">IF(SP_SUL!S525="","*",SP_SUL!S525)</f>
        <v>-</v>
      </c>
      <c r="D525" s="83" t="str">
        <f ca="1"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 ca="1"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 ca="1">IF(SP_SUL!AK525="","*",SP_SUL!AK525)</f>
        <v>0</v>
      </c>
      <c r="L525" s="83" t="str">
        <f ca="1">IF(SP_SUL!AM525="","*",SP_SUL!AM525)</f>
        <v>-</v>
      </c>
      <c r="M525" s="83">
        <f ca="1">IF(SP_SUL!AP525="","*",SP_SUL!AP525)</f>
        <v>0</v>
      </c>
      <c r="N525" s="83" t="str">
        <f ca="1"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 ca="1">IF(SP_SUL!S526="","*",SP_SUL!S526)</f>
        <v>-</v>
      </c>
      <c r="D526" s="83" t="str">
        <f ca="1"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 ca="1"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 ca="1">IF(SP_SUL!AK526="","*",SP_SUL!AK526)</f>
        <v>0</v>
      </c>
      <c r="L526" s="83" t="str">
        <f ca="1">IF(SP_SUL!AM526="","*",SP_SUL!AM526)</f>
        <v>-</v>
      </c>
      <c r="M526" s="83">
        <f ca="1">IF(SP_SUL!AP526="","*",SP_SUL!AP526)</f>
        <v>0</v>
      </c>
      <c r="N526" s="83" t="str">
        <f ca="1"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 ca="1">IF(SP_SUL!S527="","*",SP_SUL!S527)</f>
        <v>-</v>
      </c>
      <c r="D527" s="83" t="str">
        <f ca="1"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 ca="1"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 ca="1">IF(SP_SUL!AK527="","*",SP_SUL!AK527)</f>
        <v>0</v>
      </c>
      <c r="L527" s="83" t="str">
        <f ca="1">IF(SP_SUL!AM527="","*",SP_SUL!AM527)</f>
        <v>-</v>
      </c>
      <c r="M527" s="83">
        <f ca="1">IF(SP_SUL!AP527="","*",SP_SUL!AP527)</f>
        <v>0</v>
      </c>
      <c r="N527" s="83" t="str">
        <f ca="1"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 ca="1">IF(SP_SUL!S528="","*",SP_SUL!S528)</f>
        <v>-</v>
      </c>
      <c r="D528" s="83" t="str">
        <f ca="1"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 ca="1"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 ca="1">IF(SP_SUL!AK528="","*",SP_SUL!AK528)</f>
        <v>0</v>
      </c>
      <c r="L528" s="83" t="str">
        <f ca="1">IF(SP_SUL!AM528="","*",SP_SUL!AM528)</f>
        <v>-</v>
      </c>
      <c r="M528" s="83">
        <f ca="1">IF(SP_SUL!AP528="","*",SP_SUL!AP528)</f>
        <v>0</v>
      </c>
      <c r="N528" s="83" t="str">
        <f ca="1"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 ca="1">IF(SP_SUL!S529="","*",SP_SUL!S529)</f>
        <v>-</v>
      </c>
      <c r="D529" s="83" t="str">
        <f ca="1"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 ca="1"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 ca="1">IF(SP_SUL!AK529="","*",SP_SUL!AK529)</f>
        <v>0</v>
      </c>
      <c r="L529" s="83" t="str">
        <f ca="1">IF(SP_SUL!AM529="","*",SP_SUL!AM529)</f>
        <v>-</v>
      </c>
      <c r="M529" s="83">
        <f ca="1">IF(SP_SUL!AP529="","*",SP_SUL!AP529)</f>
        <v>0</v>
      </c>
      <c r="N529" s="83" t="str">
        <f ca="1"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 ca="1">IF(SP_SUL!S530="","*",SP_SUL!S530)</f>
        <v>-</v>
      </c>
      <c r="D530" s="83" t="str">
        <f ca="1"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 ca="1"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 ca="1">IF(SP_SUL!AK530="","*",SP_SUL!AK530)</f>
        <v>0</v>
      </c>
      <c r="L530" s="83" t="str">
        <f ca="1">IF(SP_SUL!AM530="","*",SP_SUL!AM530)</f>
        <v>-</v>
      </c>
      <c r="M530" s="83">
        <f ca="1">IF(SP_SUL!AP530="","*",SP_SUL!AP530)</f>
        <v>0</v>
      </c>
      <c r="N530" s="83" t="str">
        <f ca="1"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 ca="1">IF(SP_SUL!S531="","*",SP_SUL!S531)</f>
        <v>-</v>
      </c>
      <c r="D531" s="83" t="str">
        <f ca="1"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 ca="1"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 ca="1">IF(SP_SUL!AK531="","*",SP_SUL!AK531)</f>
        <v>0</v>
      </c>
      <c r="L531" s="83" t="str">
        <f ca="1">IF(SP_SUL!AM531="","*",SP_SUL!AM531)</f>
        <v>-</v>
      </c>
      <c r="M531" s="83">
        <f ca="1">IF(SP_SUL!AP531="","*",SP_SUL!AP531)</f>
        <v>0</v>
      </c>
      <c r="N531" s="83" t="str">
        <f ca="1"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 ca="1">IF(SP_SUL!S532="","*",SP_SUL!S532)</f>
        <v>-</v>
      </c>
      <c r="D532" s="83" t="str">
        <f ca="1"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 ca="1"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 ca="1">IF(SP_SUL!AK532="","*",SP_SUL!AK532)</f>
        <v>0</v>
      </c>
      <c r="L532" s="83" t="str">
        <f ca="1">IF(SP_SUL!AM532="","*",SP_SUL!AM532)</f>
        <v>-</v>
      </c>
      <c r="M532" s="83">
        <f ca="1">IF(SP_SUL!AP532="","*",SP_SUL!AP532)</f>
        <v>0</v>
      </c>
      <c r="N532" s="83" t="str">
        <f ca="1"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 ca="1">IF(SP_SUL!S533="","*",SP_SUL!S533)</f>
        <v>-</v>
      </c>
      <c r="D533" s="83" t="str">
        <f ca="1"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 ca="1"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 ca="1">IF(SP_SUL!AK533="","*",SP_SUL!AK533)</f>
        <v>0</v>
      </c>
      <c r="L533" s="83" t="str">
        <f ca="1">IF(SP_SUL!AM533="","*",SP_SUL!AM533)</f>
        <v>-</v>
      </c>
      <c r="M533" s="83">
        <f ca="1">IF(SP_SUL!AP533="","*",SP_SUL!AP533)</f>
        <v>0</v>
      </c>
      <c r="N533" s="83" t="str">
        <f ca="1"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 ca="1">IF(SP_SUL!S534="","*",SP_SUL!S534)</f>
        <v>-</v>
      </c>
      <c r="D534" s="83" t="str">
        <f ca="1"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 ca="1"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 ca="1">IF(SP_SUL!AK534="","*",SP_SUL!AK534)</f>
        <v>0</v>
      </c>
      <c r="L534" s="83" t="str">
        <f ca="1">IF(SP_SUL!AM534="","*",SP_SUL!AM534)</f>
        <v>-</v>
      </c>
      <c r="M534" s="83">
        <f ca="1">IF(SP_SUL!AP534="","*",SP_SUL!AP534)</f>
        <v>0</v>
      </c>
      <c r="N534" s="83" t="str">
        <f ca="1"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 ca="1">IF(SP_SUL!S535="","*",SP_SUL!S535)</f>
        <v>-</v>
      </c>
      <c r="D535" s="83" t="str">
        <f ca="1"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 ca="1"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 ca="1">IF(SP_SUL!AK535="","*",SP_SUL!AK535)</f>
        <v>0</v>
      </c>
      <c r="L535" s="83" t="str">
        <f ca="1">IF(SP_SUL!AM535="","*",SP_SUL!AM535)</f>
        <v>-</v>
      </c>
      <c r="M535" s="83">
        <f ca="1">IF(SP_SUL!AP535="","*",SP_SUL!AP535)</f>
        <v>0</v>
      </c>
      <c r="N535" s="83" t="str">
        <f ca="1"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 ca="1">IF(SP_SUL!S536="","*",SP_SUL!S536)</f>
        <v>-</v>
      </c>
      <c r="D536" s="83" t="str">
        <f ca="1"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 ca="1"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 ca="1">IF(SP_SUL!AK536="","*",SP_SUL!AK536)</f>
        <v>0</v>
      </c>
      <c r="L536" s="83" t="str">
        <f ca="1">IF(SP_SUL!AM536="","*",SP_SUL!AM536)</f>
        <v>-</v>
      </c>
      <c r="M536" s="83">
        <f ca="1">IF(SP_SUL!AP536="","*",SP_SUL!AP536)</f>
        <v>0</v>
      </c>
      <c r="N536" s="83" t="str">
        <f ca="1"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 ca="1">IF(SP_SUL!S537="","*",SP_SUL!S537)</f>
        <v>SP SUL</v>
      </c>
      <c r="D537" s="83" t="str">
        <f ca="1"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 ca="1"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 ca="1">IF(SP_SUL!AK537="","*",SP_SUL!AK537)</f>
        <v>-</v>
      </c>
      <c r="L537" s="83" t="str">
        <f ca="1">IF(SP_SUL!AM537="","*",SP_SUL!AM537)</f>
        <v>ZSU-ZNO</v>
      </c>
      <c r="M537" s="83">
        <f ca="1">IF(SP_SUL!AP537="","*",SP_SUL!AP537)</f>
        <v>73.8</v>
      </c>
      <c r="N537" s="83" t="str">
        <f ca="1"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 ca="1">IF(SP_SUL!S538="","*",SP_SUL!S538)</f>
        <v>-</v>
      </c>
      <c r="D538" s="83" t="str">
        <f ca="1"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 ca="1"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 ca="1">IF(SP_SUL!AK538="","*",SP_SUL!AK538)</f>
        <v>0</v>
      </c>
      <c r="L538" s="83" t="str">
        <f ca="1">IF(SP_SUL!AM538="","*",SP_SUL!AM538)</f>
        <v>-</v>
      </c>
      <c r="M538" s="83">
        <f ca="1">IF(SP_SUL!AP538="","*",SP_SUL!AP538)</f>
        <v>0</v>
      </c>
      <c r="N538" s="83" t="str">
        <f ca="1"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 ca="1">IF(SP_SUL!S539="","*",SP_SUL!S539)</f>
        <v>-</v>
      </c>
      <c r="D539" s="83" t="str">
        <f ca="1"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 ca="1"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 ca="1">IF(SP_SUL!AK539="","*",SP_SUL!AK539)</f>
        <v>0</v>
      </c>
      <c r="L539" s="83" t="str">
        <f ca="1">IF(SP_SUL!AM539="","*",SP_SUL!AM539)</f>
        <v>-</v>
      </c>
      <c r="M539" s="83">
        <f ca="1">IF(SP_SUL!AP539="","*",SP_SUL!AP539)</f>
        <v>0</v>
      </c>
      <c r="N539" s="83" t="str">
        <f ca="1"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 ca="1">IF(SP_SUL!S540="","*",SP_SUL!S540)</f>
        <v>-</v>
      </c>
      <c r="D540" s="83" t="str">
        <f ca="1"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 ca="1"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 ca="1">IF(SP_SUL!AK540="","*",SP_SUL!AK540)</f>
        <v>0</v>
      </c>
      <c r="L540" s="83" t="str">
        <f ca="1">IF(SP_SUL!AM540="","*",SP_SUL!AM540)</f>
        <v>-</v>
      </c>
      <c r="M540" s="83">
        <f ca="1">IF(SP_SUL!AP540="","*",SP_SUL!AP540)</f>
        <v>0</v>
      </c>
      <c r="N540" s="83" t="str">
        <f ca="1"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 ca="1">IF(SP_SUL!S541="","*",SP_SUL!S541)</f>
        <v>-</v>
      </c>
      <c r="D541" s="83" t="str">
        <f ca="1"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 ca="1"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 ca="1">IF(SP_SUL!AK541="","*",SP_SUL!AK541)</f>
        <v>0</v>
      </c>
      <c r="L541" s="83" t="str">
        <f ca="1">IF(SP_SUL!AM541="","*",SP_SUL!AM541)</f>
        <v>-</v>
      </c>
      <c r="M541" s="83">
        <f ca="1">IF(SP_SUL!AP541="","*",SP_SUL!AP541)</f>
        <v>0</v>
      </c>
      <c r="N541" s="83" t="str">
        <f ca="1"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 ca="1">IF(SP_SUL!S542="","*",SP_SUL!S542)</f>
        <v>-</v>
      </c>
      <c r="D542" s="83" t="str">
        <f ca="1"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 ca="1"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 ca="1">IF(SP_SUL!AK542="","*",SP_SUL!AK542)</f>
        <v>0</v>
      </c>
      <c r="L542" s="83" t="str">
        <f ca="1">IF(SP_SUL!AM542="","*",SP_SUL!AM542)</f>
        <v>-</v>
      </c>
      <c r="M542" s="83">
        <f ca="1">IF(SP_SUL!AP542="","*",SP_SUL!AP542)</f>
        <v>0</v>
      </c>
      <c r="N542" s="83" t="str">
        <f ca="1"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 ca="1">IF(SP_SUL!S543="","*",SP_SUL!S543)</f>
        <v>-</v>
      </c>
      <c r="D543" s="83" t="str">
        <f ca="1"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 ca="1"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 ca="1">IF(SP_SUL!AK543="","*",SP_SUL!AK543)</f>
        <v>0</v>
      </c>
      <c r="L543" s="83" t="str">
        <f ca="1">IF(SP_SUL!AM543="","*",SP_SUL!AM543)</f>
        <v>-</v>
      </c>
      <c r="M543" s="83">
        <f ca="1">IF(SP_SUL!AP543="","*",SP_SUL!AP543)</f>
        <v>0</v>
      </c>
      <c r="N543" s="83" t="str">
        <f ca="1"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 ca="1">IF(SP_SUL!S544="","*",SP_SUL!S544)</f>
        <v>-</v>
      </c>
      <c r="D544" s="83" t="str">
        <f ca="1"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 ca="1"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 ca="1">IF(SP_SUL!AK544="","*",SP_SUL!AK544)</f>
        <v>0</v>
      </c>
      <c r="L544" s="83" t="str">
        <f ca="1">IF(SP_SUL!AM544="","*",SP_SUL!AM544)</f>
        <v>-</v>
      </c>
      <c r="M544" s="83">
        <f ca="1">IF(SP_SUL!AP544="","*",SP_SUL!AP544)</f>
        <v>0</v>
      </c>
      <c r="N544" s="83" t="str">
        <f ca="1"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 ca="1">IF(SP_SUL!S545="","*",SP_SUL!S545)</f>
        <v>-</v>
      </c>
      <c r="D545" s="83" t="str">
        <f ca="1"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 ca="1"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 ca="1">IF(SP_SUL!AK545="","*",SP_SUL!AK545)</f>
        <v>0</v>
      </c>
      <c r="L545" s="83" t="str">
        <f ca="1">IF(SP_SUL!AM545="","*",SP_SUL!AM545)</f>
        <v>-</v>
      </c>
      <c r="M545" s="83">
        <f ca="1">IF(SP_SUL!AP545="","*",SP_SUL!AP545)</f>
        <v>0</v>
      </c>
      <c r="N545" s="83" t="str">
        <f ca="1"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 ca="1">IF(SP_SUL!S546="","*",SP_SUL!S546)</f>
        <v>-</v>
      </c>
      <c r="D546" s="83" t="str">
        <f ca="1"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 ca="1"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 ca="1">IF(SP_SUL!AK546="","*",SP_SUL!AK546)</f>
        <v>0</v>
      </c>
      <c r="L546" s="83" t="str">
        <f ca="1">IF(SP_SUL!AM546="","*",SP_SUL!AM546)</f>
        <v>-</v>
      </c>
      <c r="M546" s="83">
        <f ca="1">IF(SP_SUL!AP546="","*",SP_SUL!AP546)</f>
        <v>0</v>
      </c>
      <c r="N546" s="83" t="str">
        <f ca="1"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 ca="1">IF(SP_SUL!S547="","*",SP_SUL!S547)</f>
        <v>-</v>
      </c>
      <c r="D547" s="83" t="str">
        <f ca="1"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 ca="1"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 ca="1">IF(SP_SUL!AK547="","*",SP_SUL!AK547)</f>
        <v>0</v>
      </c>
      <c r="L547" s="83" t="str">
        <f ca="1">IF(SP_SUL!AM547="","*",SP_SUL!AM547)</f>
        <v>-</v>
      </c>
      <c r="M547" s="83">
        <f ca="1">IF(SP_SUL!AP547="","*",SP_SUL!AP547)</f>
        <v>0</v>
      </c>
      <c r="N547" s="83" t="str">
        <f ca="1"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 ca="1">IF(SP_SUL!S548="","*",SP_SUL!S548)</f>
        <v>-</v>
      </c>
      <c r="D548" s="83" t="str">
        <f ca="1"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 ca="1"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 ca="1">IF(SP_SUL!AK548="","*",SP_SUL!AK548)</f>
        <v>0</v>
      </c>
      <c r="L548" s="83" t="str">
        <f ca="1">IF(SP_SUL!AM548="","*",SP_SUL!AM548)</f>
        <v>-</v>
      </c>
      <c r="M548" s="83">
        <f ca="1">IF(SP_SUL!AP548="","*",SP_SUL!AP548)</f>
        <v>0</v>
      </c>
      <c r="N548" s="83" t="str">
        <f ca="1"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 ca="1">IF(SP_SUL!S549="","*",SP_SUL!S549)</f>
        <v>-</v>
      </c>
      <c r="D549" s="83" t="str">
        <f ca="1"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 ca="1"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 ca="1">IF(SP_SUL!AK549="","*",SP_SUL!AK549)</f>
        <v>0</v>
      </c>
      <c r="L549" s="83" t="str">
        <f ca="1">IF(SP_SUL!AM549="","*",SP_SUL!AM549)</f>
        <v>-</v>
      </c>
      <c r="M549" s="83">
        <f ca="1">IF(SP_SUL!AP549="","*",SP_SUL!AP549)</f>
        <v>0</v>
      </c>
      <c r="N549" s="83" t="str">
        <f ca="1"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 ca="1">IF(SP_SUL!S550="","*",SP_SUL!S550)</f>
        <v>-</v>
      </c>
      <c r="D550" s="83" t="str">
        <f ca="1"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 ca="1"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 ca="1">IF(SP_SUL!AK550="","*",SP_SUL!AK550)</f>
        <v>0</v>
      </c>
      <c r="L550" s="83" t="str">
        <f ca="1">IF(SP_SUL!AM550="","*",SP_SUL!AM550)</f>
        <v>-</v>
      </c>
      <c r="M550" s="83">
        <f ca="1">IF(SP_SUL!AP550="","*",SP_SUL!AP550)</f>
        <v>0</v>
      </c>
      <c r="N550" s="83" t="str">
        <f ca="1"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 ca="1">IF(SP_SUL!S551="","*",SP_SUL!S551)</f>
        <v>-</v>
      </c>
      <c r="D551" s="83" t="str">
        <f ca="1"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 ca="1"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 ca="1">IF(SP_SUL!AK551="","*",SP_SUL!AK551)</f>
        <v>0</v>
      </c>
      <c r="L551" s="83" t="str">
        <f ca="1">IF(SP_SUL!AM551="","*",SP_SUL!AM551)</f>
        <v>-</v>
      </c>
      <c r="M551" s="83">
        <f ca="1">IF(SP_SUL!AP551="","*",SP_SUL!AP551)</f>
        <v>0</v>
      </c>
      <c r="N551" s="83" t="str">
        <f ca="1"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 ca="1">IF(SP_SUL!S552="","*",SP_SUL!S552)</f>
        <v>-</v>
      </c>
      <c r="D552" s="83" t="str">
        <f ca="1"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 ca="1"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 ca="1">IF(SP_SUL!AK552="","*",SP_SUL!AK552)</f>
        <v>0</v>
      </c>
      <c r="L552" s="83" t="str">
        <f ca="1">IF(SP_SUL!AM552="","*",SP_SUL!AM552)</f>
        <v>-</v>
      </c>
      <c r="M552" s="83">
        <f ca="1">IF(SP_SUL!AP552="","*",SP_SUL!AP552)</f>
        <v>0</v>
      </c>
      <c r="N552" s="83" t="str">
        <f ca="1"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 ca="1">IF(SP_SUL!S553="","*",SP_SUL!S553)</f>
        <v>-</v>
      </c>
      <c r="D553" s="83" t="str">
        <f ca="1"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 ca="1"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 ca="1">IF(SP_SUL!AK553="","*",SP_SUL!AK553)</f>
        <v>0</v>
      </c>
      <c r="L553" s="83" t="str">
        <f ca="1">IF(SP_SUL!AM553="","*",SP_SUL!AM553)</f>
        <v>-</v>
      </c>
      <c r="M553" s="83">
        <f ca="1">IF(SP_SUL!AP553="","*",SP_SUL!AP553)</f>
        <v>0</v>
      </c>
      <c r="N553" s="83" t="str">
        <f ca="1"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 ca="1">IF(SP_SUL!S554="","*",SP_SUL!S554)</f>
        <v>-</v>
      </c>
      <c r="D554" s="83" t="str">
        <f ca="1"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 ca="1"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 ca="1">IF(SP_SUL!AK554="","*",SP_SUL!AK554)</f>
        <v>0</v>
      </c>
      <c r="L554" s="83" t="str">
        <f ca="1">IF(SP_SUL!AM554="","*",SP_SUL!AM554)</f>
        <v>-</v>
      </c>
      <c r="M554" s="83">
        <f ca="1">IF(SP_SUL!AP554="","*",SP_SUL!AP554)</f>
        <v>0</v>
      </c>
      <c r="N554" s="83" t="str">
        <f ca="1"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 ca="1">IF(SP_SUL!S555="","*",SP_SUL!S555)</f>
        <v>-</v>
      </c>
      <c r="D555" s="83" t="str">
        <f ca="1"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 ca="1"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 ca="1">IF(SP_SUL!AK555="","*",SP_SUL!AK555)</f>
        <v>0</v>
      </c>
      <c r="L555" s="83" t="str">
        <f ca="1">IF(SP_SUL!AM555="","*",SP_SUL!AM555)</f>
        <v>-</v>
      </c>
      <c r="M555" s="83">
        <f ca="1">IF(SP_SUL!AP555="","*",SP_SUL!AP555)</f>
        <v>0</v>
      </c>
      <c r="N555" s="83" t="str">
        <f ca="1"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 ca="1">IF(SP_SUL!S556="","*",SP_SUL!S556)</f>
        <v>-</v>
      </c>
      <c r="D556" s="83" t="str">
        <f ca="1"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 ca="1"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 ca="1">IF(SP_SUL!AK556="","*",SP_SUL!AK556)</f>
        <v>0</v>
      </c>
      <c r="L556" s="83" t="str">
        <f ca="1">IF(SP_SUL!AM556="","*",SP_SUL!AM556)</f>
        <v>-</v>
      </c>
      <c r="M556" s="83">
        <f ca="1">IF(SP_SUL!AP556="","*",SP_SUL!AP556)</f>
        <v>0</v>
      </c>
      <c r="N556" s="83" t="str">
        <f ca="1"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 ca="1">IF(SP_SUL!S557="","*",SP_SUL!S557)</f>
        <v>-</v>
      </c>
      <c r="D557" s="83" t="str">
        <f ca="1"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 ca="1"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 ca="1">IF(SP_SUL!AK557="","*",SP_SUL!AK557)</f>
        <v>0</v>
      </c>
      <c r="L557" s="83" t="str">
        <f ca="1">IF(SP_SUL!AM557="","*",SP_SUL!AM557)</f>
        <v>-</v>
      </c>
      <c r="M557" s="83">
        <f ca="1">IF(SP_SUL!AP557="","*",SP_SUL!AP557)</f>
        <v>0</v>
      </c>
      <c r="N557" s="83" t="str">
        <f ca="1"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 ca="1">IF(SP_SUL!S558="","*",SP_SUL!S558)</f>
        <v>-</v>
      </c>
      <c r="D558" s="83" t="str">
        <f ca="1"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 ca="1"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 ca="1">IF(SP_SUL!AK558="","*",SP_SUL!AK558)</f>
        <v>0</v>
      </c>
      <c r="L558" s="83" t="str">
        <f ca="1">IF(SP_SUL!AM558="","*",SP_SUL!AM558)</f>
        <v>-</v>
      </c>
      <c r="M558" s="83">
        <f ca="1">IF(SP_SUL!AP558="","*",SP_SUL!AP558)</f>
        <v>0</v>
      </c>
      <c r="N558" s="83" t="str">
        <f ca="1"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 ca="1">IF(SP_SUL!S559="","*",SP_SUL!S559)</f>
        <v>-</v>
      </c>
      <c r="D559" s="83" t="str">
        <f ca="1"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 ca="1"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 ca="1">IF(SP_SUL!AK559="","*",SP_SUL!AK559)</f>
        <v>0</v>
      </c>
      <c r="L559" s="83" t="str">
        <f ca="1">IF(SP_SUL!AM559="","*",SP_SUL!AM559)</f>
        <v>-</v>
      </c>
      <c r="M559" s="83">
        <f ca="1">IF(SP_SUL!AP559="","*",SP_SUL!AP559)</f>
        <v>0</v>
      </c>
      <c r="N559" s="83" t="str">
        <f ca="1"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 ca="1">IF(SP_SUL!S560="","*",SP_SUL!S560)</f>
        <v>-</v>
      </c>
      <c r="D560" s="83" t="str">
        <f ca="1"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 ca="1"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 ca="1">IF(SP_SUL!AK560="","*",SP_SUL!AK560)</f>
        <v>0</v>
      </c>
      <c r="L560" s="83" t="str">
        <f ca="1">IF(SP_SUL!AM560="","*",SP_SUL!AM560)</f>
        <v>-</v>
      </c>
      <c r="M560" s="83">
        <f ca="1">IF(SP_SUL!AP560="","*",SP_SUL!AP560)</f>
        <v>0</v>
      </c>
      <c r="N560" s="83" t="str">
        <f ca="1"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 ca="1">IF(SP_SUL!S561="","*",SP_SUL!S561)</f>
        <v>-</v>
      </c>
      <c r="D561" s="83" t="str">
        <f ca="1"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 ca="1"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 ca="1">IF(SP_SUL!AK561="","*",SP_SUL!AK561)</f>
        <v>0</v>
      </c>
      <c r="L561" s="83" t="str">
        <f ca="1">IF(SP_SUL!AM561="","*",SP_SUL!AM561)</f>
        <v>-</v>
      </c>
      <c r="M561" s="83">
        <f ca="1">IF(SP_SUL!AP561="","*",SP_SUL!AP561)</f>
        <v>0</v>
      </c>
      <c r="N561" s="83" t="str">
        <f ca="1"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 ca="1">IF(SP_SUL!S562="","*",SP_SUL!S562)</f>
        <v>-</v>
      </c>
      <c r="D562" s="83" t="str">
        <f ca="1"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 ca="1"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 ca="1">IF(SP_SUL!AK562="","*",SP_SUL!AK562)</f>
        <v>0</v>
      </c>
      <c r="L562" s="83" t="str">
        <f ca="1">IF(SP_SUL!AM562="","*",SP_SUL!AM562)</f>
        <v>-</v>
      </c>
      <c r="M562" s="83">
        <f ca="1">IF(SP_SUL!AP562="","*",SP_SUL!AP562)</f>
        <v>0</v>
      </c>
      <c r="N562" s="83" t="str">
        <f ca="1"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 ca="1">IF(SP_SUL!S563="","*",SP_SUL!S563)</f>
        <v>-</v>
      </c>
      <c r="D563" s="83" t="str">
        <f ca="1"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 ca="1"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 ca="1">IF(SP_SUL!AK563="","*",SP_SUL!AK563)</f>
        <v>0</v>
      </c>
      <c r="L563" s="83" t="str">
        <f ca="1">IF(SP_SUL!AM563="","*",SP_SUL!AM563)</f>
        <v>-</v>
      </c>
      <c r="M563" s="83">
        <f ca="1">IF(SP_SUL!AP563="","*",SP_SUL!AP563)</f>
        <v>0</v>
      </c>
      <c r="N563" s="83" t="str">
        <f ca="1"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 ca="1">IF(SP_SUL!S564="","*",SP_SUL!S564)</f>
        <v>-</v>
      </c>
      <c r="D564" s="83" t="str">
        <f ca="1"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 ca="1"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 ca="1">IF(SP_SUL!AK564="","*",SP_SUL!AK564)</f>
        <v>0</v>
      </c>
      <c r="L564" s="83" t="str">
        <f ca="1">IF(SP_SUL!AM564="","*",SP_SUL!AM564)</f>
        <v>-</v>
      </c>
      <c r="M564" s="83">
        <f ca="1">IF(SP_SUL!AP564="","*",SP_SUL!AP564)</f>
        <v>0</v>
      </c>
      <c r="N564" s="83" t="str">
        <f ca="1"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 ca="1">IF(SP_SUL!S565="","*",SP_SUL!S565)</f>
        <v>-</v>
      </c>
      <c r="D565" s="83" t="str">
        <f ca="1"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 ca="1"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 ca="1">IF(SP_SUL!AK565="","*",SP_SUL!AK565)</f>
        <v>0</v>
      </c>
      <c r="L565" s="83" t="str">
        <f ca="1">IF(SP_SUL!AM565="","*",SP_SUL!AM565)</f>
        <v>-</v>
      </c>
      <c r="M565" s="83">
        <f ca="1">IF(SP_SUL!AP565="","*",SP_SUL!AP565)</f>
        <v>0</v>
      </c>
      <c r="N565" s="83" t="str">
        <f ca="1"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 ca="1">IF(SP_SUL!S566="","*",SP_SUL!S566)</f>
        <v>-</v>
      </c>
      <c r="D566" s="83" t="str">
        <f ca="1"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 ca="1"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 ca="1">IF(SP_SUL!AK566="","*",SP_SUL!AK566)</f>
        <v>0</v>
      </c>
      <c r="L566" s="83" t="str">
        <f ca="1">IF(SP_SUL!AM566="","*",SP_SUL!AM566)</f>
        <v>-</v>
      </c>
      <c r="M566" s="83">
        <f ca="1">IF(SP_SUL!AP566="","*",SP_SUL!AP566)</f>
        <v>0</v>
      </c>
      <c r="N566" s="83" t="str">
        <f ca="1"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 ca="1">IF(SP_SUL!S567="","*",SP_SUL!S567)</f>
        <v>-</v>
      </c>
      <c r="D567" s="83" t="str">
        <f ca="1"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 ca="1"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 ca="1">IF(SP_SUL!AK567="","*",SP_SUL!AK567)</f>
        <v>0</v>
      </c>
      <c r="L567" s="83" t="str">
        <f ca="1">IF(SP_SUL!AM567="","*",SP_SUL!AM567)</f>
        <v>-</v>
      </c>
      <c r="M567" s="83">
        <f ca="1">IF(SP_SUL!AP567="","*",SP_SUL!AP567)</f>
        <v>0</v>
      </c>
      <c r="N567" s="83" t="str">
        <f ca="1"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 ca="1">IF(SP_SUL!S568="","*",SP_SUL!S568)</f>
        <v>-</v>
      </c>
      <c r="D568" s="83" t="str">
        <f ca="1"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 ca="1"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 ca="1">IF(SP_SUL!AK568="","*",SP_SUL!AK568)</f>
        <v>0</v>
      </c>
      <c r="L568" s="83" t="str">
        <f ca="1">IF(SP_SUL!AM568="","*",SP_SUL!AM568)</f>
        <v>-</v>
      </c>
      <c r="M568" s="83">
        <f ca="1">IF(SP_SUL!AP568="","*",SP_SUL!AP568)</f>
        <v>0</v>
      </c>
      <c r="N568" s="83" t="str">
        <f ca="1"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 ca="1">IF(SP_SUL!S569="","*",SP_SUL!S569)</f>
        <v>-</v>
      </c>
      <c r="D569" s="83" t="str">
        <f ca="1"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 ca="1"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 ca="1">IF(SP_SUL!AK569="","*",SP_SUL!AK569)</f>
        <v>0</v>
      </c>
      <c r="L569" s="83" t="str">
        <f ca="1">IF(SP_SUL!AM569="","*",SP_SUL!AM569)</f>
        <v>-</v>
      </c>
      <c r="M569" s="83">
        <f ca="1">IF(SP_SUL!AP569="","*",SP_SUL!AP569)</f>
        <v>0</v>
      </c>
      <c r="N569" s="83" t="str">
        <f ca="1"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 ca="1">IF(SP_SUL!S570="","*",SP_SUL!S570)</f>
        <v>-</v>
      </c>
      <c r="D570" s="83" t="str">
        <f ca="1"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 ca="1"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 ca="1">IF(SP_SUL!AK570="","*",SP_SUL!AK570)</f>
        <v>0</v>
      </c>
      <c r="L570" s="83" t="str">
        <f ca="1">IF(SP_SUL!AM570="","*",SP_SUL!AM570)</f>
        <v>-</v>
      </c>
      <c r="M570" s="83">
        <f ca="1">IF(SP_SUL!AP570="","*",SP_SUL!AP570)</f>
        <v>0</v>
      </c>
      <c r="N570" s="83" t="str">
        <f ca="1"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 ca="1">IF(SP_SUL!S571="","*",SP_SUL!S571)</f>
        <v>-</v>
      </c>
      <c r="D571" s="83" t="str">
        <f ca="1"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 ca="1"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 ca="1">IF(SP_SUL!AK571="","*",SP_SUL!AK571)</f>
        <v>0</v>
      </c>
      <c r="L571" s="83" t="str">
        <f ca="1">IF(SP_SUL!AM571="","*",SP_SUL!AM571)</f>
        <v>-</v>
      </c>
      <c r="M571" s="83">
        <f ca="1">IF(SP_SUL!AP571="","*",SP_SUL!AP571)</f>
        <v>0</v>
      </c>
      <c r="N571" s="83" t="str">
        <f ca="1"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 ca="1">IF(SP_SUL!S572="","*",SP_SUL!S572)</f>
        <v>-</v>
      </c>
      <c r="D572" s="83" t="str">
        <f ca="1"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 ca="1"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 ca="1">IF(SP_SUL!AK572="","*",SP_SUL!AK572)</f>
        <v>0</v>
      </c>
      <c r="L572" s="83" t="str">
        <f ca="1">IF(SP_SUL!AM572="","*",SP_SUL!AM572)</f>
        <v>-</v>
      </c>
      <c r="M572" s="83">
        <f ca="1">IF(SP_SUL!AP572="","*",SP_SUL!AP572)</f>
        <v>0</v>
      </c>
      <c r="N572" s="83" t="str">
        <f ca="1"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 ca="1">IF(SP_SUL!S573="","*",SP_SUL!S573)</f>
        <v>-</v>
      </c>
      <c r="D573" s="83" t="str">
        <f ca="1"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 ca="1"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 ca="1">IF(SP_SUL!AK573="","*",SP_SUL!AK573)</f>
        <v>0</v>
      </c>
      <c r="L573" s="83" t="str">
        <f ca="1">IF(SP_SUL!AM573="","*",SP_SUL!AM573)</f>
        <v>-</v>
      </c>
      <c r="M573" s="83">
        <f ca="1">IF(SP_SUL!AP573="","*",SP_SUL!AP573)</f>
        <v>0</v>
      </c>
      <c r="N573" s="83" t="str">
        <f ca="1"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 ca="1">IF(SP_SUL!S574="","*",SP_SUL!S574)</f>
        <v>-</v>
      </c>
      <c r="D574" s="83" t="str">
        <f ca="1"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 ca="1"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 ca="1">IF(SP_SUL!AK574="","*",SP_SUL!AK574)</f>
        <v>0</v>
      </c>
      <c r="L574" s="83" t="str">
        <f ca="1">IF(SP_SUL!AM574="","*",SP_SUL!AM574)</f>
        <v>-</v>
      </c>
      <c r="M574" s="83">
        <f ca="1">IF(SP_SUL!AP574="","*",SP_SUL!AP574)</f>
        <v>0</v>
      </c>
      <c r="N574" s="83" t="str">
        <f ca="1"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 ca="1">IF(SP_SUL!S575="","*",SP_SUL!S575)</f>
        <v>-</v>
      </c>
      <c r="D575" s="83" t="str">
        <f ca="1"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 ca="1"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 ca="1">IF(SP_SUL!AK575="","*",SP_SUL!AK575)</f>
        <v>0</v>
      </c>
      <c r="L575" s="83" t="str">
        <f ca="1">IF(SP_SUL!AM575="","*",SP_SUL!AM575)</f>
        <v>-</v>
      </c>
      <c r="M575" s="83">
        <f ca="1">IF(SP_SUL!AP575="","*",SP_SUL!AP575)</f>
        <v>0</v>
      </c>
      <c r="N575" s="83" t="str">
        <f ca="1"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 ca="1">IF(SP_SUL!S576="","*",SP_SUL!S576)</f>
        <v>-</v>
      </c>
      <c r="D576" s="83" t="str">
        <f ca="1"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 ca="1"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 ca="1">IF(SP_SUL!AK576="","*",SP_SUL!AK576)</f>
        <v>0</v>
      </c>
      <c r="L576" s="83" t="str">
        <f ca="1">IF(SP_SUL!AM576="","*",SP_SUL!AM576)</f>
        <v>-</v>
      </c>
      <c r="M576" s="83">
        <f ca="1">IF(SP_SUL!AP576="","*",SP_SUL!AP576)</f>
        <v>0</v>
      </c>
      <c r="N576" s="83" t="str">
        <f ca="1"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 ca="1">IF(SP_SUL!S577="","*",SP_SUL!S577)</f>
        <v>-</v>
      </c>
      <c r="D577" s="83" t="str">
        <f ca="1"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 ca="1"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 ca="1">IF(SP_SUL!AK577="","*",SP_SUL!AK577)</f>
        <v>0</v>
      </c>
      <c r="L577" s="83" t="str">
        <f ca="1">IF(SP_SUL!AM577="","*",SP_SUL!AM577)</f>
        <v>-</v>
      </c>
      <c r="M577" s="83">
        <f ca="1">IF(SP_SUL!AP577="","*",SP_SUL!AP577)</f>
        <v>0</v>
      </c>
      <c r="N577" s="83" t="str">
        <f ca="1"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 ca="1">IF(SP_SUL!S578="","*",SP_SUL!S578)</f>
        <v>-</v>
      </c>
      <c r="D578" s="83" t="str">
        <f ca="1"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 ca="1"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 ca="1">IF(SP_SUL!AK578="","*",SP_SUL!AK578)</f>
        <v>0</v>
      </c>
      <c r="L578" s="83" t="str">
        <f ca="1">IF(SP_SUL!AM578="","*",SP_SUL!AM578)</f>
        <v>-</v>
      </c>
      <c r="M578" s="83">
        <f ca="1">IF(SP_SUL!AP578="","*",SP_SUL!AP578)</f>
        <v>0</v>
      </c>
      <c r="N578" s="83" t="str">
        <f ca="1"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 ca="1">IF(SP_SUL!S579="","*",SP_SUL!S579)</f>
        <v>-</v>
      </c>
      <c r="D579" s="83" t="str">
        <f ca="1"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 ca="1"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 ca="1">IF(SP_SUL!AK579="","*",SP_SUL!AK579)</f>
        <v>0</v>
      </c>
      <c r="L579" s="83" t="str">
        <f ca="1">IF(SP_SUL!AM579="","*",SP_SUL!AM579)</f>
        <v>-</v>
      </c>
      <c r="M579" s="83">
        <f ca="1">IF(SP_SUL!AP579="","*",SP_SUL!AP579)</f>
        <v>0</v>
      </c>
      <c r="N579" s="83" t="str">
        <f ca="1"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 ca="1">IF(SP_SUL!S580="","*",SP_SUL!S580)</f>
        <v>-</v>
      </c>
      <c r="D580" s="83" t="str">
        <f ca="1"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 ca="1"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 ca="1">IF(SP_SUL!AK580="","*",SP_SUL!AK580)</f>
        <v>0</v>
      </c>
      <c r="L580" s="83" t="str">
        <f ca="1">IF(SP_SUL!AM580="","*",SP_SUL!AM580)</f>
        <v>-</v>
      </c>
      <c r="M580" s="83">
        <f ca="1">IF(SP_SUL!AP580="","*",SP_SUL!AP580)</f>
        <v>0</v>
      </c>
      <c r="N580" s="83" t="str">
        <f ca="1"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 ca="1">IF(SP_SUL!S581="","*",SP_SUL!S581)</f>
        <v>-</v>
      </c>
      <c r="D581" s="83" t="str">
        <f ca="1"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 ca="1"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 ca="1">IF(SP_SUL!AK581="","*",SP_SUL!AK581)</f>
        <v>0</v>
      </c>
      <c r="L581" s="83" t="str">
        <f ca="1">IF(SP_SUL!AM581="","*",SP_SUL!AM581)</f>
        <v>-</v>
      </c>
      <c r="M581" s="83">
        <f ca="1">IF(SP_SUL!AP581="","*",SP_SUL!AP581)</f>
        <v>0</v>
      </c>
      <c r="N581" s="83" t="str">
        <f ca="1"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 ca="1">IF(SP_SUL!S582="","*",SP_SUL!S582)</f>
        <v>-</v>
      </c>
      <c r="D582" s="83" t="str">
        <f ca="1"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 ca="1"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 ca="1">IF(SP_SUL!AK582="","*",SP_SUL!AK582)</f>
        <v>0</v>
      </c>
      <c r="L582" s="83" t="str">
        <f ca="1">IF(SP_SUL!AM582="","*",SP_SUL!AM582)</f>
        <v>-</v>
      </c>
      <c r="M582" s="83">
        <f ca="1">IF(SP_SUL!AP582="","*",SP_SUL!AP582)</f>
        <v>0</v>
      </c>
      <c r="N582" s="83" t="str">
        <f ca="1"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 ca="1">IF(SP_SUL!S583="","*",SP_SUL!S583)</f>
        <v>-</v>
      </c>
      <c r="D583" s="83" t="str">
        <f ca="1"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 ca="1"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 ca="1">IF(SP_SUL!AK583="","*",SP_SUL!AK583)</f>
        <v>0</v>
      </c>
      <c r="L583" s="83" t="str">
        <f ca="1">IF(SP_SUL!AM583="","*",SP_SUL!AM583)</f>
        <v>-</v>
      </c>
      <c r="M583" s="83">
        <f ca="1">IF(SP_SUL!AP583="","*",SP_SUL!AP583)</f>
        <v>0</v>
      </c>
      <c r="N583" s="83" t="str">
        <f ca="1"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 ca="1">IF(SP_SUL!S584="","*",SP_SUL!S584)</f>
        <v>-</v>
      </c>
      <c r="D584" s="83" t="str">
        <f ca="1"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 ca="1"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 ca="1">IF(SP_SUL!AK584="","*",SP_SUL!AK584)</f>
        <v>0</v>
      </c>
      <c r="L584" s="83" t="str">
        <f ca="1">IF(SP_SUL!AM584="","*",SP_SUL!AM584)</f>
        <v>-</v>
      </c>
      <c r="M584" s="83">
        <f ca="1">IF(SP_SUL!AP584="","*",SP_SUL!AP584)</f>
        <v>0</v>
      </c>
      <c r="N584" s="83" t="str">
        <f ca="1"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 ca="1">IF(SP_SUL!S585="","*",SP_SUL!S585)</f>
        <v>-</v>
      </c>
      <c r="D585" s="83" t="str">
        <f ca="1"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 ca="1"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 ca="1">IF(SP_SUL!AK585="","*",SP_SUL!AK585)</f>
        <v>0</v>
      </c>
      <c r="L585" s="83" t="str">
        <f ca="1">IF(SP_SUL!AM585="","*",SP_SUL!AM585)</f>
        <v>-</v>
      </c>
      <c r="M585" s="83">
        <f ca="1">IF(SP_SUL!AP585="","*",SP_SUL!AP585)</f>
        <v>0</v>
      </c>
      <c r="N585" s="83" t="str">
        <f ca="1"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 ca="1">IF(SP_SUL!S586="","*",SP_SUL!S586)</f>
        <v>-</v>
      </c>
      <c r="D586" s="83" t="str">
        <f ca="1"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 ca="1"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 ca="1">IF(SP_SUL!AK586="","*",SP_SUL!AK586)</f>
        <v>0</v>
      </c>
      <c r="L586" s="83" t="str">
        <f ca="1">IF(SP_SUL!AM586="","*",SP_SUL!AM586)</f>
        <v>-</v>
      </c>
      <c r="M586" s="83">
        <f ca="1">IF(SP_SUL!AP586="","*",SP_SUL!AP586)</f>
        <v>0</v>
      </c>
      <c r="N586" s="83" t="str">
        <f ca="1"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 ca="1">IF(SP_SUL!S587="","*",SP_SUL!S587)</f>
        <v>-</v>
      </c>
      <c r="D587" s="83" t="str">
        <f ca="1"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 ca="1"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 ca="1">IF(SP_SUL!AK587="","*",SP_SUL!AK587)</f>
        <v>0</v>
      </c>
      <c r="L587" s="83" t="str">
        <f ca="1">IF(SP_SUL!AM587="","*",SP_SUL!AM587)</f>
        <v>-</v>
      </c>
      <c r="M587" s="83">
        <f ca="1">IF(SP_SUL!AP587="","*",SP_SUL!AP587)</f>
        <v>0</v>
      </c>
      <c r="N587" s="83" t="str">
        <f ca="1"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 ca="1">IF(SP_SUL!S588="","*",SP_SUL!S588)</f>
        <v>-</v>
      </c>
      <c r="D588" s="83" t="str">
        <f ca="1"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 ca="1"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 ca="1">IF(SP_SUL!AK588="","*",SP_SUL!AK588)</f>
        <v>0</v>
      </c>
      <c r="L588" s="83" t="str">
        <f ca="1">IF(SP_SUL!AM588="","*",SP_SUL!AM588)</f>
        <v>-</v>
      </c>
      <c r="M588" s="83">
        <f ca="1">IF(SP_SUL!AP588="","*",SP_SUL!AP588)</f>
        <v>0</v>
      </c>
      <c r="N588" s="83" t="str">
        <f ca="1"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 ca="1">IF(SP_SUL!S589="","*",SP_SUL!S589)</f>
        <v>-</v>
      </c>
      <c r="D589" s="83" t="str">
        <f ca="1"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 ca="1"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 ca="1">IF(SP_SUL!AK589="","*",SP_SUL!AK589)</f>
        <v>0</v>
      </c>
      <c r="L589" s="83" t="str">
        <f ca="1">IF(SP_SUL!AM589="","*",SP_SUL!AM589)</f>
        <v>-</v>
      </c>
      <c r="M589" s="83">
        <f ca="1">IF(SP_SUL!AP589="","*",SP_SUL!AP589)</f>
        <v>0</v>
      </c>
      <c r="N589" s="83" t="str">
        <f ca="1"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 ca="1">IF(SP_SUL!S590="","*",SP_SUL!S590)</f>
        <v>-</v>
      </c>
      <c r="D590" s="83" t="str">
        <f ca="1"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 ca="1"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 ca="1">IF(SP_SUL!AK590="","*",SP_SUL!AK590)</f>
        <v>0</v>
      </c>
      <c r="L590" s="83" t="str">
        <f ca="1">IF(SP_SUL!AM590="","*",SP_SUL!AM590)</f>
        <v>-</v>
      </c>
      <c r="M590" s="83">
        <f ca="1">IF(SP_SUL!AP590="","*",SP_SUL!AP590)</f>
        <v>0</v>
      </c>
      <c r="N590" s="83" t="str">
        <f ca="1"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 ca="1">IF(SP_SUL!S591="","*",SP_SUL!S591)</f>
        <v>-</v>
      </c>
      <c r="D591" s="83" t="str">
        <f ca="1"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 ca="1"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 ca="1">IF(SP_SUL!AK591="","*",SP_SUL!AK591)</f>
        <v>0</v>
      </c>
      <c r="L591" s="83" t="str">
        <f ca="1">IF(SP_SUL!AM591="","*",SP_SUL!AM591)</f>
        <v>-</v>
      </c>
      <c r="M591" s="83">
        <f ca="1">IF(SP_SUL!AP591="","*",SP_SUL!AP591)</f>
        <v>0</v>
      </c>
      <c r="N591" s="83" t="str">
        <f ca="1"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 ca="1">IF(SP_SUL!S592="","*",SP_SUL!S592)</f>
        <v>-</v>
      </c>
      <c r="D592" s="83" t="str">
        <f ca="1"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 ca="1"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 ca="1">IF(SP_SUL!AK592="","*",SP_SUL!AK592)</f>
        <v>0</v>
      </c>
      <c r="L592" s="83" t="str">
        <f ca="1">IF(SP_SUL!AM592="","*",SP_SUL!AM592)</f>
        <v>-</v>
      </c>
      <c r="M592" s="83">
        <f ca="1">IF(SP_SUL!AP592="","*",SP_SUL!AP592)</f>
        <v>0</v>
      </c>
      <c r="N592" s="83" t="str">
        <f ca="1"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 ca="1">IF(SP_SUL!S593="","*",SP_SUL!S593)</f>
        <v>-</v>
      </c>
      <c r="D593" s="83" t="str">
        <f ca="1"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 ca="1"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 ca="1">IF(SP_SUL!AK593="","*",SP_SUL!AK593)</f>
        <v>0</v>
      </c>
      <c r="L593" s="83" t="str">
        <f ca="1">IF(SP_SUL!AM593="","*",SP_SUL!AM593)</f>
        <v>-</v>
      </c>
      <c r="M593" s="83">
        <f ca="1">IF(SP_SUL!AP593="","*",SP_SUL!AP593)</f>
        <v>0</v>
      </c>
      <c r="N593" s="83" t="str">
        <f ca="1"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 ca="1">IF(SP_SUL!S594="","*",SP_SUL!S594)</f>
        <v>-</v>
      </c>
      <c r="D594" s="83" t="str">
        <f ca="1"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 ca="1"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 ca="1">IF(SP_SUL!AK594="","*",SP_SUL!AK594)</f>
        <v>0</v>
      </c>
      <c r="L594" s="83" t="str">
        <f ca="1">IF(SP_SUL!AM594="","*",SP_SUL!AM594)</f>
        <v>-</v>
      </c>
      <c r="M594" s="83">
        <f ca="1">IF(SP_SUL!AP594="","*",SP_SUL!AP594)</f>
        <v>0</v>
      </c>
      <c r="N594" s="83" t="str">
        <f ca="1"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 ca="1">IF(SP_SUL!S595="","*",SP_SUL!S595)</f>
        <v>-</v>
      </c>
      <c r="D595" s="83" t="str">
        <f ca="1"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 ca="1"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 ca="1">IF(SP_SUL!AK595="","*",SP_SUL!AK595)</f>
        <v>0</v>
      </c>
      <c r="L595" s="83" t="str">
        <f ca="1">IF(SP_SUL!AM595="","*",SP_SUL!AM595)</f>
        <v>-</v>
      </c>
      <c r="M595" s="83">
        <f ca="1">IF(SP_SUL!AP595="","*",SP_SUL!AP595)</f>
        <v>0</v>
      </c>
      <c r="N595" s="83" t="str">
        <f ca="1"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 ca="1">IF(SP_SUL!S596="","*",SP_SUL!S596)</f>
        <v>-</v>
      </c>
      <c r="D596" s="83" t="str">
        <f ca="1"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 ca="1"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 ca="1">IF(SP_SUL!AK596="","*",SP_SUL!AK596)</f>
        <v>0</v>
      </c>
      <c r="L596" s="83" t="str">
        <f ca="1">IF(SP_SUL!AM596="","*",SP_SUL!AM596)</f>
        <v>-</v>
      </c>
      <c r="M596" s="83">
        <f ca="1">IF(SP_SUL!AP596="","*",SP_SUL!AP596)</f>
        <v>0</v>
      </c>
      <c r="N596" s="83" t="str">
        <f ca="1"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 ca="1">IF(SP_SUL!S597="","*",SP_SUL!S597)</f>
        <v>-</v>
      </c>
      <c r="D597" s="83" t="str">
        <f ca="1"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 ca="1"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 ca="1">IF(SP_SUL!AK597="","*",SP_SUL!AK597)</f>
        <v>0</v>
      </c>
      <c r="L597" s="83" t="str">
        <f ca="1">IF(SP_SUL!AM597="","*",SP_SUL!AM597)</f>
        <v>-</v>
      </c>
      <c r="M597" s="83">
        <f ca="1">IF(SP_SUL!AP597="","*",SP_SUL!AP597)</f>
        <v>0</v>
      </c>
      <c r="N597" s="83" t="str">
        <f ca="1"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 ca="1">IF(SP_SUL!S598="","*",SP_SUL!S598)</f>
        <v>-</v>
      </c>
      <c r="D598" s="83" t="str">
        <f ca="1"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 ca="1"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 ca="1">IF(SP_SUL!AK598="","*",SP_SUL!AK598)</f>
        <v>0</v>
      </c>
      <c r="L598" s="83" t="str">
        <f ca="1">IF(SP_SUL!AM598="","*",SP_SUL!AM598)</f>
        <v>-</v>
      </c>
      <c r="M598" s="83">
        <f ca="1">IF(SP_SUL!AP598="","*",SP_SUL!AP598)</f>
        <v>0</v>
      </c>
      <c r="N598" s="83" t="str">
        <f ca="1"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 ca="1">IF(SP_SUL!S599="","*",SP_SUL!S599)</f>
        <v>-</v>
      </c>
      <c r="D599" s="83" t="str">
        <f ca="1"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 ca="1"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 ca="1">IF(SP_SUL!AK599="","*",SP_SUL!AK599)</f>
        <v>0</v>
      </c>
      <c r="L599" s="83" t="str">
        <f ca="1">IF(SP_SUL!AM599="","*",SP_SUL!AM599)</f>
        <v>-</v>
      </c>
      <c r="M599" s="83">
        <f ca="1">IF(SP_SUL!AP599="","*",SP_SUL!AP599)</f>
        <v>0</v>
      </c>
      <c r="N599" s="83" t="str">
        <f ca="1"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 ca="1">IF(SP_SUL!S600="","*",SP_SUL!S600)</f>
        <v>-</v>
      </c>
      <c r="D600" s="83" t="str">
        <f ca="1"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 ca="1"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 ca="1">IF(SP_SUL!AK600="","*",SP_SUL!AK600)</f>
        <v>0</v>
      </c>
      <c r="L600" s="83" t="str">
        <f ca="1">IF(SP_SUL!AM600="","*",SP_SUL!AM600)</f>
        <v>-</v>
      </c>
      <c r="M600" s="83">
        <f ca="1">IF(SP_SUL!AP600="","*",SP_SUL!AP600)</f>
        <v>0</v>
      </c>
      <c r="N600" s="83" t="str">
        <f ca="1"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 ca="1">IF(SP_SUL!S601="","*",SP_SUL!S601)</f>
        <v>-</v>
      </c>
      <c r="D601" s="83" t="str">
        <f ca="1"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 ca="1"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 ca="1">IF(SP_SUL!AK601="","*",SP_SUL!AK601)</f>
        <v>0</v>
      </c>
      <c r="L601" s="83" t="str">
        <f ca="1">IF(SP_SUL!AM601="","*",SP_SUL!AM601)</f>
        <v>-</v>
      </c>
      <c r="M601" s="83">
        <f ca="1">IF(SP_SUL!AP601="","*",SP_SUL!AP601)</f>
        <v>0</v>
      </c>
      <c r="N601" s="83" t="str">
        <f ca="1"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 ca="1">IF(SP_SUL!S602="","*",SP_SUL!S602)</f>
        <v>-</v>
      </c>
      <c r="D602" s="83" t="str">
        <f ca="1"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 ca="1"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 ca="1">IF(SP_SUL!AK602="","*",SP_SUL!AK602)</f>
        <v>0</v>
      </c>
      <c r="L602" s="83" t="str">
        <f ca="1">IF(SP_SUL!AM602="","*",SP_SUL!AM602)</f>
        <v>-</v>
      </c>
      <c r="M602" s="83">
        <f ca="1">IF(SP_SUL!AP602="","*",SP_SUL!AP602)</f>
        <v>0</v>
      </c>
      <c r="N602" s="83" t="str">
        <f ca="1"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 ca="1">IF(SP_SUL!S603="","*",SP_SUL!S603)</f>
        <v>-</v>
      </c>
      <c r="D603" s="83" t="str">
        <f ca="1"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 ca="1"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 ca="1">IF(SP_SUL!AK603="","*",SP_SUL!AK603)</f>
        <v>0</v>
      </c>
      <c r="L603" s="83" t="str">
        <f ca="1">IF(SP_SUL!AM603="","*",SP_SUL!AM603)</f>
        <v>-</v>
      </c>
      <c r="M603" s="83">
        <f ca="1">IF(SP_SUL!AP603="","*",SP_SUL!AP603)</f>
        <v>0</v>
      </c>
      <c r="N603" s="83" t="str">
        <f ca="1"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 ca="1">IF(SP_SUL!S604="","*",SP_SUL!S604)</f>
        <v>-</v>
      </c>
      <c r="D604" s="83" t="str">
        <f ca="1"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 ca="1"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 ca="1">IF(SP_SUL!AK604="","*",SP_SUL!AK604)</f>
        <v>0</v>
      </c>
      <c r="L604" s="83" t="str">
        <f ca="1">IF(SP_SUL!AM604="","*",SP_SUL!AM604)</f>
        <v>-</v>
      </c>
      <c r="M604" s="83">
        <f ca="1">IF(SP_SUL!AP604="","*",SP_SUL!AP604)</f>
        <v>0</v>
      </c>
      <c r="N604" s="83" t="str">
        <f ca="1"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 ca="1">IF(SP_SUL!S605="","*",SP_SUL!S605)</f>
        <v>-</v>
      </c>
      <c r="D605" s="83" t="str">
        <f ca="1"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 ca="1"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 ca="1">IF(SP_SUL!AK605="","*",SP_SUL!AK605)</f>
        <v>0</v>
      </c>
      <c r="L605" s="83" t="str">
        <f ca="1">IF(SP_SUL!AM605="","*",SP_SUL!AM605)</f>
        <v>-</v>
      </c>
      <c r="M605" s="83">
        <f ca="1">IF(SP_SUL!AP605="","*",SP_SUL!AP605)</f>
        <v>0</v>
      </c>
      <c r="N605" s="83" t="str">
        <f ca="1"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 ca="1">IF(SP_SUL!S606="","*",SP_SUL!S606)</f>
        <v>-</v>
      </c>
      <c r="D606" s="83" t="str">
        <f ca="1"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 ca="1"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 ca="1">IF(SP_SUL!AK606="","*",SP_SUL!AK606)</f>
        <v>0</v>
      </c>
      <c r="L606" s="83" t="str">
        <f ca="1">IF(SP_SUL!AM606="","*",SP_SUL!AM606)</f>
        <v>-</v>
      </c>
      <c r="M606" s="83">
        <f ca="1">IF(SP_SUL!AP606="","*",SP_SUL!AP606)</f>
        <v>0</v>
      </c>
      <c r="N606" s="83" t="str">
        <f ca="1"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 ca="1">IF(SP_SUL!S607="","*",SP_SUL!S607)</f>
        <v>-</v>
      </c>
      <c r="D607" s="83" t="str">
        <f ca="1"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 ca="1"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 ca="1">IF(SP_SUL!AK607="","*",SP_SUL!AK607)</f>
        <v>0</v>
      </c>
      <c r="L607" s="83" t="str">
        <f ca="1">IF(SP_SUL!AM607="","*",SP_SUL!AM607)</f>
        <v>-</v>
      </c>
      <c r="M607" s="83">
        <f ca="1">IF(SP_SUL!AP607="","*",SP_SUL!AP607)</f>
        <v>0</v>
      </c>
      <c r="N607" s="83" t="str">
        <f ca="1"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 ca="1">IF(SP_SUL!S608="","*",SP_SUL!S608)</f>
        <v>-</v>
      </c>
      <c r="D608" s="83" t="str">
        <f ca="1"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 ca="1"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 ca="1">IF(SP_SUL!AK608="","*",SP_SUL!AK608)</f>
        <v>0</v>
      </c>
      <c r="L608" s="83" t="str">
        <f ca="1">IF(SP_SUL!AM608="","*",SP_SUL!AM608)</f>
        <v>-</v>
      </c>
      <c r="M608" s="83">
        <f ca="1">IF(SP_SUL!AP608="","*",SP_SUL!AP608)</f>
        <v>0</v>
      </c>
      <c r="N608" s="83" t="str">
        <f ca="1"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 ca="1">IF(SP_SUL!S609="","*",SP_SUL!S609)</f>
        <v>-</v>
      </c>
      <c r="D609" s="83" t="str">
        <f ca="1"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 ca="1"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 ca="1">IF(SP_SUL!AK609="","*",SP_SUL!AK609)</f>
        <v>0</v>
      </c>
      <c r="L609" s="83" t="str">
        <f ca="1">IF(SP_SUL!AM609="","*",SP_SUL!AM609)</f>
        <v>-</v>
      </c>
      <c r="M609" s="83">
        <f ca="1">IF(SP_SUL!AP609="","*",SP_SUL!AP609)</f>
        <v>0</v>
      </c>
      <c r="N609" s="83" t="str">
        <f ca="1"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 ca="1">IF(SP_SUL!S610="","*",SP_SUL!S610)</f>
        <v>-</v>
      </c>
      <c r="D610" s="83" t="str">
        <f ca="1"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 ca="1"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 ca="1">IF(SP_SUL!AK610="","*",SP_SUL!AK610)</f>
        <v>0</v>
      </c>
      <c r="L610" s="83" t="str">
        <f ca="1">IF(SP_SUL!AM610="","*",SP_SUL!AM610)</f>
        <v>-</v>
      </c>
      <c r="M610" s="83">
        <f ca="1">IF(SP_SUL!AP610="","*",SP_SUL!AP610)</f>
        <v>0</v>
      </c>
      <c r="N610" s="83" t="str">
        <f ca="1"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 ca="1">IF(SP_SUL!S611="","*",SP_SUL!S611)</f>
        <v>-</v>
      </c>
      <c r="D611" s="83" t="str">
        <f ca="1"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 ca="1"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 ca="1">IF(SP_SUL!AK611="","*",SP_SUL!AK611)</f>
        <v>0</v>
      </c>
      <c r="L611" s="83" t="str">
        <f ca="1">IF(SP_SUL!AM611="","*",SP_SUL!AM611)</f>
        <v>-</v>
      </c>
      <c r="M611" s="83">
        <f ca="1">IF(SP_SUL!AP611="","*",SP_SUL!AP611)</f>
        <v>0</v>
      </c>
      <c r="N611" s="83" t="str">
        <f ca="1"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 ca="1">IF(SP_SUL!S612="","*",SP_SUL!S612)</f>
        <v>-</v>
      </c>
      <c r="D612" s="83" t="str">
        <f ca="1"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 ca="1"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 ca="1">IF(SP_SUL!AK612="","*",SP_SUL!AK612)</f>
        <v>0</v>
      </c>
      <c r="L612" s="83" t="str">
        <f ca="1">IF(SP_SUL!AM612="","*",SP_SUL!AM612)</f>
        <v>-</v>
      </c>
      <c r="M612" s="83">
        <f ca="1">IF(SP_SUL!AP612="","*",SP_SUL!AP612)</f>
        <v>0</v>
      </c>
      <c r="N612" s="83" t="str">
        <f ca="1"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 ca="1">IF(SP_SUL!S613="","*",SP_SUL!S613)</f>
        <v>-</v>
      </c>
      <c r="D613" s="83" t="str">
        <f ca="1"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 ca="1"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 ca="1">IF(SP_SUL!AK613="","*",SP_SUL!AK613)</f>
        <v>0</v>
      </c>
      <c r="L613" s="83" t="str">
        <f ca="1">IF(SP_SUL!AM613="","*",SP_SUL!AM613)</f>
        <v>-</v>
      </c>
      <c r="M613" s="83">
        <f ca="1">IF(SP_SUL!AP613="","*",SP_SUL!AP613)</f>
        <v>0</v>
      </c>
      <c r="N613" s="83" t="str">
        <f ca="1"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 ca="1">IF(SP_SUL!S614="","*",SP_SUL!S614)</f>
        <v>-</v>
      </c>
      <c r="D614" s="83" t="str">
        <f ca="1"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 ca="1"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 ca="1">IF(SP_SUL!AK614="","*",SP_SUL!AK614)</f>
        <v>0</v>
      </c>
      <c r="L614" s="83" t="str">
        <f ca="1">IF(SP_SUL!AM614="","*",SP_SUL!AM614)</f>
        <v>-</v>
      </c>
      <c r="M614" s="83">
        <f ca="1">IF(SP_SUL!AP614="","*",SP_SUL!AP614)</f>
        <v>0</v>
      </c>
      <c r="N614" s="83" t="str">
        <f ca="1"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 ca="1">IF(SP_SUL!S615="","*",SP_SUL!S615)</f>
        <v>-</v>
      </c>
      <c r="D615" s="83" t="str">
        <f ca="1"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 ca="1"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 ca="1">IF(SP_SUL!AK615="","*",SP_SUL!AK615)</f>
        <v>0</v>
      </c>
      <c r="L615" s="83" t="str">
        <f ca="1">IF(SP_SUL!AM615="","*",SP_SUL!AM615)</f>
        <v>-</v>
      </c>
      <c r="M615" s="83">
        <f ca="1">IF(SP_SUL!AP615="","*",SP_SUL!AP615)</f>
        <v>0</v>
      </c>
      <c r="N615" s="83" t="str">
        <f ca="1"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 ca="1">IF(SP_SUL!S616="","*",SP_SUL!S616)</f>
        <v>-</v>
      </c>
      <c r="D616" s="83" t="str">
        <f ca="1"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 ca="1"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 ca="1">IF(SP_SUL!AK616="","*",SP_SUL!AK616)</f>
        <v>0</v>
      </c>
      <c r="L616" s="83" t="str">
        <f ca="1">IF(SP_SUL!AM616="","*",SP_SUL!AM616)</f>
        <v>-</v>
      </c>
      <c r="M616" s="83">
        <f ca="1">IF(SP_SUL!AP616="","*",SP_SUL!AP616)</f>
        <v>0</v>
      </c>
      <c r="N616" s="83" t="str">
        <f ca="1"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 ca="1">IF(SP_SUL!S617="","*",SP_SUL!S617)</f>
        <v>-</v>
      </c>
      <c r="D617" s="83" t="str">
        <f ca="1"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 ca="1"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 ca="1">IF(SP_SUL!AK617="","*",SP_SUL!AK617)</f>
        <v>0</v>
      </c>
      <c r="L617" s="83" t="str">
        <f ca="1">IF(SP_SUL!AM617="","*",SP_SUL!AM617)</f>
        <v>-</v>
      </c>
      <c r="M617" s="83">
        <f ca="1">IF(SP_SUL!AP617="","*",SP_SUL!AP617)</f>
        <v>0</v>
      </c>
      <c r="N617" s="83" t="str">
        <f ca="1"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 ca="1">IF(SP_SUL!S618="","*",SP_SUL!S618)</f>
        <v>-</v>
      </c>
      <c r="D618" s="83" t="str">
        <f ca="1"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 ca="1"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 ca="1">IF(SP_SUL!AK618="","*",SP_SUL!AK618)</f>
        <v>0</v>
      </c>
      <c r="L618" s="83" t="str">
        <f ca="1">IF(SP_SUL!AM618="","*",SP_SUL!AM618)</f>
        <v>-</v>
      </c>
      <c r="M618" s="83">
        <f ca="1">IF(SP_SUL!AP618="","*",SP_SUL!AP618)</f>
        <v>0</v>
      </c>
      <c r="N618" s="83" t="str">
        <f ca="1"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 ca="1">IF(SP_SUL!S619="","*",SP_SUL!S619)</f>
        <v>-</v>
      </c>
      <c r="D619" s="83" t="str">
        <f ca="1"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 ca="1"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 ca="1">IF(SP_SUL!AK619="","*",SP_SUL!AK619)</f>
        <v>0</v>
      </c>
      <c r="L619" s="83" t="str">
        <f ca="1">IF(SP_SUL!AM619="","*",SP_SUL!AM619)</f>
        <v>-</v>
      </c>
      <c r="M619" s="83">
        <f ca="1">IF(SP_SUL!AP619="","*",SP_SUL!AP619)</f>
        <v>0</v>
      </c>
      <c r="N619" s="83" t="str">
        <f ca="1"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 ca="1">IF(SP_SUL!S620="","*",SP_SUL!S620)</f>
        <v>-</v>
      </c>
      <c r="D620" s="83" t="str">
        <f ca="1"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 ca="1"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 ca="1">IF(SP_SUL!AK620="","*",SP_SUL!AK620)</f>
        <v>0</v>
      </c>
      <c r="L620" s="83" t="str">
        <f ca="1">IF(SP_SUL!AM620="","*",SP_SUL!AM620)</f>
        <v>-</v>
      </c>
      <c r="M620" s="83">
        <f ca="1">IF(SP_SUL!AP620="","*",SP_SUL!AP620)</f>
        <v>0</v>
      </c>
      <c r="N620" s="83" t="str">
        <f ca="1"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 ca="1">IF(SP_SUL!S621="","*",SP_SUL!S621)</f>
        <v>-</v>
      </c>
      <c r="D621" s="83" t="str">
        <f ca="1"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 ca="1"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 ca="1">IF(SP_SUL!AK621="","*",SP_SUL!AK621)</f>
        <v>0</v>
      </c>
      <c r="L621" s="83" t="str">
        <f ca="1">IF(SP_SUL!AM621="","*",SP_SUL!AM621)</f>
        <v>-</v>
      </c>
      <c r="M621" s="83">
        <f ca="1">IF(SP_SUL!AP621="","*",SP_SUL!AP621)</f>
        <v>0</v>
      </c>
      <c r="N621" s="83" t="str">
        <f ca="1"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 ca="1">IF(SP_SUL!S622="","*",SP_SUL!S622)</f>
        <v>-</v>
      </c>
      <c r="D622" s="83" t="str">
        <f ca="1"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 ca="1"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 ca="1">IF(SP_SUL!AK622="","*",SP_SUL!AK622)</f>
        <v>0</v>
      </c>
      <c r="L622" s="83" t="str">
        <f ca="1">IF(SP_SUL!AM622="","*",SP_SUL!AM622)</f>
        <v>-</v>
      </c>
      <c r="M622" s="83">
        <f ca="1">IF(SP_SUL!AP622="","*",SP_SUL!AP622)</f>
        <v>0</v>
      </c>
      <c r="N622" s="83" t="str">
        <f ca="1"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 ca="1">IF(SP_SUL!S623="","*",SP_SUL!S623)</f>
        <v>-</v>
      </c>
      <c r="D623" s="83" t="str">
        <f ca="1"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 ca="1"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 ca="1">IF(SP_SUL!AK623="","*",SP_SUL!AK623)</f>
        <v>0</v>
      </c>
      <c r="L623" s="83" t="str">
        <f ca="1">IF(SP_SUL!AM623="","*",SP_SUL!AM623)</f>
        <v>-</v>
      </c>
      <c r="M623" s="83">
        <f ca="1">IF(SP_SUL!AP623="","*",SP_SUL!AP623)</f>
        <v>0</v>
      </c>
      <c r="N623" s="83" t="str">
        <f ca="1"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 ca="1">IF(SP_SUL!S624="","*",SP_SUL!S624)</f>
        <v>-</v>
      </c>
      <c r="D624" s="83" t="str">
        <f ca="1"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 ca="1"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 ca="1">IF(SP_SUL!AK624="","*",SP_SUL!AK624)</f>
        <v>0</v>
      </c>
      <c r="L624" s="83" t="str">
        <f ca="1">IF(SP_SUL!AM624="","*",SP_SUL!AM624)</f>
        <v>-</v>
      </c>
      <c r="M624" s="83">
        <f ca="1">IF(SP_SUL!AP624="","*",SP_SUL!AP624)</f>
        <v>0</v>
      </c>
      <c r="N624" s="83" t="str">
        <f ca="1"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 ca="1">IF(SP_SUL!S625="","*",SP_SUL!S625)</f>
        <v>-</v>
      </c>
      <c r="D625" s="83" t="str">
        <f ca="1"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 ca="1"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 ca="1">IF(SP_SUL!AK625="","*",SP_SUL!AK625)</f>
        <v>0</v>
      </c>
      <c r="L625" s="83" t="str">
        <f ca="1">IF(SP_SUL!AM625="","*",SP_SUL!AM625)</f>
        <v>-</v>
      </c>
      <c r="M625" s="83">
        <f ca="1">IF(SP_SUL!AP625="","*",SP_SUL!AP625)</f>
        <v>0</v>
      </c>
      <c r="N625" s="83" t="str">
        <f ca="1"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 ca="1">IF(SP_SUL!S626="","*",SP_SUL!S626)</f>
        <v>-</v>
      </c>
      <c r="D626" s="83" t="str">
        <f ca="1"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 ca="1"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 ca="1">IF(SP_SUL!AK626="","*",SP_SUL!AK626)</f>
        <v>0</v>
      </c>
      <c r="L626" s="83" t="str">
        <f ca="1">IF(SP_SUL!AM626="","*",SP_SUL!AM626)</f>
        <v>-</v>
      </c>
      <c r="M626" s="83">
        <f ca="1">IF(SP_SUL!AP626="","*",SP_SUL!AP626)</f>
        <v>0</v>
      </c>
      <c r="N626" s="83" t="str">
        <f ca="1"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 ca="1">IF(SP_SUL!S627="","*",SP_SUL!S627)</f>
        <v>-</v>
      </c>
      <c r="D627" s="83" t="str">
        <f ca="1"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 ca="1"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 ca="1">IF(SP_SUL!AK627="","*",SP_SUL!AK627)</f>
        <v>0</v>
      </c>
      <c r="L627" s="83" t="str">
        <f ca="1">IF(SP_SUL!AM627="","*",SP_SUL!AM627)</f>
        <v>-</v>
      </c>
      <c r="M627" s="83">
        <f ca="1">IF(SP_SUL!AP627="","*",SP_SUL!AP627)</f>
        <v>0</v>
      </c>
      <c r="N627" s="83" t="str">
        <f ca="1"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 ca="1">IF(SP_SUL!S628="","*",SP_SUL!S628)</f>
        <v>-</v>
      </c>
      <c r="D628" s="83" t="str">
        <f ca="1"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 ca="1"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 ca="1">IF(SP_SUL!AK628="","*",SP_SUL!AK628)</f>
        <v>0</v>
      </c>
      <c r="L628" s="83" t="str">
        <f ca="1">IF(SP_SUL!AM628="","*",SP_SUL!AM628)</f>
        <v>-</v>
      </c>
      <c r="M628" s="83">
        <f ca="1">IF(SP_SUL!AP628="","*",SP_SUL!AP628)</f>
        <v>0</v>
      </c>
      <c r="N628" s="83" t="str">
        <f ca="1"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 ca="1">IF(SP_SUL!S629="","*",SP_SUL!S629)</f>
        <v>-</v>
      </c>
      <c r="D629" s="83" t="str">
        <f ca="1"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 ca="1"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 ca="1">IF(SP_SUL!AK629="","*",SP_SUL!AK629)</f>
        <v>0</v>
      </c>
      <c r="L629" s="83" t="str">
        <f ca="1">IF(SP_SUL!AM629="","*",SP_SUL!AM629)</f>
        <v>-</v>
      </c>
      <c r="M629" s="83">
        <f ca="1">IF(SP_SUL!AP629="","*",SP_SUL!AP629)</f>
        <v>0</v>
      </c>
      <c r="N629" s="83" t="str">
        <f ca="1"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 ca="1">IF(SP_SUL!S630="","*",SP_SUL!S630)</f>
        <v>-</v>
      </c>
      <c r="D630" s="83" t="str">
        <f ca="1"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 ca="1"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 ca="1">IF(SP_SUL!AK630="","*",SP_SUL!AK630)</f>
        <v>0</v>
      </c>
      <c r="L630" s="83" t="str">
        <f ca="1">IF(SP_SUL!AM630="","*",SP_SUL!AM630)</f>
        <v>-</v>
      </c>
      <c r="M630" s="83">
        <f ca="1">IF(SP_SUL!AP630="","*",SP_SUL!AP630)</f>
        <v>0</v>
      </c>
      <c r="N630" s="83" t="str">
        <f ca="1"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 ca="1">IF(SP_SUL!S631="","*",SP_SUL!S631)</f>
        <v>-</v>
      </c>
      <c r="D631" s="83" t="str">
        <f ca="1"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 ca="1"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 ca="1">IF(SP_SUL!AK631="","*",SP_SUL!AK631)</f>
        <v>0</v>
      </c>
      <c r="L631" s="83" t="str">
        <f ca="1">IF(SP_SUL!AM631="","*",SP_SUL!AM631)</f>
        <v>-</v>
      </c>
      <c r="M631" s="83">
        <f ca="1">IF(SP_SUL!AP631="","*",SP_SUL!AP631)</f>
        <v>0</v>
      </c>
      <c r="N631" s="83" t="str">
        <f ca="1"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 ca="1">IF(SP_SUL!S632="","*",SP_SUL!S632)</f>
        <v>-</v>
      </c>
      <c r="D632" s="83" t="str">
        <f ca="1"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 ca="1"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 ca="1">IF(SP_SUL!AK632="","*",SP_SUL!AK632)</f>
        <v>0</v>
      </c>
      <c r="L632" s="83" t="str">
        <f ca="1">IF(SP_SUL!AM632="","*",SP_SUL!AM632)</f>
        <v>-</v>
      </c>
      <c r="M632" s="83">
        <f ca="1">IF(SP_SUL!AP632="","*",SP_SUL!AP632)</f>
        <v>0</v>
      </c>
      <c r="N632" s="83" t="str">
        <f ca="1"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 ca="1">IF(SP_SUL!S633="","*",SP_SUL!S633)</f>
        <v>-</v>
      </c>
      <c r="D633" s="83" t="str">
        <f ca="1"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 ca="1"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 ca="1">IF(SP_SUL!AK633="","*",SP_SUL!AK633)</f>
        <v>0</v>
      </c>
      <c r="L633" s="83" t="str">
        <f ca="1">IF(SP_SUL!AM633="","*",SP_SUL!AM633)</f>
        <v>-</v>
      </c>
      <c r="M633" s="83">
        <f ca="1">IF(SP_SUL!AP633="","*",SP_SUL!AP633)</f>
        <v>0</v>
      </c>
      <c r="N633" s="83" t="str">
        <f ca="1"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 ca="1">IF(SP_SUL!S634="","*",SP_SUL!S634)</f>
        <v>-</v>
      </c>
      <c r="D634" s="83" t="str">
        <f ca="1"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 ca="1"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 ca="1">IF(SP_SUL!AK634="","*",SP_SUL!AK634)</f>
        <v>0</v>
      </c>
      <c r="L634" s="83" t="str">
        <f ca="1">IF(SP_SUL!AM634="","*",SP_SUL!AM634)</f>
        <v>-</v>
      </c>
      <c r="M634" s="83">
        <f ca="1">IF(SP_SUL!AP634="","*",SP_SUL!AP634)</f>
        <v>0</v>
      </c>
      <c r="N634" s="83" t="str">
        <f ca="1"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 ca="1">IF(SP_SUL!S635="","*",SP_SUL!S635)</f>
        <v>-</v>
      </c>
      <c r="D635" s="83" t="str">
        <f ca="1"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 ca="1"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 ca="1">IF(SP_SUL!AK635="","*",SP_SUL!AK635)</f>
        <v>0</v>
      </c>
      <c r="L635" s="83" t="str">
        <f ca="1">IF(SP_SUL!AM635="","*",SP_SUL!AM635)</f>
        <v>-</v>
      </c>
      <c r="M635" s="83">
        <f ca="1">IF(SP_SUL!AP635="","*",SP_SUL!AP635)</f>
        <v>0</v>
      </c>
      <c r="N635" s="83" t="str">
        <f ca="1"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 ca="1">IF(SP_SUL!S636="","*",SP_SUL!S636)</f>
        <v>-</v>
      </c>
      <c r="D636" s="83" t="str">
        <f ca="1"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 ca="1"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 ca="1">IF(SP_SUL!AK636="","*",SP_SUL!AK636)</f>
        <v>0</v>
      </c>
      <c r="L636" s="83" t="str">
        <f ca="1">IF(SP_SUL!AM636="","*",SP_SUL!AM636)</f>
        <v>-</v>
      </c>
      <c r="M636" s="83">
        <f ca="1">IF(SP_SUL!AP636="","*",SP_SUL!AP636)</f>
        <v>0</v>
      </c>
      <c r="N636" s="83" t="str">
        <f ca="1"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 ca="1">IF(SP_SUL!S637="","*",SP_SUL!S637)</f>
        <v>-</v>
      </c>
      <c r="D637" s="83" t="str">
        <f ca="1"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 ca="1"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 ca="1">IF(SP_SUL!AK637="","*",SP_SUL!AK637)</f>
        <v>0</v>
      </c>
      <c r="L637" s="83" t="str">
        <f ca="1">IF(SP_SUL!AM637="","*",SP_SUL!AM637)</f>
        <v>-</v>
      </c>
      <c r="M637" s="83">
        <f ca="1">IF(SP_SUL!AP637="","*",SP_SUL!AP637)</f>
        <v>0</v>
      </c>
      <c r="N637" s="83" t="str">
        <f ca="1"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 ca="1">IF(SP_SUL!S638="","*",SP_SUL!S638)</f>
        <v>-</v>
      </c>
      <c r="D638" s="83" t="str">
        <f ca="1"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 ca="1"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 ca="1">IF(SP_SUL!AK638="","*",SP_SUL!AK638)</f>
        <v>0</v>
      </c>
      <c r="L638" s="83" t="str">
        <f ca="1">IF(SP_SUL!AM638="","*",SP_SUL!AM638)</f>
        <v>-</v>
      </c>
      <c r="M638" s="83">
        <f ca="1">IF(SP_SUL!AP638="","*",SP_SUL!AP638)</f>
        <v>0</v>
      </c>
      <c r="N638" s="83" t="str">
        <f ca="1"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 ca="1">IF(SP_SUL!S639="","*",SP_SUL!S639)</f>
        <v>-</v>
      </c>
      <c r="D639" s="83" t="str">
        <f ca="1"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 ca="1"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 ca="1">IF(SP_SUL!AK639="","*",SP_SUL!AK639)</f>
        <v>0</v>
      </c>
      <c r="L639" s="83" t="str">
        <f ca="1">IF(SP_SUL!AM639="","*",SP_SUL!AM639)</f>
        <v>-</v>
      </c>
      <c r="M639" s="83">
        <f ca="1">IF(SP_SUL!AP639="","*",SP_SUL!AP639)</f>
        <v>0</v>
      </c>
      <c r="N639" s="83" t="str">
        <f ca="1"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 ca="1">IF(SP_SUL!S640="","*",SP_SUL!S640)</f>
        <v>-</v>
      </c>
      <c r="D640" s="83" t="str">
        <f ca="1"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 ca="1"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 ca="1">IF(SP_SUL!AK640="","*",SP_SUL!AK640)</f>
        <v>0</v>
      </c>
      <c r="L640" s="83" t="str">
        <f ca="1">IF(SP_SUL!AM640="","*",SP_SUL!AM640)</f>
        <v>-</v>
      </c>
      <c r="M640" s="83">
        <f ca="1">IF(SP_SUL!AP640="","*",SP_SUL!AP640)</f>
        <v>0</v>
      </c>
      <c r="N640" s="83" t="str">
        <f ca="1"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 ca="1">IF(SP_SUL!S641="","*",SP_SUL!S641)</f>
        <v>-</v>
      </c>
      <c r="D641" s="83" t="str">
        <f ca="1"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 ca="1"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 ca="1">IF(SP_SUL!AK641="","*",SP_SUL!AK641)</f>
        <v>0</v>
      </c>
      <c r="L641" s="83" t="str">
        <f ca="1">IF(SP_SUL!AM641="","*",SP_SUL!AM641)</f>
        <v>-</v>
      </c>
      <c r="M641" s="83">
        <f ca="1">IF(SP_SUL!AP641="","*",SP_SUL!AP641)</f>
        <v>0</v>
      </c>
      <c r="N641" s="83" t="str">
        <f ca="1"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 ca="1">IF(SP_SUL!S642="","*",SP_SUL!S642)</f>
        <v>-</v>
      </c>
      <c r="D642" s="83" t="str">
        <f ca="1"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 ca="1"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 ca="1">IF(SP_SUL!AK642="","*",SP_SUL!AK642)</f>
        <v>0</v>
      </c>
      <c r="L642" s="83" t="str">
        <f ca="1">IF(SP_SUL!AM642="","*",SP_SUL!AM642)</f>
        <v>-</v>
      </c>
      <c r="M642" s="83">
        <f ca="1">IF(SP_SUL!AP642="","*",SP_SUL!AP642)</f>
        <v>0</v>
      </c>
      <c r="N642" s="83" t="str">
        <f ca="1"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 ca="1">IF(SP_SUL!S643="","*",SP_SUL!S643)</f>
        <v>-</v>
      </c>
      <c r="D643" s="83" t="str">
        <f ca="1"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 ca="1"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 ca="1">IF(SP_SUL!AK643="","*",SP_SUL!AK643)</f>
        <v>0</v>
      </c>
      <c r="L643" s="83" t="str">
        <f ca="1">IF(SP_SUL!AM643="","*",SP_SUL!AM643)</f>
        <v>-</v>
      </c>
      <c r="M643" s="83">
        <f ca="1">IF(SP_SUL!AP643="","*",SP_SUL!AP643)</f>
        <v>0</v>
      </c>
      <c r="N643" s="83" t="str">
        <f ca="1"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 ca="1">IF(SP_SUL!S644="","*",SP_SUL!S644)</f>
        <v>-</v>
      </c>
      <c r="D644" s="83" t="str">
        <f ca="1"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 ca="1"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 ca="1">IF(SP_SUL!AK644="","*",SP_SUL!AK644)</f>
        <v>0</v>
      </c>
      <c r="L644" s="83" t="str">
        <f ca="1">IF(SP_SUL!AM644="","*",SP_SUL!AM644)</f>
        <v>-</v>
      </c>
      <c r="M644" s="83">
        <f ca="1">IF(SP_SUL!AP644="","*",SP_SUL!AP644)</f>
        <v>0</v>
      </c>
      <c r="N644" s="83" t="str">
        <f ca="1"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 ca="1">IF(SP_SUL!S645="","*",SP_SUL!S645)</f>
        <v>-</v>
      </c>
      <c r="D645" s="83" t="str">
        <f ca="1"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 ca="1"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 ca="1">IF(SP_SUL!AK645="","*",SP_SUL!AK645)</f>
        <v>0</v>
      </c>
      <c r="L645" s="83" t="str">
        <f ca="1">IF(SP_SUL!AM645="","*",SP_SUL!AM645)</f>
        <v>-</v>
      </c>
      <c r="M645" s="83">
        <f ca="1">IF(SP_SUL!AP645="","*",SP_SUL!AP645)</f>
        <v>0</v>
      </c>
      <c r="N645" s="83" t="str">
        <f ca="1"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 ca="1">IF(SP_SUL!S646="","*",SP_SUL!S646)</f>
        <v>-</v>
      </c>
      <c r="D646" s="83" t="str">
        <f ca="1"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 ca="1"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 ca="1">IF(SP_SUL!AK646="","*",SP_SUL!AK646)</f>
        <v>0</v>
      </c>
      <c r="L646" s="83" t="str">
        <f ca="1">IF(SP_SUL!AM646="","*",SP_SUL!AM646)</f>
        <v>-</v>
      </c>
      <c r="M646" s="83">
        <f ca="1">IF(SP_SUL!AP646="","*",SP_SUL!AP646)</f>
        <v>0</v>
      </c>
      <c r="N646" s="83" t="str">
        <f ca="1"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 ca="1">IF(SP_SUL!S647="","*",SP_SUL!S647)</f>
        <v>-</v>
      </c>
      <c r="D647" s="83" t="str">
        <f ca="1"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 ca="1"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 ca="1">IF(SP_SUL!AK647="","*",SP_SUL!AK647)</f>
        <v>0</v>
      </c>
      <c r="L647" s="83" t="str">
        <f ca="1">IF(SP_SUL!AM647="","*",SP_SUL!AM647)</f>
        <v>-</v>
      </c>
      <c r="M647" s="83">
        <f ca="1">IF(SP_SUL!AP647="","*",SP_SUL!AP647)</f>
        <v>0</v>
      </c>
      <c r="N647" s="83" t="str">
        <f ca="1"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 ca="1">IF(SP_SUL!S648="","*",SP_SUL!S648)</f>
        <v>-</v>
      </c>
      <c r="D648" s="83" t="str">
        <f ca="1"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 ca="1"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 ca="1">IF(SP_SUL!AK648="","*",SP_SUL!AK648)</f>
        <v>0</v>
      </c>
      <c r="L648" s="83" t="str">
        <f ca="1">IF(SP_SUL!AM648="","*",SP_SUL!AM648)</f>
        <v>-</v>
      </c>
      <c r="M648" s="83">
        <f ca="1">IF(SP_SUL!AP648="","*",SP_SUL!AP648)</f>
        <v>0</v>
      </c>
      <c r="N648" s="83" t="str">
        <f ca="1"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 ca="1">IF(SP_SUL!S649="","*",SP_SUL!S649)</f>
        <v>-</v>
      </c>
      <c r="D649" s="83" t="str">
        <f ca="1"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 ca="1"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 ca="1">IF(SP_SUL!AK649="","*",SP_SUL!AK649)</f>
        <v>0</v>
      </c>
      <c r="L649" s="83" t="str">
        <f ca="1">IF(SP_SUL!AM649="","*",SP_SUL!AM649)</f>
        <v>-</v>
      </c>
      <c r="M649" s="83">
        <f ca="1">IF(SP_SUL!AP649="","*",SP_SUL!AP649)</f>
        <v>0</v>
      </c>
      <c r="N649" s="83" t="str">
        <f ca="1"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 ca="1">IF(SP_SUL!S650="","*",SP_SUL!S650)</f>
        <v>-</v>
      </c>
      <c r="D650" s="83" t="str">
        <f ca="1"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 ca="1"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 ca="1">IF(SP_SUL!AK650="","*",SP_SUL!AK650)</f>
        <v>0</v>
      </c>
      <c r="L650" s="83" t="str">
        <f ca="1">IF(SP_SUL!AM650="","*",SP_SUL!AM650)</f>
        <v>-</v>
      </c>
      <c r="M650" s="83">
        <f ca="1">IF(SP_SUL!AP650="","*",SP_SUL!AP650)</f>
        <v>0</v>
      </c>
      <c r="N650" s="83" t="str">
        <f ca="1"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 ca="1">IF(SP_SUL!S651="","*",SP_SUL!S651)</f>
        <v>-</v>
      </c>
      <c r="D651" s="83" t="str">
        <f ca="1"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 ca="1"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 ca="1">IF(SP_SUL!AK651="","*",SP_SUL!AK651)</f>
        <v>0</v>
      </c>
      <c r="L651" s="83" t="str">
        <f ca="1">IF(SP_SUL!AM651="","*",SP_SUL!AM651)</f>
        <v>-</v>
      </c>
      <c r="M651" s="83">
        <f ca="1">IF(SP_SUL!AP651="","*",SP_SUL!AP651)</f>
        <v>0</v>
      </c>
      <c r="N651" s="83" t="str">
        <f ca="1"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 ca="1">IF(SP_SUL!S652="","*",SP_SUL!S652)</f>
        <v>-</v>
      </c>
      <c r="D652" s="83" t="str">
        <f ca="1"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 ca="1"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 ca="1">IF(SP_SUL!AK652="","*",SP_SUL!AK652)</f>
        <v>0</v>
      </c>
      <c r="L652" s="83" t="str">
        <f ca="1">IF(SP_SUL!AM652="","*",SP_SUL!AM652)</f>
        <v>-</v>
      </c>
      <c r="M652" s="83">
        <f ca="1">IF(SP_SUL!AP652="","*",SP_SUL!AP652)</f>
        <v>0</v>
      </c>
      <c r="N652" s="83" t="str">
        <f ca="1"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 ca="1">IF(SP_SUL!S653="","*",SP_SUL!S653)</f>
        <v>-</v>
      </c>
      <c r="D653" s="83" t="str">
        <f ca="1"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 ca="1"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 ca="1">IF(SP_SUL!AK653="","*",SP_SUL!AK653)</f>
        <v>0</v>
      </c>
      <c r="L653" s="83" t="str">
        <f ca="1">IF(SP_SUL!AM653="","*",SP_SUL!AM653)</f>
        <v>-</v>
      </c>
      <c r="M653" s="83">
        <f ca="1">IF(SP_SUL!AP653="","*",SP_SUL!AP653)</f>
        <v>0</v>
      </c>
      <c r="N653" s="83" t="str">
        <f ca="1"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 ca="1">IF(SP_SUL!S654="","*",SP_SUL!S654)</f>
        <v>-</v>
      </c>
      <c r="D654" s="83" t="str">
        <f ca="1"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 ca="1"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 ca="1">IF(SP_SUL!AK654="","*",SP_SUL!AK654)</f>
        <v>0</v>
      </c>
      <c r="L654" s="83" t="str">
        <f ca="1">IF(SP_SUL!AM654="","*",SP_SUL!AM654)</f>
        <v>-</v>
      </c>
      <c r="M654" s="83">
        <f ca="1">IF(SP_SUL!AP654="","*",SP_SUL!AP654)</f>
        <v>0</v>
      </c>
      <c r="N654" s="83" t="str">
        <f ca="1"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 ca="1">IF(SP_SUL!S655="","*",SP_SUL!S655)</f>
        <v>-</v>
      </c>
      <c r="D655" s="83" t="str">
        <f ca="1"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 ca="1"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 ca="1">IF(SP_SUL!AK655="","*",SP_SUL!AK655)</f>
        <v>0</v>
      </c>
      <c r="L655" s="83" t="str">
        <f ca="1">IF(SP_SUL!AM655="","*",SP_SUL!AM655)</f>
        <v>-</v>
      </c>
      <c r="M655" s="83">
        <f ca="1">IF(SP_SUL!AP655="","*",SP_SUL!AP655)</f>
        <v>0</v>
      </c>
      <c r="N655" s="83" t="str">
        <f ca="1"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 ca="1">IF(SP_SUL!S656="","*",SP_SUL!S656)</f>
        <v>-</v>
      </c>
      <c r="D656" s="83" t="str">
        <f ca="1"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 ca="1"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 ca="1">IF(SP_SUL!AK656="","*",SP_SUL!AK656)</f>
        <v>0</v>
      </c>
      <c r="L656" s="83" t="str">
        <f ca="1">IF(SP_SUL!AM656="","*",SP_SUL!AM656)</f>
        <v>-</v>
      </c>
      <c r="M656" s="83">
        <f ca="1">IF(SP_SUL!AP656="","*",SP_SUL!AP656)</f>
        <v>0</v>
      </c>
      <c r="N656" s="83" t="str">
        <f ca="1"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 ca="1">IF(SP_SUL!S657="","*",SP_SUL!S657)</f>
        <v>-</v>
      </c>
      <c r="D657" s="83" t="str">
        <f ca="1"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 ca="1"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 ca="1">IF(SP_SUL!AK657="","*",SP_SUL!AK657)</f>
        <v>0</v>
      </c>
      <c r="L657" s="83" t="str">
        <f ca="1">IF(SP_SUL!AM657="","*",SP_SUL!AM657)</f>
        <v>-</v>
      </c>
      <c r="M657" s="83">
        <f ca="1">IF(SP_SUL!AP657="","*",SP_SUL!AP657)</f>
        <v>0</v>
      </c>
      <c r="N657" s="83" t="str">
        <f ca="1"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 ca="1">IF(SP_SUL!S658="","*",SP_SUL!S658)</f>
        <v>-</v>
      </c>
      <c r="D658" s="83" t="str">
        <f ca="1"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 ca="1"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 ca="1">IF(SP_SUL!AK658="","*",SP_SUL!AK658)</f>
        <v>0</v>
      </c>
      <c r="L658" s="83" t="str">
        <f ca="1">IF(SP_SUL!AM658="","*",SP_SUL!AM658)</f>
        <v>-</v>
      </c>
      <c r="M658" s="83">
        <f ca="1">IF(SP_SUL!AP658="","*",SP_SUL!AP658)</f>
        <v>0</v>
      </c>
      <c r="N658" s="83" t="str">
        <f ca="1"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 ca="1">IF(SP_SUL!S659="","*",SP_SUL!S659)</f>
        <v>-</v>
      </c>
      <c r="D659" s="83" t="str">
        <f ca="1"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 ca="1"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 ca="1">IF(SP_SUL!AK659="","*",SP_SUL!AK659)</f>
        <v>0</v>
      </c>
      <c r="L659" s="83" t="str">
        <f ca="1">IF(SP_SUL!AM659="","*",SP_SUL!AM659)</f>
        <v>-</v>
      </c>
      <c r="M659" s="83">
        <f ca="1">IF(SP_SUL!AP659="","*",SP_SUL!AP659)</f>
        <v>0</v>
      </c>
      <c r="N659" s="83" t="str">
        <f ca="1"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 ca="1">IF(SP_SUL!S660="","*",SP_SUL!S660)</f>
        <v>-</v>
      </c>
      <c r="D660" s="83" t="str">
        <f ca="1"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 ca="1"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 ca="1">IF(SP_SUL!AK660="","*",SP_SUL!AK660)</f>
        <v>0</v>
      </c>
      <c r="L660" s="83" t="str">
        <f ca="1">IF(SP_SUL!AM660="","*",SP_SUL!AM660)</f>
        <v>-</v>
      </c>
      <c r="M660" s="83">
        <f ca="1">IF(SP_SUL!AP660="","*",SP_SUL!AP660)</f>
        <v>0</v>
      </c>
      <c r="N660" s="83" t="str">
        <f ca="1"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 ca="1">IF(SP_SUL!S661="","*",SP_SUL!S661)</f>
        <v>-</v>
      </c>
      <c r="D661" s="83" t="str">
        <f ca="1"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 ca="1"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 ca="1">IF(SP_SUL!AK661="","*",SP_SUL!AK661)</f>
        <v>0</v>
      </c>
      <c r="L661" s="83" t="str">
        <f ca="1">IF(SP_SUL!AM661="","*",SP_SUL!AM661)</f>
        <v>-</v>
      </c>
      <c r="M661" s="83">
        <f ca="1">IF(SP_SUL!AP661="","*",SP_SUL!AP661)</f>
        <v>0</v>
      </c>
      <c r="N661" s="83" t="str">
        <f ca="1"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 ca="1">IF(SP_SUL!S662="","*",SP_SUL!S662)</f>
        <v>-</v>
      </c>
      <c r="D662" s="83" t="str">
        <f ca="1"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 ca="1"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 ca="1">IF(SP_SUL!AK662="","*",SP_SUL!AK662)</f>
        <v>0</v>
      </c>
      <c r="L662" s="83" t="str">
        <f ca="1">IF(SP_SUL!AM662="","*",SP_SUL!AM662)</f>
        <v>-</v>
      </c>
      <c r="M662" s="83">
        <f ca="1">IF(SP_SUL!AP662="","*",SP_SUL!AP662)</f>
        <v>0</v>
      </c>
      <c r="N662" s="83" t="str">
        <f ca="1"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 ca="1">IF(SP_SUL!S663="","*",SP_SUL!S663)</f>
        <v>-</v>
      </c>
      <c r="D663" s="83" t="str">
        <f ca="1"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 ca="1"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 ca="1">IF(SP_SUL!AK663="","*",SP_SUL!AK663)</f>
        <v>0</v>
      </c>
      <c r="L663" s="83" t="str">
        <f ca="1">IF(SP_SUL!AM663="","*",SP_SUL!AM663)</f>
        <v>-</v>
      </c>
      <c r="M663" s="83">
        <f ca="1">IF(SP_SUL!AP663="","*",SP_SUL!AP663)</f>
        <v>0</v>
      </c>
      <c r="N663" s="83" t="str">
        <f ca="1"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 ca="1">IF(SP_SUL!S664="","*",SP_SUL!S664)</f>
        <v>-</v>
      </c>
      <c r="D664" s="83" t="str">
        <f ca="1"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 ca="1"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 ca="1">IF(SP_SUL!AK664="","*",SP_SUL!AK664)</f>
        <v>0</v>
      </c>
      <c r="L664" s="83" t="str">
        <f ca="1">IF(SP_SUL!AM664="","*",SP_SUL!AM664)</f>
        <v>-</v>
      </c>
      <c r="M664" s="83">
        <f ca="1">IF(SP_SUL!AP664="","*",SP_SUL!AP664)</f>
        <v>0</v>
      </c>
      <c r="N664" s="83" t="str">
        <f ca="1"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 ca="1">IF(SP_SUL!S665="","*",SP_SUL!S665)</f>
        <v>-</v>
      </c>
      <c r="D665" s="83" t="str">
        <f ca="1"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 ca="1"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 ca="1">IF(SP_SUL!AK665="","*",SP_SUL!AK665)</f>
        <v>0</v>
      </c>
      <c r="L665" s="83" t="str">
        <f ca="1">IF(SP_SUL!AM665="","*",SP_SUL!AM665)</f>
        <v>-</v>
      </c>
      <c r="M665" s="83">
        <f ca="1">IF(SP_SUL!AP665="","*",SP_SUL!AP665)</f>
        <v>0</v>
      </c>
      <c r="N665" s="83" t="str">
        <f ca="1"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 ca="1">IF(SP_SUL!S666="","*",SP_SUL!S666)</f>
        <v>-</v>
      </c>
      <c r="D666" s="83" t="str">
        <f ca="1"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 ca="1"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 ca="1">IF(SP_SUL!AK666="","*",SP_SUL!AK666)</f>
        <v>0</v>
      </c>
      <c r="L666" s="83" t="str">
        <f ca="1">IF(SP_SUL!AM666="","*",SP_SUL!AM666)</f>
        <v>-</v>
      </c>
      <c r="M666" s="83">
        <f ca="1">IF(SP_SUL!AP666="","*",SP_SUL!AP666)</f>
        <v>0</v>
      </c>
      <c r="N666" s="83" t="str">
        <f ca="1"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 ca="1">IF(SP_SUL!S667="","*",SP_SUL!S667)</f>
        <v>-</v>
      </c>
      <c r="D667" s="83" t="str">
        <f ca="1"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 ca="1"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 ca="1">IF(SP_SUL!AK667="","*",SP_SUL!AK667)</f>
        <v>0</v>
      </c>
      <c r="L667" s="83" t="str">
        <f ca="1">IF(SP_SUL!AM667="","*",SP_SUL!AM667)</f>
        <v>-</v>
      </c>
      <c r="M667" s="83">
        <f ca="1">IF(SP_SUL!AP667="","*",SP_SUL!AP667)</f>
        <v>0</v>
      </c>
      <c r="N667" s="83" t="str">
        <f ca="1"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 ca="1">IF(SP_SUL!S668="","*",SP_SUL!S668)</f>
        <v>-</v>
      </c>
      <c r="D668" s="83" t="str">
        <f ca="1"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 ca="1"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 ca="1">IF(SP_SUL!AK668="","*",SP_SUL!AK668)</f>
        <v>0</v>
      </c>
      <c r="L668" s="83" t="str">
        <f ca="1">IF(SP_SUL!AM668="","*",SP_SUL!AM668)</f>
        <v>-</v>
      </c>
      <c r="M668" s="83">
        <f ca="1">IF(SP_SUL!AP668="","*",SP_SUL!AP668)</f>
        <v>0</v>
      </c>
      <c r="N668" s="83" t="str">
        <f ca="1"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 ca="1">IF(SP_SUL!S669="","*",SP_SUL!S669)</f>
        <v>-</v>
      </c>
      <c r="D669" s="83" t="str">
        <f ca="1"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 ca="1"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 ca="1">IF(SP_SUL!AK669="","*",SP_SUL!AK669)</f>
        <v>0</v>
      </c>
      <c r="L669" s="83" t="str">
        <f ca="1">IF(SP_SUL!AM669="","*",SP_SUL!AM669)</f>
        <v>-</v>
      </c>
      <c r="M669" s="83">
        <f ca="1">IF(SP_SUL!AP669="","*",SP_SUL!AP669)</f>
        <v>0</v>
      </c>
      <c r="N669" s="83" t="str">
        <f ca="1"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 ca="1">IF(SP_SUL!S670="","*",SP_SUL!S670)</f>
        <v>-</v>
      </c>
      <c r="D670" s="83" t="str">
        <f ca="1"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 ca="1"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 ca="1">IF(SP_SUL!AK670="","*",SP_SUL!AK670)</f>
        <v>0</v>
      </c>
      <c r="L670" s="83" t="str">
        <f ca="1">IF(SP_SUL!AM670="","*",SP_SUL!AM670)</f>
        <v>-</v>
      </c>
      <c r="M670" s="83">
        <f ca="1">IF(SP_SUL!AP670="","*",SP_SUL!AP670)</f>
        <v>0</v>
      </c>
      <c r="N670" s="83" t="str">
        <f ca="1"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 ca="1">IF(SP_SUL!S671="","*",SP_SUL!S671)</f>
        <v>-</v>
      </c>
      <c r="D671" s="83" t="str">
        <f ca="1"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 ca="1"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 ca="1">IF(SP_SUL!AK671="","*",SP_SUL!AK671)</f>
        <v>0</v>
      </c>
      <c r="L671" s="83" t="str">
        <f ca="1">IF(SP_SUL!AM671="","*",SP_SUL!AM671)</f>
        <v>-</v>
      </c>
      <c r="M671" s="83">
        <f ca="1">IF(SP_SUL!AP671="","*",SP_SUL!AP671)</f>
        <v>0</v>
      </c>
      <c r="N671" s="83" t="str">
        <f ca="1"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 ca="1">IF(SP_SUL!S672="","*",SP_SUL!S672)</f>
        <v>-</v>
      </c>
      <c r="D672" s="83" t="str">
        <f ca="1"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 ca="1"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 ca="1">IF(SP_SUL!AK672="","*",SP_SUL!AK672)</f>
        <v>0</v>
      </c>
      <c r="L672" s="83" t="str">
        <f ca="1">IF(SP_SUL!AM672="","*",SP_SUL!AM672)</f>
        <v>-</v>
      </c>
      <c r="M672" s="83">
        <f ca="1">IF(SP_SUL!AP672="","*",SP_SUL!AP672)</f>
        <v>0</v>
      </c>
      <c r="N672" s="83" t="str">
        <f ca="1"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 ca="1">IF(SP_SUL!S673="","*",SP_SUL!S673)</f>
        <v>-</v>
      </c>
      <c r="D673" s="83" t="str">
        <f ca="1"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 ca="1"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 ca="1">IF(SP_SUL!AK673="","*",SP_SUL!AK673)</f>
        <v>0</v>
      </c>
      <c r="L673" s="83" t="str">
        <f ca="1">IF(SP_SUL!AM673="","*",SP_SUL!AM673)</f>
        <v>-</v>
      </c>
      <c r="M673" s="83">
        <f ca="1">IF(SP_SUL!AP673="","*",SP_SUL!AP673)</f>
        <v>0</v>
      </c>
      <c r="N673" s="83" t="str">
        <f ca="1"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 ca="1">IF(SP_SUL!S674="","*",SP_SUL!S674)</f>
        <v>-</v>
      </c>
      <c r="D674" s="83" t="str">
        <f ca="1"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 ca="1"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 ca="1">IF(SP_SUL!AK674="","*",SP_SUL!AK674)</f>
        <v>0</v>
      </c>
      <c r="L674" s="83" t="str">
        <f ca="1">IF(SP_SUL!AM674="","*",SP_SUL!AM674)</f>
        <v>-</v>
      </c>
      <c r="M674" s="83">
        <f ca="1">IF(SP_SUL!AP674="","*",SP_SUL!AP674)</f>
        <v>0</v>
      </c>
      <c r="N674" s="83" t="str">
        <f ca="1"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 ca="1">IF(SP_SUL!S675="","*",SP_SUL!S675)</f>
        <v>-</v>
      </c>
      <c r="D675" s="83" t="str">
        <f ca="1"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 ca="1"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 ca="1">IF(SP_SUL!AK675="","*",SP_SUL!AK675)</f>
        <v>0</v>
      </c>
      <c r="L675" s="83" t="str">
        <f ca="1">IF(SP_SUL!AM675="","*",SP_SUL!AM675)</f>
        <v>-</v>
      </c>
      <c r="M675" s="83">
        <f ca="1">IF(SP_SUL!AP675="","*",SP_SUL!AP675)</f>
        <v>0</v>
      </c>
      <c r="N675" s="83" t="str">
        <f ca="1"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 ca="1">IF(SP_SUL!S676="","*",SP_SUL!S676)</f>
        <v>-</v>
      </c>
      <c r="D676" s="83" t="str">
        <f ca="1"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 ca="1"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 ca="1">IF(SP_SUL!AK676="","*",SP_SUL!AK676)</f>
        <v>0</v>
      </c>
      <c r="L676" s="83" t="str">
        <f ca="1">IF(SP_SUL!AM676="","*",SP_SUL!AM676)</f>
        <v>-</v>
      </c>
      <c r="M676" s="83">
        <f ca="1">IF(SP_SUL!AP676="","*",SP_SUL!AP676)</f>
        <v>0</v>
      </c>
      <c r="N676" s="83" t="str">
        <f ca="1"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 ca="1">IF(SP_SUL!S677="","*",SP_SUL!S677)</f>
        <v>-</v>
      </c>
      <c r="D677" s="83" t="str">
        <f ca="1"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 ca="1"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 ca="1">IF(SP_SUL!AK677="","*",SP_SUL!AK677)</f>
        <v>0</v>
      </c>
      <c r="L677" s="83" t="str">
        <f ca="1">IF(SP_SUL!AM677="","*",SP_SUL!AM677)</f>
        <v>-</v>
      </c>
      <c r="M677" s="83">
        <f ca="1">IF(SP_SUL!AP677="","*",SP_SUL!AP677)</f>
        <v>0</v>
      </c>
      <c r="N677" s="83" t="str">
        <f ca="1"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 ca="1">IF(SP_SUL!S678="","*",SP_SUL!S678)</f>
        <v>-</v>
      </c>
      <c r="D678" s="83" t="str">
        <f ca="1"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 ca="1"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 ca="1">IF(SP_SUL!AK678="","*",SP_SUL!AK678)</f>
        <v>0</v>
      </c>
      <c r="L678" s="83" t="str">
        <f ca="1">IF(SP_SUL!AM678="","*",SP_SUL!AM678)</f>
        <v>-</v>
      </c>
      <c r="M678" s="83">
        <f ca="1">IF(SP_SUL!AP678="","*",SP_SUL!AP678)</f>
        <v>0</v>
      </c>
      <c r="N678" s="83" t="str">
        <f ca="1"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 ca="1">IF(SP_SUL!S679="","*",SP_SUL!S679)</f>
        <v>-</v>
      </c>
      <c r="D679" s="83" t="str">
        <f ca="1"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 ca="1"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 ca="1">IF(SP_SUL!AK679="","*",SP_SUL!AK679)</f>
        <v>0</v>
      </c>
      <c r="L679" s="83" t="str">
        <f ca="1">IF(SP_SUL!AM679="","*",SP_SUL!AM679)</f>
        <v>-</v>
      </c>
      <c r="M679" s="83">
        <f ca="1">IF(SP_SUL!AP679="","*",SP_SUL!AP679)</f>
        <v>0</v>
      </c>
      <c r="N679" s="83" t="str">
        <f ca="1"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 ca="1">IF(SP_SUL!S680="","*",SP_SUL!S680)</f>
        <v>-</v>
      </c>
      <c r="D680" s="83" t="str">
        <f ca="1"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 ca="1"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 ca="1">IF(SP_SUL!AK680="","*",SP_SUL!AK680)</f>
        <v>0</v>
      </c>
      <c r="L680" s="83" t="str">
        <f ca="1">IF(SP_SUL!AM680="","*",SP_SUL!AM680)</f>
        <v>-</v>
      </c>
      <c r="M680" s="83">
        <f ca="1">IF(SP_SUL!AP680="","*",SP_SUL!AP680)</f>
        <v>0</v>
      </c>
      <c r="N680" s="83" t="str">
        <f ca="1"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 ca="1">IF(SP_SUL!S681="","*",SP_SUL!S681)</f>
        <v>-</v>
      </c>
      <c r="D681" s="83" t="str">
        <f ca="1"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 ca="1"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 ca="1">IF(SP_SUL!AK681="","*",SP_SUL!AK681)</f>
        <v>0</v>
      </c>
      <c r="L681" s="83" t="str">
        <f ca="1">IF(SP_SUL!AM681="","*",SP_SUL!AM681)</f>
        <v>-</v>
      </c>
      <c r="M681" s="83">
        <f ca="1">IF(SP_SUL!AP681="","*",SP_SUL!AP681)</f>
        <v>0</v>
      </c>
      <c r="N681" s="83" t="str">
        <f ca="1"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 ca="1">IF(SP_SUL!S682="","*",SP_SUL!S682)</f>
        <v>-</v>
      </c>
      <c r="D682" s="83" t="str">
        <f ca="1"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 ca="1"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 ca="1">IF(SP_SUL!AK682="","*",SP_SUL!AK682)</f>
        <v>0</v>
      </c>
      <c r="L682" s="83" t="str">
        <f ca="1">IF(SP_SUL!AM682="","*",SP_SUL!AM682)</f>
        <v>-</v>
      </c>
      <c r="M682" s="83">
        <f ca="1">IF(SP_SUL!AP682="","*",SP_SUL!AP682)</f>
        <v>0</v>
      </c>
      <c r="N682" s="83" t="str">
        <f ca="1"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 ca="1">IF(SP_SUL!S683="","*",SP_SUL!S683)</f>
        <v>-</v>
      </c>
      <c r="D683" s="83" t="str">
        <f ca="1"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 ca="1"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 ca="1">IF(SP_SUL!AK683="","*",SP_SUL!AK683)</f>
        <v>0</v>
      </c>
      <c r="L683" s="83" t="str">
        <f ca="1">IF(SP_SUL!AM683="","*",SP_SUL!AM683)</f>
        <v>-</v>
      </c>
      <c r="M683" s="83">
        <f ca="1">IF(SP_SUL!AP683="","*",SP_SUL!AP683)</f>
        <v>0</v>
      </c>
      <c r="N683" s="83" t="str">
        <f ca="1"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 ca="1">IF(SP_SUL!S684="","*",SP_SUL!S684)</f>
        <v>-</v>
      </c>
      <c r="D684" s="83" t="str">
        <f ca="1"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 ca="1"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 ca="1">IF(SP_SUL!AK684="","*",SP_SUL!AK684)</f>
        <v>0</v>
      </c>
      <c r="L684" s="83" t="str">
        <f ca="1">IF(SP_SUL!AM684="","*",SP_SUL!AM684)</f>
        <v>-</v>
      </c>
      <c r="M684" s="83">
        <f ca="1">IF(SP_SUL!AP684="","*",SP_SUL!AP684)</f>
        <v>0</v>
      </c>
      <c r="N684" s="83" t="str">
        <f ca="1"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 ca="1">IF(SP_SUL!S685="","*",SP_SUL!S685)</f>
        <v>-</v>
      </c>
      <c r="D685" s="83" t="str">
        <f ca="1"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 ca="1"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 ca="1">IF(SP_SUL!AK685="","*",SP_SUL!AK685)</f>
        <v>0</v>
      </c>
      <c r="L685" s="83" t="str">
        <f ca="1">IF(SP_SUL!AM685="","*",SP_SUL!AM685)</f>
        <v>-</v>
      </c>
      <c r="M685" s="83">
        <f ca="1">IF(SP_SUL!AP685="","*",SP_SUL!AP685)</f>
        <v>0</v>
      </c>
      <c r="N685" s="83" t="str">
        <f ca="1"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 ca="1">IF(SP_SUL!S686="","*",SP_SUL!S686)</f>
        <v>-</v>
      </c>
      <c r="D686" s="83" t="str">
        <f ca="1"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 ca="1"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 ca="1">IF(SP_SUL!AK686="","*",SP_SUL!AK686)</f>
        <v>0</v>
      </c>
      <c r="L686" s="83" t="str">
        <f ca="1">IF(SP_SUL!AM686="","*",SP_SUL!AM686)</f>
        <v>-</v>
      </c>
      <c r="M686" s="83">
        <f ca="1">IF(SP_SUL!AP686="","*",SP_SUL!AP686)</f>
        <v>0</v>
      </c>
      <c r="N686" s="83" t="str">
        <f ca="1"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 ca="1">IF(SP_SUL!S687="","*",SP_SUL!S687)</f>
        <v>-</v>
      </c>
      <c r="D687" s="83" t="str">
        <f ca="1"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 ca="1"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 ca="1">IF(SP_SUL!AK687="","*",SP_SUL!AK687)</f>
        <v>0</v>
      </c>
      <c r="L687" s="83" t="str">
        <f ca="1">IF(SP_SUL!AM687="","*",SP_SUL!AM687)</f>
        <v>-</v>
      </c>
      <c r="M687" s="83">
        <f ca="1">IF(SP_SUL!AP687="","*",SP_SUL!AP687)</f>
        <v>0</v>
      </c>
      <c r="N687" s="83" t="str">
        <f ca="1"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 ca="1">IF(SP_SUL!S688="","*",SP_SUL!S688)</f>
        <v>-</v>
      </c>
      <c r="D688" s="83" t="str">
        <f ca="1"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 ca="1"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 ca="1">IF(SP_SUL!AK688="","*",SP_SUL!AK688)</f>
        <v>0</v>
      </c>
      <c r="L688" s="83" t="str">
        <f ca="1">IF(SP_SUL!AM688="","*",SP_SUL!AM688)</f>
        <v>-</v>
      </c>
      <c r="M688" s="83">
        <f ca="1">IF(SP_SUL!AP688="","*",SP_SUL!AP688)</f>
        <v>0</v>
      </c>
      <c r="N688" s="83" t="str">
        <f ca="1"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 ca="1">IF(SP_SUL!S689="","*",SP_SUL!S689)</f>
        <v>-</v>
      </c>
      <c r="D689" s="83" t="str">
        <f ca="1"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 ca="1"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 ca="1">IF(SP_SUL!AK689="","*",SP_SUL!AK689)</f>
        <v>0</v>
      </c>
      <c r="L689" s="83" t="str">
        <f ca="1">IF(SP_SUL!AM689="","*",SP_SUL!AM689)</f>
        <v>-</v>
      </c>
      <c r="M689" s="83">
        <f ca="1">IF(SP_SUL!AP689="","*",SP_SUL!AP689)</f>
        <v>0</v>
      </c>
      <c r="N689" s="83" t="str">
        <f ca="1"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 ca="1">IF(SP_SUL!S690="","*",SP_SUL!S690)</f>
        <v>-</v>
      </c>
      <c r="D690" s="83" t="str">
        <f ca="1"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 ca="1"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 ca="1">IF(SP_SUL!AK690="","*",SP_SUL!AK690)</f>
        <v>0</v>
      </c>
      <c r="L690" s="83" t="str">
        <f ca="1">IF(SP_SUL!AM690="","*",SP_SUL!AM690)</f>
        <v>-</v>
      </c>
      <c r="M690" s="83">
        <f ca="1">IF(SP_SUL!AP690="","*",SP_SUL!AP690)</f>
        <v>0</v>
      </c>
      <c r="N690" s="83" t="str">
        <f ca="1"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 ca="1">IF(SP_SUL!S691="","*",SP_SUL!S691)</f>
        <v>-</v>
      </c>
      <c r="D691" s="83" t="str">
        <f ca="1"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 ca="1"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 ca="1">IF(SP_SUL!AK691="","*",SP_SUL!AK691)</f>
        <v>0</v>
      </c>
      <c r="L691" s="83" t="str">
        <f ca="1">IF(SP_SUL!AM691="","*",SP_SUL!AM691)</f>
        <v>-</v>
      </c>
      <c r="M691" s="83">
        <f ca="1">IF(SP_SUL!AP691="","*",SP_SUL!AP691)</f>
        <v>0</v>
      </c>
      <c r="N691" s="83" t="str">
        <f ca="1"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 ca="1">IF(SP_SUL!S692="","*",SP_SUL!S692)</f>
        <v>-</v>
      </c>
      <c r="D692" s="83" t="str">
        <f ca="1"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 ca="1"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 ca="1">IF(SP_SUL!AK692="","*",SP_SUL!AK692)</f>
        <v>0</v>
      </c>
      <c r="L692" s="83" t="str">
        <f ca="1">IF(SP_SUL!AM692="","*",SP_SUL!AM692)</f>
        <v>-</v>
      </c>
      <c r="M692" s="83">
        <f ca="1">IF(SP_SUL!AP692="","*",SP_SUL!AP692)</f>
        <v>0</v>
      </c>
      <c r="N692" s="83" t="str">
        <f ca="1"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 ca="1">IF(SP_SUL!S693="","*",SP_SUL!S693)</f>
        <v>-</v>
      </c>
      <c r="D693" s="83" t="str">
        <f ca="1"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 ca="1"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 ca="1">IF(SP_SUL!AK693="","*",SP_SUL!AK693)</f>
        <v>0</v>
      </c>
      <c r="L693" s="83" t="str">
        <f ca="1">IF(SP_SUL!AM693="","*",SP_SUL!AM693)</f>
        <v>-</v>
      </c>
      <c r="M693" s="83">
        <f ca="1">IF(SP_SUL!AP693="","*",SP_SUL!AP693)</f>
        <v>0</v>
      </c>
      <c r="N693" s="83" t="str">
        <f ca="1"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 ca="1">IF(SP_SUL!S694="","*",SP_SUL!S694)</f>
        <v>-</v>
      </c>
      <c r="D694" s="83" t="str">
        <f ca="1"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 ca="1"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 ca="1">IF(SP_SUL!AK694="","*",SP_SUL!AK694)</f>
        <v>0</v>
      </c>
      <c r="L694" s="83" t="str">
        <f ca="1">IF(SP_SUL!AM694="","*",SP_SUL!AM694)</f>
        <v>-</v>
      </c>
      <c r="M694" s="83">
        <f ca="1">IF(SP_SUL!AP694="","*",SP_SUL!AP694)</f>
        <v>0</v>
      </c>
      <c r="N694" s="83" t="str">
        <f ca="1"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 ca="1">IF(SP_SUL!S695="","*",SP_SUL!S695)</f>
        <v>-</v>
      </c>
      <c r="D695" s="83" t="str">
        <f ca="1"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 ca="1"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 ca="1">IF(SP_SUL!AK695="","*",SP_SUL!AK695)</f>
        <v>0</v>
      </c>
      <c r="L695" s="83" t="str">
        <f ca="1">IF(SP_SUL!AM695="","*",SP_SUL!AM695)</f>
        <v>-</v>
      </c>
      <c r="M695" s="83">
        <f ca="1">IF(SP_SUL!AP695="","*",SP_SUL!AP695)</f>
        <v>0</v>
      </c>
      <c r="N695" s="83" t="str">
        <f ca="1"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 ca="1">IF(SP_SUL!S696="","*",SP_SUL!S696)</f>
        <v>-</v>
      </c>
      <c r="D696" s="83" t="str">
        <f ca="1"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 ca="1"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 ca="1">IF(SP_SUL!AK696="","*",SP_SUL!AK696)</f>
        <v>0</v>
      </c>
      <c r="L696" s="83" t="str">
        <f ca="1">IF(SP_SUL!AM696="","*",SP_SUL!AM696)</f>
        <v>-</v>
      </c>
      <c r="M696" s="83">
        <f ca="1">IF(SP_SUL!AP696="","*",SP_SUL!AP696)</f>
        <v>0</v>
      </c>
      <c r="N696" s="83" t="str">
        <f ca="1"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 ca="1">IF(SP_SUL!S697="","*",SP_SUL!S697)</f>
        <v>-</v>
      </c>
      <c r="D697" s="83" t="str">
        <f ca="1"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 ca="1"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 ca="1">IF(SP_SUL!AK697="","*",SP_SUL!AK697)</f>
        <v>0</v>
      </c>
      <c r="L697" s="83" t="str">
        <f ca="1">IF(SP_SUL!AM697="","*",SP_SUL!AM697)</f>
        <v>-</v>
      </c>
      <c r="M697" s="83">
        <f ca="1">IF(SP_SUL!AP697="","*",SP_SUL!AP697)</f>
        <v>0</v>
      </c>
      <c r="N697" s="83" t="str">
        <f ca="1"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 ca="1">IF(SP_SUL!S698="","*",SP_SUL!S698)</f>
        <v>-</v>
      </c>
      <c r="D698" s="83" t="str">
        <f ca="1"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 ca="1"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 ca="1">IF(SP_SUL!AK698="","*",SP_SUL!AK698)</f>
        <v>0</v>
      </c>
      <c r="L698" s="83" t="str">
        <f ca="1">IF(SP_SUL!AM698="","*",SP_SUL!AM698)</f>
        <v>-</v>
      </c>
      <c r="M698" s="83">
        <f ca="1">IF(SP_SUL!AP698="","*",SP_SUL!AP698)</f>
        <v>0</v>
      </c>
      <c r="N698" s="83" t="str">
        <f ca="1"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 ca="1">IF(SP_SUL!S699="","*",SP_SUL!S699)</f>
        <v>-</v>
      </c>
      <c r="D699" s="83" t="str">
        <f ca="1"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 ca="1"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 ca="1">IF(SP_SUL!AK699="","*",SP_SUL!AK699)</f>
        <v>0</v>
      </c>
      <c r="L699" s="83" t="str">
        <f ca="1">IF(SP_SUL!AM699="","*",SP_SUL!AM699)</f>
        <v>-</v>
      </c>
      <c r="M699" s="83">
        <f ca="1">IF(SP_SUL!AP699="","*",SP_SUL!AP699)</f>
        <v>0</v>
      </c>
      <c r="N699" s="83" t="str">
        <f ca="1"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 ca="1">IF(SP_SUL!S700="","*",SP_SUL!S700)</f>
        <v>-</v>
      </c>
      <c r="D700" s="83" t="str">
        <f ca="1"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 ca="1"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 ca="1">IF(SP_SUL!AK700="","*",SP_SUL!AK700)</f>
        <v>0</v>
      </c>
      <c r="L700" s="83" t="str">
        <f ca="1">IF(SP_SUL!AM700="","*",SP_SUL!AM700)</f>
        <v>-</v>
      </c>
      <c r="M700" s="83">
        <f ca="1">IF(SP_SUL!AP700="","*",SP_SUL!AP700)</f>
        <v>0</v>
      </c>
      <c r="N700" s="83" t="str">
        <f ca="1"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 ca="1">IF(SP_SUL!S701="","*",SP_SUL!S701)</f>
        <v>-</v>
      </c>
      <c r="D701" s="83" t="str">
        <f ca="1"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 ca="1"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 ca="1">IF(SP_SUL!AK701="","*",SP_SUL!AK701)</f>
        <v>0</v>
      </c>
      <c r="L701" s="83" t="str">
        <f ca="1">IF(SP_SUL!AM701="","*",SP_SUL!AM701)</f>
        <v>-</v>
      </c>
      <c r="M701" s="83">
        <f ca="1">IF(SP_SUL!AP701="","*",SP_SUL!AP701)</f>
        <v>0</v>
      </c>
      <c r="N701" s="83" t="str">
        <f ca="1"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 ca="1">IF(SP_SUL!S702="","*",SP_SUL!S702)</f>
        <v>-</v>
      </c>
      <c r="D702" s="83" t="str">
        <f ca="1"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 ca="1"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 ca="1">IF(SP_SUL!AK702="","*",SP_SUL!AK702)</f>
        <v>0</v>
      </c>
      <c r="L702" s="83" t="str">
        <f ca="1">IF(SP_SUL!AM702="","*",SP_SUL!AM702)</f>
        <v>-</v>
      </c>
      <c r="M702" s="83">
        <f ca="1">IF(SP_SUL!AP702="","*",SP_SUL!AP702)</f>
        <v>0</v>
      </c>
      <c r="N702" s="83" t="str">
        <f ca="1"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 ca="1">IF(SP_SUL!S703="","*",SP_SUL!S703)</f>
        <v>-</v>
      </c>
      <c r="D703" s="83" t="str">
        <f ca="1"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 ca="1"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 ca="1">IF(SP_SUL!AK703="","*",SP_SUL!AK703)</f>
        <v>0</v>
      </c>
      <c r="L703" s="83" t="str">
        <f ca="1">IF(SP_SUL!AM703="","*",SP_SUL!AM703)</f>
        <v>-</v>
      </c>
      <c r="M703" s="83">
        <f ca="1">IF(SP_SUL!AP703="","*",SP_SUL!AP703)</f>
        <v>0</v>
      </c>
      <c r="N703" s="83" t="str">
        <f ca="1"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 ca="1">IF(SP_SUL!S704="","*",SP_SUL!S704)</f>
        <v>-</v>
      </c>
      <c r="D704" s="83" t="str">
        <f ca="1"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 ca="1"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 ca="1">IF(SP_SUL!AK704="","*",SP_SUL!AK704)</f>
        <v>0</v>
      </c>
      <c r="L704" s="83" t="str">
        <f ca="1">IF(SP_SUL!AM704="","*",SP_SUL!AM704)</f>
        <v>-</v>
      </c>
      <c r="M704" s="83">
        <f ca="1">IF(SP_SUL!AP704="","*",SP_SUL!AP704)</f>
        <v>0</v>
      </c>
      <c r="N704" s="83" t="str">
        <f ca="1"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 ca="1">IF(SP_SUL!S705="","*",SP_SUL!S705)</f>
        <v>-</v>
      </c>
      <c r="D705" s="83" t="str">
        <f ca="1"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 ca="1"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 ca="1">IF(SP_SUL!AK705="","*",SP_SUL!AK705)</f>
        <v>0</v>
      </c>
      <c r="L705" s="83" t="str">
        <f ca="1">IF(SP_SUL!AM705="","*",SP_SUL!AM705)</f>
        <v>-</v>
      </c>
      <c r="M705" s="83">
        <f ca="1">IF(SP_SUL!AP705="","*",SP_SUL!AP705)</f>
        <v>0</v>
      </c>
      <c r="N705" s="83" t="str">
        <f ca="1"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 ca="1">IF(SP_SUL!S706="","*",SP_SUL!S706)</f>
        <v>-</v>
      </c>
      <c r="D706" s="83" t="str">
        <f ca="1"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 ca="1"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 ca="1">IF(SP_SUL!AK706="","*",SP_SUL!AK706)</f>
        <v>0</v>
      </c>
      <c r="L706" s="83" t="str">
        <f ca="1">IF(SP_SUL!AM706="","*",SP_SUL!AM706)</f>
        <v>-</v>
      </c>
      <c r="M706" s="83">
        <f ca="1">IF(SP_SUL!AP706="","*",SP_SUL!AP706)</f>
        <v>0</v>
      </c>
      <c r="N706" s="83" t="str">
        <f ca="1"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 ca="1">IF(SP_SUL!S707="","*",SP_SUL!S707)</f>
        <v>-</v>
      </c>
      <c r="D707" s="83" t="str">
        <f ca="1"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 ca="1"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 ca="1">IF(SP_SUL!AK707="","*",SP_SUL!AK707)</f>
        <v>0</v>
      </c>
      <c r="L707" s="83" t="str">
        <f ca="1">IF(SP_SUL!AM707="","*",SP_SUL!AM707)</f>
        <v>-</v>
      </c>
      <c r="M707" s="83">
        <f ca="1">IF(SP_SUL!AP707="","*",SP_SUL!AP707)</f>
        <v>0</v>
      </c>
      <c r="N707" s="83" t="str">
        <f ca="1"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 ca="1">IF(SP_SUL!S708="","*",SP_SUL!S708)</f>
        <v>-</v>
      </c>
      <c r="D708" s="83" t="str">
        <f ca="1"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 ca="1"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 ca="1">IF(SP_SUL!AK708="","*",SP_SUL!AK708)</f>
        <v>0</v>
      </c>
      <c r="L708" s="83" t="str">
        <f ca="1">IF(SP_SUL!AM708="","*",SP_SUL!AM708)</f>
        <v>-</v>
      </c>
      <c r="M708" s="83">
        <f ca="1">IF(SP_SUL!AP708="","*",SP_SUL!AP708)</f>
        <v>0</v>
      </c>
      <c r="N708" s="83" t="str">
        <f ca="1"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 ca="1">IF(SP_SUL!S709="","*",SP_SUL!S709)</f>
        <v>-</v>
      </c>
      <c r="D709" s="83" t="str">
        <f ca="1"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 ca="1"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 ca="1">IF(SP_SUL!AK709="","*",SP_SUL!AK709)</f>
        <v>0</v>
      </c>
      <c r="L709" s="83" t="str">
        <f ca="1">IF(SP_SUL!AM709="","*",SP_SUL!AM709)</f>
        <v>-</v>
      </c>
      <c r="M709" s="83">
        <f ca="1">IF(SP_SUL!AP709="","*",SP_SUL!AP709)</f>
        <v>0</v>
      </c>
      <c r="N709" s="83" t="str">
        <f ca="1"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 ca="1">IF(SP_SUL!S710="","*",SP_SUL!S710)</f>
        <v>-</v>
      </c>
      <c r="D710" s="83" t="str">
        <f ca="1"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 ca="1"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 ca="1">IF(SP_SUL!AK710="","*",SP_SUL!AK710)</f>
        <v>0</v>
      </c>
      <c r="L710" s="83" t="str">
        <f ca="1">IF(SP_SUL!AM710="","*",SP_SUL!AM710)</f>
        <v>-</v>
      </c>
      <c r="M710" s="83">
        <f ca="1">IF(SP_SUL!AP710="","*",SP_SUL!AP710)</f>
        <v>0</v>
      </c>
      <c r="N710" s="83" t="str">
        <f ca="1"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 ca="1">IF(SP_SUL!S711="","*",SP_SUL!S711)</f>
        <v>-</v>
      </c>
      <c r="D711" s="83" t="str">
        <f ca="1"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 ca="1"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 ca="1">IF(SP_SUL!AK711="","*",SP_SUL!AK711)</f>
        <v>0</v>
      </c>
      <c r="L711" s="83" t="str">
        <f ca="1">IF(SP_SUL!AM711="","*",SP_SUL!AM711)</f>
        <v>-</v>
      </c>
      <c r="M711" s="83">
        <f ca="1">IF(SP_SUL!AP711="","*",SP_SUL!AP711)</f>
        <v>0</v>
      </c>
      <c r="N711" s="83" t="str">
        <f ca="1"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 ca="1">IF(SP_SUL!S712="","*",SP_SUL!S712)</f>
        <v>-</v>
      </c>
      <c r="D712" s="83" t="str">
        <f ca="1"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 ca="1"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 ca="1">IF(SP_SUL!AK712="","*",SP_SUL!AK712)</f>
        <v>0</v>
      </c>
      <c r="L712" s="83" t="str">
        <f ca="1">IF(SP_SUL!AM712="","*",SP_SUL!AM712)</f>
        <v>-</v>
      </c>
      <c r="M712" s="83">
        <f ca="1">IF(SP_SUL!AP712="","*",SP_SUL!AP712)</f>
        <v>0</v>
      </c>
      <c r="N712" s="83" t="str">
        <f ca="1"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 ca="1">IF(SP_SUL!S713="","*",SP_SUL!S713)</f>
        <v>-</v>
      </c>
      <c r="D713" s="83" t="str">
        <f ca="1"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 ca="1"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 ca="1">IF(SP_SUL!AK713="","*",SP_SUL!AK713)</f>
        <v>0</v>
      </c>
      <c r="L713" s="83" t="str">
        <f ca="1">IF(SP_SUL!AM713="","*",SP_SUL!AM713)</f>
        <v>-</v>
      </c>
      <c r="M713" s="83">
        <f ca="1">IF(SP_SUL!AP713="","*",SP_SUL!AP713)</f>
        <v>0</v>
      </c>
      <c r="N713" s="83" t="str">
        <f ca="1"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 ca="1">IF(SP_SUL!S714="","*",SP_SUL!S714)</f>
        <v>-</v>
      </c>
      <c r="D714" s="83" t="str">
        <f ca="1"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 ca="1"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 ca="1">IF(SP_SUL!AK714="","*",SP_SUL!AK714)</f>
        <v>0</v>
      </c>
      <c r="L714" s="83" t="str">
        <f ca="1">IF(SP_SUL!AM714="","*",SP_SUL!AM714)</f>
        <v>-</v>
      </c>
      <c r="M714" s="83">
        <f ca="1">IF(SP_SUL!AP714="","*",SP_SUL!AP714)</f>
        <v>0</v>
      </c>
      <c r="N714" s="83" t="str">
        <f ca="1"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 ca="1">IF(SP_SUL!S715="","*",SP_SUL!S715)</f>
        <v>-</v>
      </c>
      <c r="D715" s="83" t="str">
        <f ca="1"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 ca="1"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 ca="1">IF(SP_SUL!AK715="","*",SP_SUL!AK715)</f>
        <v>0</v>
      </c>
      <c r="L715" s="83" t="str">
        <f ca="1">IF(SP_SUL!AM715="","*",SP_SUL!AM715)</f>
        <v>-</v>
      </c>
      <c r="M715" s="83">
        <f ca="1">IF(SP_SUL!AP715="","*",SP_SUL!AP715)</f>
        <v>0</v>
      </c>
      <c r="N715" s="83" t="str">
        <f ca="1"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 ca="1">IF(SP_SUL!S716="","*",SP_SUL!S716)</f>
        <v>-</v>
      </c>
      <c r="D716" s="83" t="str">
        <f ca="1"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 ca="1"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 ca="1">IF(SP_SUL!AK716="","*",SP_SUL!AK716)</f>
        <v>0</v>
      </c>
      <c r="L716" s="83" t="str">
        <f ca="1">IF(SP_SUL!AM716="","*",SP_SUL!AM716)</f>
        <v>-</v>
      </c>
      <c r="M716" s="83">
        <f ca="1">IF(SP_SUL!AP716="","*",SP_SUL!AP716)</f>
        <v>0</v>
      </c>
      <c r="N716" s="83" t="str">
        <f ca="1"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 ca="1">IF(SP_SUL!S717="","*",SP_SUL!S717)</f>
        <v>-</v>
      </c>
      <c r="D717" s="83" t="str">
        <f ca="1"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 ca="1"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 ca="1">IF(SP_SUL!AK717="","*",SP_SUL!AK717)</f>
        <v>0</v>
      </c>
      <c r="L717" s="83" t="str">
        <f ca="1">IF(SP_SUL!AM717="","*",SP_SUL!AM717)</f>
        <v>-</v>
      </c>
      <c r="M717" s="83">
        <f ca="1">IF(SP_SUL!AP717="","*",SP_SUL!AP717)</f>
        <v>0</v>
      </c>
      <c r="N717" s="83" t="str">
        <f ca="1"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 ca="1">IF(SP_SUL!S718="","*",SP_SUL!S718)</f>
        <v>-</v>
      </c>
      <c r="D718" s="83" t="str">
        <f ca="1"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 ca="1"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 ca="1">IF(SP_SUL!AK718="","*",SP_SUL!AK718)</f>
        <v>0</v>
      </c>
      <c r="L718" s="83" t="str">
        <f ca="1">IF(SP_SUL!AM718="","*",SP_SUL!AM718)</f>
        <v>-</v>
      </c>
      <c r="M718" s="83">
        <f ca="1">IF(SP_SUL!AP718="","*",SP_SUL!AP718)</f>
        <v>0</v>
      </c>
      <c r="N718" s="83" t="str">
        <f ca="1"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 ca="1">IF(SP_SUL!S719="","*",SP_SUL!S719)</f>
        <v>-</v>
      </c>
      <c r="D719" s="83" t="str">
        <f ca="1"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 ca="1"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 ca="1">IF(SP_SUL!AK719="","*",SP_SUL!AK719)</f>
        <v>0</v>
      </c>
      <c r="L719" s="83" t="str">
        <f ca="1">IF(SP_SUL!AM719="","*",SP_SUL!AM719)</f>
        <v>-</v>
      </c>
      <c r="M719" s="83">
        <f ca="1">IF(SP_SUL!AP719="","*",SP_SUL!AP719)</f>
        <v>0</v>
      </c>
      <c r="N719" s="83" t="str">
        <f ca="1"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 ca="1">IF(SP_SUL!S720="","*",SP_SUL!S720)</f>
        <v>-</v>
      </c>
      <c r="D720" s="83" t="str">
        <f ca="1"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 ca="1"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 ca="1">IF(SP_SUL!AK720="","*",SP_SUL!AK720)</f>
        <v>0</v>
      </c>
      <c r="L720" s="83" t="str">
        <f ca="1">IF(SP_SUL!AM720="","*",SP_SUL!AM720)</f>
        <v>-</v>
      </c>
      <c r="M720" s="83">
        <f ca="1">IF(SP_SUL!AP720="","*",SP_SUL!AP720)</f>
        <v>0</v>
      </c>
      <c r="N720" s="83" t="str">
        <f ca="1"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 ca="1">IF(SP_SUL!S721="","*",SP_SUL!S721)</f>
        <v>-</v>
      </c>
      <c r="D721" s="83" t="str">
        <f ca="1"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 ca="1"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 ca="1">IF(SP_SUL!AK721="","*",SP_SUL!AK721)</f>
        <v>0</v>
      </c>
      <c r="L721" s="83" t="str">
        <f ca="1">IF(SP_SUL!AM721="","*",SP_SUL!AM721)</f>
        <v>-</v>
      </c>
      <c r="M721" s="83">
        <f ca="1">IF(SP_SUL!AP721="","*",SP_SUL!AP721)</f>
        <v>0</v>
      </c>
      <c r="N721" s="83" t="str">
        <f ca="1"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 ca="1">IF(SP_SUL!S722="","*",SP_SUL!S722)</f>
        <v>-</v>
      </c>
      <c r="D722" s="83" t="str">
        <f ca="1"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 ca="1"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 ca="1">IF(SP_SUL!AK722="","*",SP_SUL!AK722)</f>
        <v>0</v>
      </c>
      <c r="L722" s="83" t="str">
        <f ca="1">IF(SP_SUL!AM722="","*",SP_SUL!AM722)</f>
        <v>-</v>
      </c>
      <c r="M722" s="83">
        <f ca="1">IF(SP_SUL!AP722="","*",SP_SUL!AP722)</f>
        <v>0</v>
      </c>
      <c r="N722" s="83" t="str">
        <f ca="1"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 ca="1">IF(SP_SUL!S723="","*",SP_SUL!S723)</f>
        <v>-</v>
      </c>
      <c r="D723" s="83" t="str">
        <f ca="1"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 ca="1"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 ca="1">IF(SP_SUL!AK723="","*",SP_SUL!AK723)</f>
        <v>0</v>
      </c>
      <c r="L723" s="83" t="str">
        <f ca="1">IF(SP_SUL!AM723="","*",SP_SUL!AM723)</f>
        <v>-</v>
      </c>
      <c r="M723" s="83">
        <f ca="1">IF(SP_SUL!AP723="","*",SP_SUL!AP723)</f>
        <v>0</v>
      </c>
      <c r="N723" s="83" t="str">
        <f ca="1"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 ca="1">IF(SP_SUL!S724="","*",SP_SUL!S724)</f>
        <v>-</v>
      </c>
      <c r="D724" s="83" t="str">
        <f ca="1"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 ca="1"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 ca="1">IF(SP_SUL!AK724="","*",SP_SUL!AK724)</f>
        <v>0</v>
      </c>
      <c r="L724" s="83" t="str">
        <f ca="1">IF(SP_SUL!AM724="","*",SP_SUL!AM724)</f>
        <v>-</v>
      </c>
      <c r="M724" s="83">
        <f ca="1">IF(SP_SUL!AP724="","*",SP_SUL!AP724)</f>
        <v>0</v>
      </c>
      <c r="N724" s="83" t="str">
        <f ca="1"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 ca="1">IF(SP_SUL!S725="","*",SP_SUL!S725)</f>
        <v>-</v>
      </c>
      <c r="D725" s="83" t="str">
        <f ca="1"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 ca="1"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 ca="1">IF(SP_SUL!AK725="","*",SP_SUL!AK725)</f>
        <v>0</v>
      </c>
      <c r="L725" s="83" t="str">
        <f ca="1">IF(SP_SUL!AM725="","*",SP_SUL!AM725)</f>
        <v>-</v>
      </c>
      <c r="M725" s="83">
        <f ca="1">IF(SP_SUL!AP725="","*",SP_SUL!AP725)</f>
        <v>0</v>
      </c>
      <c r="N725" s="83" t="str">
        <f ca="1"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 ca="1">IF(SP_SUL!S726="","*",SP_SUL!S726)</f>
        <v>-</v>
      </c>
      <c r="D726" s="83" t="str">
        <f ca="1"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 ca="1"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 ca="1">IF(SP_SUL!AK726="","*",SP_SUL!AK726)</f>
        <v>0</v>
      </c>
      <c r="L726" s="83" t="str">
        <f ca="1">IF(SP_SUL!AM726="","*",SP_SUL!AM726)</f>
        <v>-</v>
      </c>
      <c r="M726" s="83">
        <f ca="1">IF(SP_SUL!AP726="","*",SP_SUL!AP726)</f>
        <v>0</v>
      </c>
      <c r="N726" s="83" t="str">
        <f ca="1"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 ca="1">IF(SP_SUL!S727="","*",SP_SUL!S727)</f>
        <v>-</v>
      </c>
      <c r="D727" s="83" t="str">
        <f ca="1"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 ca="1"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 ca="1">IF(SP_SUL!AK727="","*",SP_SUL!AK727)</f>
        <v>0</v>
      </c>
      <c r="L727" s="83" t="str">
        <f ca="1">IF(SP_SUL!AM727="","*",SP_SUL!AM727)</f>
        <v>-</v>
      </c>
      <c r="M727" s="83">
        <f ca="1">IF(SP_SUL!AP727="","*",SP_SUL!AP727)</f>
        <v>0</v>
      </c>
      <c r="N727" s="83" t="str">
        <f ca="1"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 ca="1">IF(SP_SUL!S728="","*",SP_SUL!S728)</f>
        <v>-</v>
      </c>
      <c r="D728" s="83" t="str">
        <f ca="1"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 ca="1"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 ca="1">IF(SP_SUL!AK728="","*",SP_SUL!AK728)</f>
        <v>0</v>
      </c>
      <c r="L728" s="83" t="str">
        <f ca="1">IF(SP_SUL!AM728="","*",SP_SUL!AM728)</f>
        <v>-</v>
      </c>
      <c r="M728" s="83">
        <f ca="1">IF(SP_SUL!AP728="","*",SP_SUL!AP728)</f>
        <v>0</v>
      </c>
      <c r="N728" s="83" t="str">
        <f ca="1"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 ca="1">IF(SP_SUL!S729="","*",SP_SUL!S729)</f>
        <v>-</v>
      </c>
      <c r="D729" s="83" t="str">
        <f ca="1"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 ca="1"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 ca="1">IF(SP_SUL!AK729="","*",SP_SUL!AK729)</f>
        <v>0</v>
      </c>
      <c r="L729" s="83" t="str">
        <f ca="1">IF(SP_SUL!AM729="","*",SP_SUL!AM729)</f>
        <v>-</v>
      </c>
      <c r="M729" s="83">
        <f ca="1">IF(SP_SUL!AP729="","*",SP_SUL!AP729)</f>
        <v>0</v>
      </c>
      <c r="N729" s="83" t="str">
        <f ca="1"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 ca="1">IF(SP_SUL!S730="","*",SP_SUL!S730)</f>
        <v>-</v>
      </c>
      <c r="D730" s="83" t="str">
        <f ca="1"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 ca="1"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 ca="1">IF(SP_SUL!AK730="","*",SP_SUL!AK730)</f>
        <v>0</v>
      </c>
      <c r="L730" s="83" t="str">
        <f ca="1">IF(SP_SUL!AM730="","*",SP_SUL!AM730)</f>
        <v>-</v>
      </c>
      <c r="M730" s="83">
        <f ca="1">IF(SP_SUL!AP730="","*",SP_SUL!AP730)</f>
        <v>0</v>
      </c>
      <c r="N730" s="83" t="str">
        <f ca="1"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 ca="1">IF(SP_SUL!S731="","*",SP_SUL!S731)</f>
        <v>-</v>
      </c>
      <c r="D731" s="83" t="str">
        <f ca="1"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 ca="1"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 ca="1">IF(SP_SUL!AK731="","*",SP_SUL!AK731)</f>
        <v>0</v>
      </c>
      <c r="L731" s="83" t="str">
        <f ca="1">IF(SP_SUL!AM731="","*",SP_SUL!AM731)</f>
        <v>-</v>
      </c>
      <c r="M731" s="83">
        <f ca="1">IF(SP_SUL!AP731="","*",SP_SUL!AP731)</f>
        <v>0</v>
      </c>
      <c r="N731" s="83" t="str">
        <f ca="1"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 ca="1">IF(SP_SUL!S732="","*",SP_SUL!S732)</f>
        <v>-</v>
      </c>
      <c r="D732" s="83" t="str">
        <f ca="1"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 ca="1"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 ca="1">IF(SP_SUL!AK732="","*",SP_SUL!AK732)</f>
        <v>0</v>
      </c>
      <c r="L732" s="83" t="str">
        <f ca="1">IF(SP_SUL!AM732="","*",SP_SUL!AM732)</f>
        <v>-</v>
      </c>
      <c r="M732" s="83">
        <f ca="1">IF(SP_SUL!AP732="","*",SP_SUL!AP732)</f>
        <v>0</v>
      </c>
      <c r="N732" s="83" t="str">
        <f ca="1"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 ca="1">IF(SP_SUL!S733="","*",SP_SUL!S733)</f>
        <v>-</v>
      </c>
      <c r="D733" s="83" t="str">
        <f ca="1"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 ca="1"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 ca="1">IF(SP_SUL!AK733="","*",SP_SUL!AK733)</f>
        <v>0</v>
      </c>
      <c r="L733" s="83" t="str">
        <f ca="1">IF(SP_SUL!AM733="","*",SP_SUL!AM733)</f>
        <v>-</v>
      </c>
      <c r="M733" s="83">
        <f ca="1">IF(SP_SUL!AP733="","*",SP_SUL!AP733)</f>
        <v>0</v>
      </c>
      <c r="N733" s="83" t="str">
        <f ca="1"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 ca="1">IF(SP_SUL!S734="","*",SP_SUL!S734)</f>
        <v>-</v>
      </c>
      <c r="D734" s="83" t="str">
        <f ca="1"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 ca="1"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 ca="1">IF(SP_SUL!AK734="","*",SP_SUL!AK734)</f>
        <v>0</v>
      </c>
      <c r="L734" s="83" t="str">
        <f ca="1">IF(SP_SUL!AM734="","*",SP_SUL!AM734)</f>
        <v>-</v>
      </c>
      <c r="M734" s="83">
        <f ca="1">IF(SP_SUL!AP734="","*",SP_SUL!AP734)</f>
        <v>0</v>
      </c>
      <c r="N734" s="83" t="str">
        <f ca="1"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 ca="1">IF(SP_SUL!S735="","*",SP_SUL!S735)</f>
        <v>-</v>
      </c>
      <c r="D735" s="83" t="str">
        <f ca="1"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 ca="1"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 ca="1">IF(SP_SUL!AK735="","*",SP_SUL!AK735)</f>
        <v>0</v>
      </c>
      <c r="L735" s="83" t="str">
        <f ca="1">IF(SP_SUL!AM735="","*",SP_SUL!AM735)</f>
        <v>-</v>
      </c>
      <c r="M735" s="83">
        <f ca="1">IF(SP_SUL!AP735="","*",SP_SUL!AP735)</f>
        <v>0</v>
      </c>
      <c r="N735" s="83" t="str">
        <f ca="1"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 ca="1">IF(SP_SUL!S736="","*",SP_SUL!S736)</f>
        <v>-</v>
      </c>
      <c r="D736" s="83" t="str">
        <f ca="1"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 ca="1"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 ca="1">IF(SP_SUL!AK736="","*",SP_SUL!AK736)</f>
        <v>0</v>
      </c>
      <c r="L736" s="83" t="str">
        <f ca="1">IF(SP_SUL!AM736="","*",SP_SUL!AM736)</f>
        <v>-</v>
      </c>
      <c r="M736" s="83">
        <f ca="1">IF(SP_SUL!AP736="","*",SP_SUL!AP736)</f>
        <v>0</v>
      </c>
      <c r="N736" s="83" t="str">
        <f ca="1"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 ca="1">IF(SP_SUL!S737="","*",SP_SUL!S737)</f>
        <v>-</v>
      </c>
      <c r="D737" s="83" t="str">
        <f ca="1"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 ca="1"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 ca="1">IF(SP_SUL!AK737="","*",SP_SUL!AK737)</f>
        <v>0</v>
      </c>
      <c r="L737" s="83" t="str">
        <f ca="1">IF(SP_SUL!AM737="","*",SP_SUL!AM737)</f>
        <v>-</v>
      </c>
      <c r="M737" s="83">
        <f ca="1">IF(SP_SUL!AP737="","*",SP_SUL!AP737)</f>
        <v>0</v>
      </c>
      <c r="N737" s="83" t="str">
        <f ca="1"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 ca="1">IF(SP_SUL!S738="","*",SP_SUL!S738)</f>
        <v>-</v>
      </c>
      <c r="D738" s="83" t="str">
        <f ca="1"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 ca="1"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 ca="1">IF(SP_SUL!AK738="","*",SP_SUL!AK738)</f>
        <v>0</v>
      </c>
      <c r="L738" s="83" t="str">
        <f ca="1">IF(SP_SUL!AM738="","*",SP_SUL!AM738)</f>
        <v>-</v>
      </c>
      <c r="M738" s="83">
        <f ca="1">IF(SP_SUL!AP738="","*",SP_SUL!AP738)</f>
        <v>0</v>
      </c>
      <c r="N738" s="83" t="str">
        <f ca="1"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 ca="1">IF(SP_SUL!S739="","*",SP_SUL!S739)</f>
        <v>-</v>
      </c>
      <c r="D739" s="83" t="str">
        <f ca="1"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 ca="1"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 ca="1">IF(SP_SUL!AK739="","*",SP_SUL!AK739)</f>
        <v>0</v>
      </c>
      <c r="L739" s="83" t="str">
        <f ca="1">IF(SP_SUL!AM739="","*",SP_SUL!AM739)</f>
        <v>-</v>
      </c>
      <c r="M739" s="83">
        <f ca="1">IF(SP_SUL!AP739="","*",SP_SUL!AP739)</f>
        <v>0</v>
      </c>
      <c r="N739" s="83" t="str">
        <f ca="1"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 ca="1">IF(SP_SUL!S740="","*",SP_SUL!S740)</f>
        <v>-</v>
      </c>
      <c r="D740" s="83" t="str">
        <f ca="1"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 ca="1"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 ca="1">IF(SP_SUL!AK740="","*",SP_SUL!AK740)</f>
        <v>0</v>
      </c>
      <c r="L740" s="83" t="str">
        <f ca="1">IF(SP_SUL!AM740="","*",SP_SUL!AM740)</f>
        <v>-</v>
      </c>
      <c r="M740" s="83">
        <f ca="1">IF(SP_SUL!AP740="","*",SP_SUL!AP740)</f>
        <v>0</v>
      </c>
      <c r="N740" s="83" t="str">
        <f ca="1"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 ca="1">IF(SP_SUL!S741="","*",SP_SUL!S741)</f>
        <v>-</v>
      </c>
      <c r="D741" s="83" t="str">
        <f ca="1"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 ca="1"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 ca="1">IF(SP_SUL!AK741="","*",SP_SUL!AK741)</f>
        <v>0</v>
      </c>
      <c r="L741" s="83" t="str">
        <f ca="1">IF(SP_SUL!AM741="","*",SP_SUL!AM741)</f>
        <v>-</v>
      </c>
      <c r="M741" s="83">
        <f ca="1">IF(SP_SUL!AP741="","*",SP_SUL!AP741)</f>
        <v>0</v>
      </c>
      <c r="N741" s="83" t="str">
        <f ca="1"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 ca="1">IF(SP_SUL!S742="","*",SP_SUL!S742)</f>
        <v>-</v>
      </c>
      <c r="D742" s="83" t="str">
        <f ca="1"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 ca="1"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 ca="1">IF(SP_SUL!AK742="","*",SP_SUL!AK742)</f>
        <v>0</v>
      </c>
      <c r="L742" s="83" t="str">
        <f ca="1">IF(SP_SUL!AM742="","*",SP_SUL!AM742)</f>
        <v>-</v>
      </c>
      <c r="M742" s="83">
        <f ca="1">IF(SP_SUL!AP742="","*",SP_SUL!AP742)</f>
        <v>0</v>
      </c>
      <c r="N742" s="83" t="str">
        <f ca="1"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 ca="1">IF(SP_SUL!S743="","*",SP_SUL!S743)</f>
        <v>-</v>
      </c>
      <c r="D743" s="83" t="str">
        <f ca="1"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 ca="1"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 ca="1">IF(SP_SUL!AK743="","*",SP_SUL!AK743)</f>
        <v>0</v>
      </c>
      <c r="L743" s="83" t="str">
        <f ca="1">IF(SP_SUL!AM743="","*",SP_SUL!AM743)</f>
        <v>-</v>
      </c>
      <c r="M743" s="83">
        <f ca="1">IF(SP_SUL!AP743="","*",SP_SUL!AP743)</f>
        <v>0</v>
      </c>
      <c r="N743" s="83" t="str">
        <f ca="1"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 ca="1">IF(SP_SUL!S744="","*",SP_SUL!S744)</f>
        <v>-</v>
      </c>
      <c r="D744" s="83" t="str">
        <f ca="1"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 ca="1"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 ca="1">IF(SP_SUL!AK744="","*",SP_SUL!AK744)</f>
        <v>0</v>
      </c>
      <c r="L744" s="83" t="str">
        <f ca="1">IF(SP_SUL!AM744="","*",SP_SUL!AM744)</f>
        <v>-</v>
      </c>
      <c r="M744" s="83">
        <f ca="1">IF(SP_SUL!AP744="","*",SP_SUL!AP744)</f>
        <v>0</v>
      </c>
      <c r="N744" s="83" t="str">
        <f ca="1"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 ca="1">IF(SP_SUL!S745="","*",SP_SUL!S745)</f>
        <v>-</v>
      </c>
      <c r="D745" s="83" t="str">
        <f ca="1"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 ca="1"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 ca="1">IF(SP_SUL!AK745="","*",SP_SUL!AK745)</f>
        <v>0</v>
      </c>
      <c r="L745" s="83" t="str">
        <f ca="1">IF(SP_SUL!AM745="","*",SP_SUL!AM745)</f>
        <v>-</v>
      </c>
      <c r="M745" s="83">
        <f ca="1">IF(SP_SUL!AP745="","*",SP_SUL!AP745)</f>
        <v>0</v>
      </c>
      <c r="N745" s="83" t="str">
        <f ca="1"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 ca="1">IF(SP_SUL!S746="","*",SP_SUL!S746)</f>
        <v>-</v>
      </c>
      <c r="D746" s="83" t="str">
        <f ca="1"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 ca="1"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 ca="1">IF(SP_SUL!AK746="","*",SP_SUL!AK746)</f>
        <v>0</v>
      </c>
      <c r="L746" s="83" t="str">
        <f ca="1">IF(SP_SUL!AM746="","*",SP_SUL!AM746)</f>
        <v>-</v>
      </c>
      <c r="M746" s="83">
        <f ca="1">IF(SP_SUL!AP746="","*",SP_SUL!AP746)</f>
        <v>0</v>
      </c>
      <c r="N746" s="83" t="str">
        <f ca="1"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 ca="1">IF(SP_SUL!S747="","*",SP_SUL!S747)</f>
        <v>-</v>
      </c>
      <c r="D747" s="83" t="str">
        <f ca="1"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 ca="1"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 ca="1">IF(SP_SUL!AK747="","*",SP_SUL!AK747)</f>
        <v>0</v>
      </c>
      <c r="L747" s="83" t="str">
        <f ca="1">IF(SP_SUL!AM747="","*",SP_SUL!AM747)</f>
        <v>-</v>
      </c>
      <c r="M747" s="83">
        <f ca="1">IF(SP_SUL!AP747="","*",SP_SUL!AP747)</f>
        <v>0</v>
      </c>
      <c r="N747" s="83" t="str">
        <f ca="1"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 ca="1">IF(SP_SUL!S748="","*",SP_SUL!S748)</f>
        <v>-</v>
      </c>
      <c r="D748" s="83" t="str">
        <f ca="1"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 ca="1"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 ca="1">IF(SP_SUL!AK748="","*",SP_SUL!AK748)</f>
        <v>0</v>
      </c>
      <c r="L748" s="83" t="str">
        <f ca="1">IF(SP_SUL!AM748="","*",SP_SUL!AM748)</f>
        <v>-</v>
      </c>
      <c r="M748" s="83">
        <f ca="1">IF(SP_SUL!AP748="","*",SP_SUL!AP748)</f>
        <v>0</v>
      </c>
      <c r="N748" s="83" t="str">
        <f ca="1"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 ca="1">IF(SP_SUL!S749="","*",SP_SUL!S749)</f>
        <v>-</v>
      </c>
      <c r="D749" s="83" t="str">
        <f ca="1"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 ca="1"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 ca="1">IF(SP_SUL!AK749="","*",SP_SUL!AK749)</f>
        <v>0</v>
      </c>
      <c r="L749" s="83" t="str">
        <f ca="1">IF(SP_SUL!AM749="","*",SP_SUL!AM749)</f>
        <v>-</v>
      </c>
      <c r="M749" s="83">
        <f ca="1">IF(SP_SUL!AP749="","*",SP_SUL!AP749)</f>
        <v>0</v>
      </c>
      <c r="N749" s="83" t="str">
        <f ca="1"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 ca="1">IF(SP_SUL!S750="","*",SP_SUL!S750)</f>
        <v>-</v>
      </c>
      <c r="D750" s="83" t="str">
        <f ca="1"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 ca="1"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 ca="1">IF(SP_SUL!AK750="","*",SP_SUL!AK750)</f>
        <v>0</v>
      </c>
      <c r="L750" s="83" t="str">
        <f ca="1">IF(SP_SUL!AM750="","*",SP_SUL!AM750)</f>
        <v>-</v>
      </c>
      <c r="M750" s="83">
        <f ca="1">IF(SP_SUL!AP750="","*",SP_SUL!AP750)</f>
        <v>0</v>
      </c>
      <c r="N750" s="83" t="str">
        <f ca="1"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 ca="1">IF(SP_SUL!S751="","*",SP_SUL!S751)</f>
        <v>-</v>
      </c>
      <c r="D751" s="83" t="str">
        <f ca="1"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 ca="1"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 ca="1">IF(SP_SUL!AK751="","*",SP_SUL!AK751)</f>
        <v>0</v>
      </c>
      <c r="L751" s="83" t="str">
        <f ca="1">IF(SP_SUL!AM751="","*",SP_SUL!AM751)</f>
        <v>-</v>
      </c>
      <c r="M751" s="83">
        <f ca="1">IF(SP_SUL!AP751="","*",SP_SUL!AP751)</f>
        <v>0</v>
      </c>
      <c r="N751" s="83" t="str">
        <f ca="1"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 ca="1">IF(SP_SUL!S752="","*",SP_SUL!S752)</f>
        <v>-</v>
      </c>
      <c r="D752" s="83" t="str">
        <f ca="1"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 ca="1"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 ca="1">IF(SP_SUL!AK752="","*",SP_SUL!AK752)</f>
        <v>0</v>
      </c>
      <c r="L752" s="83" t="str">
        <f ca="1">IF(SP_SUL!AM752="","*",SP_SUL!AM752)</f>
        <v>-</v>
      </c>
      <c r="M752" s="83">
        <f ca="1">IF(SP_SUL!AP752="","*",SP_SUL!AP752)</f>
        <v>0</v>
      </c>
      <c r="N752" s="83" t="str">
        <f ca="1"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 ca="1">IF(SP_SUL!S753="","*",SP_SUL!S753)</f>
        <v>-</v>
      </c>
      <c r="D753" s="83" t="str">
        <f ca="1"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 ca="1"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 ca="1">IF(SP_SUL!AK753="","*",SP_SUL!AK753)</f>
        <v>0</v>
      </c>
      <c r="L753" s="83" t="str">
        <f ca="1">IF(SP_SUL!AM753="","*",SP_SUL!AM753)</f>
        <v>-</v>
      </c>
      <c r="M753" s="83">
        <f ca="1">IF(SP_SUL!AP753="","*",SP_SUL!AP753)</f>
        <v>0</v>
      </c>
      <c r="N753" s="83" t="str">
        <f ca="1"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 ca="1">IF(SP_SUL!S754="","*",SP_SUL!S754)</f>
        <v>-</v>
      </c>
      <c r="D754" s="83" t="str">
        <f ca="1"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 ca="1"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 ca="1">IF(SP_SUL!AK754="","*",SP_SUL!AK754)</f>
        <v>0</v>
      </c>
      <c r="L754" s="83" t="str">
        <f ca="1">IF(SP_SUL!AM754="","*",SP_SUL!AM754)</f>
        <v>-</v>
      </c>
      <c r="M754" s="83">
        <f ca="1">IF(SP_SUL!AP754="","*",SP_SUL!AP754)</f>
        <v>0</v>
      </c>
      <c r="N754" s="83" t="str">
        <f ca="1"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 ca="1">IF(SP_SUL!S755="","*",SP_SUL!S755)</f>
        <v>-</v>
      </c>
      <c r="D755" s="83" t="str">
        <f ca="1"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 ca="1"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 ca="1">IF(SP_SUL!AK755="","*",SP_SUL!AK755)</f>
        <v>0</v>
      </c>
      <c r="L755" s="83" t="str">
        <f ca="1">IF(SP_SUL!AM755="","*",SP_SUL!AM755)</f>
        <v>-</v>
      </c>
      <c r="M755" s="83">
        <f ca="1">IF(SP_SUL!AP755="","*",SP_SUL!AP755)</f>
        <v>0</v>
      </c>
      <c r="N755" s="83" t="str">
        <f ca="1"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 ca="1">IF(SP_SUL!S756="","*",SP_SUL!S756)</f>
        <v>-</v>
      </c>
      <c r="D756" s="83" t="str">
        <f ca="1"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 ca="1"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 ca="1">IF(SP_SUL!AK756="","*",SP_SUL!AK756)</f>
        <v>0</v>
      </c>
      <c r="L756" s="83" t="str">
        <f ca="1">IF(SP_SUL!AM756="","*",SP_SUL!AM756)</f>
        <v>-</v>
      </c>
      <c r="M756" s="83">
        <f ca="1">IF(SP_SUL!AP756="","*",SP_SUL!AP756)</f>
        <v>0</v>
      </c>
      <c r="N756" s="83" t="str">
        <f ca="1"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 ca="1">IF(SP_SUL!S757="","*",SP_SUL!S757)</f>
        <v>-</v>
      </c>
      <c r="D757" s="83" t="str">
        <f ca="1"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 ca="1"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 ca="1">IF(SP_SUL!AK757="","*",SP_SUL!AK757)</f>
        <v>0</v>
      </c>
      <c r="L757" s="83" t="str">
        <f ca="1">IF(SP_SUL!AM757="","*",SP_SUL!AM757)</f>
        <v>-</v>
      </c>
      <c r="M757" s="83">
        <f ca="1">IF(SP_SUL!AP757="","*",SP_SUL!AP757)</f>
        <v>0</v>
      </c>
      <c r="N757" s="83" t="str">
        <f ca="1"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 ca="1">IF(SP_SUL!S758="","*",SP_SUL!S758)</f>
        <v>-</v>
      </c>
      <c r="D758" s="83" t="str">
        <f ca="1"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 ca="1"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 ca="1">IF(SP_SUL!AK758="","*",SP_SUL!AK758)</f>
        <v>0</v>
      </c>
      <c r="L758" s="83" t="str">
        <f ca="1">IF(SP_SUL!AM758="","*",SP_SUL!AM758)</f>
        <v>-</v>
      </c>
      <c r="M758" s="83">
        <f ca="1">IF(SP_SUL!AP758="","*",SP_SUL!AP758)</f>
        <v>0</v>
      </c>
      <c r="N758" s="83" t="str">
        <f ca="1"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 ca="1">IF(SP_SUL!S759="","*",SP_SUL!S759)</f>
        <v>-</v>
      </c>
      <c r="D759" s="83" t="str">
        <f ca="1"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 ca="1"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 ca="1">IF(SP_SUL!AK759="","*",SP_SUL!AK759)</f>
        <v>0</v>
      </c>
      <c r="L759" s="83" t="str">
        <f ca="1">IF(SP_SUL!AM759="","*",SP_SUL!AM759)</f>
        <v>-</v>
      </c>
      <c r="M759" s="83">
        <f ca="1">IF(SP_SUL!AP759="","*",SP_SUL!AP759)</f>
        <v>0</v>
      </c>
      <c r="N759" s="83" t="str">
        <f ca="1"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 ca="1">IF(SP_SUL!S760="","*",SP_SUL!S760)</f>
        <v>-</v>
      </c>
      <c r="D760" s="83" t="str">
        <f ca="1"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 ca="1"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 ca="1">IF(SP_SUL!AK760="","*",SP_SUL!AK760)</f>
        <v>0</v>
      </c>
      <c r="L760" s="83" t="str">
        <f ca="1">IF(SP_SUL!AM760="","*",SP_SUL!AM760)</f>
        <v>-</v>
      </c>
      <c r="M760" s="83">
        <f ca="1">IF(SP_SUL!AP760="","*",SP_SUL!AP760)</f>
        <v>0</v>
      </c>
      <c r="N760" s="83" t="str">
        <f ca="1"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 ca="1">IF(SP_SUL!S761="","*",SP_SUL!S761)</f>
        <v>-</v>
      </c>
      <c r="D761" s="83" t="str">
        <f ca="1"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 ca="1"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 ca="1">IF(SP_SUL!AK761="","*",SP_SUL!AK761)</f>
        <v>0</v>
      </c>
      <c r="L761" s="83" t="str">
        <f ca="1">IF(SP_SUL!AM761="","*",SP_SUL!AM761)</f>
        <v>-</v>
      </c>
      <c r="M761" s="83">
        <f ca="1">IF(SP_SUL!AP761="","*",SP_SUL!AP761)</f>
        <v>0</v>
      </c>
      <c r="N761" s="83" t="str">
        <f ca="1"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 ca="1">IF(SP_SUL!S762="","*",SP_SUL!S762)</f>
        <v>-</v>
      </c>
      <c r="D762" s="83" t="str">
        <f ca="1"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 ca="1"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 ca="1">IF(SP_SUL!AK762="","*",SP_SUL!AK762)</f>
        <v>0</v>
      </c>
      <c r="L762" s="83" t="str">
        <f ca="1">IF(SP_SUL!AM762="","*",SP_SUL!AM762)</f>
        <v>-</v>
      </c>
      <c r="M762" s="83">
        <f ca="1">IF(SP_SUL!AP762="","*",SP_SUL!AP762)</f>
        <v>0</v>
      </c>
      <c r="N762" s="83" t="str">
        <f ca="1"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 ca="1">IF(SP_SUL!S763="","*",SP_SUL!S763)</f>
        <v>-</v>
      </c>
      <c r="D763" s="83" t="str">
        <f ca="1"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 ca="1"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 ca="1">IF(SP_SUL!AK763="","*",SP_SUL!AK763)</f>
        <v>0</v>
      </c>
      <c r="L763" s="83" t="str">
        <f ca="1">IF(SP_SUL!AM763="","*",SP_SUL!AM763)</f>
        <v>-</v>
      </c>
      <c r="M763" s="83">
        <f ca="1">IF(SP_SUL!AP763="","*",SP_SUL!AP763)</f>
        <v>0</v>
      </c>
      <c r="N763" s="83" t="str">
        <f ca="1"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 ca="1">IF(SP_SUL!S764="","*",SP_SUL!S764)</f>
        <v>-</v>
      </c>
      <c r="D764" s="83" t="str">
        <f ca="1"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 ca="1"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 ca="1">IF(SP_SUL!AK764="","*",SP_SUL!AK764)</f>
        <v>0</v>
      </c>
      <c r="L764" s="83" t="str">
        <f ca="1">IF(SP_SUL!AM764="","*",SP_SUL!AM764)</f>
        <v>-</v>
      </c>
      <c r="M764" s="83">
        <f ca="1">IF(SP_SUL!AP764="","*",SP_SUL!AP764)</f>
        <v>0</v>
      </c>
      <c r="N764" s="83" t="str">
        <f ca="1"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 ca="1">IF(SP_SUL!S765="","*",SP_SUL!S765)</f>
        <v>-</v>
      </c>
      <c r="D765" s="83" t="str">
        <f ca="1"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 ca="1"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 ca="1">IF(SP_SUL!AK765="","*",SP_SUL!AK765)</f>
        <v>0</v>
      </c>
      <c r="L765" s="83" t="str">
        <f ca="1">IF(SP_SUL!AM765="","*",SP_SUL!AM765)</f>
        <v>-</v>
      </c>
      <c r="M765" s="83">
        <f ca="1">IF(SP_SUL!AP765="","*",SP_SUL!AP765)</f>
        <v>0</v>
      </c>
      <c r="N765" s="83" t="str">
        <f ca="1"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 ca="1">IF(SP_SUL!S766="","*",SP_SUL!S766)</f>
        <v>-</v>
      </c>
      <c r="D766" s="83" t="str">
        <f ca="1"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 ca="1"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 ca="1">IF(SP_SUL!AK766="","*",SP_SUL!AK766)</f>
        <v>0</v>
      </c>
      <c r="L766" s="83" t="str">
        <f ca="1">IF(SP_SUL!AM766="","*",SP_SUL!AM766)</f>
        <v>-</v>
      </c>
      <c r="M766" s="83">
        <f ca="1">IF(SP_SUL!AP766="","*",SP_SUL!AP766)</f>
        <v>0</v>
      </c>
      <c r="N766" s="83" t="str">
        <f ca="1"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 ca="1">IF(SP_SUL!S767="","*",SP_SUL!S767)</f>
        <v>-</v>
      </c>
      <c r="D767" s="83" t="str">
        <f ca="1"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 ca="1"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 ca="1">IF(SP_SUL!AK767="","*",SP_SUL!AK767)</f>
        <v>0</v>
      </c>
      <c r="L767" s="83" t="str">
        <f ca="1">IF(SP_SUL!AM767="","*",SP_SUL!AM767)</f>
        <v>-</v>
      </c>
      <c r="M767" s="83">
        <f ca="1">IF(SP_SUL!AP767="","*",SP_SUL!AP767)</f>
        <v>0</v>
      </c>
      <c r="N767" s="83" t="str">
        <f ca="1"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 ca="1">IF(SP_SUL!S768="","*",SP_SUL!S768)</f>
        <v>-</v>
      </c>
      <c r="D768" s="83" t="str">
        <f ca="1"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 ca="1"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 ca="1">IF(SP_SUL!AK768="","*",SP_SUL!AK768)</f>
        <v>0</v>
      </c>
      <c r="L768" s="83" t="str">
        <f ca="1">IF(SP_SUL!AM768="","*",SP_SUL!AM768)</f>
        <v>-</v>
      </c>
      <c r="M768" s="83">
        <f ca="1">IF(SP_SUL!AP768="","*",SP_SUL!AP768)</f>
        <v>0</v>
      </c>
      <c r="N768" s="83" t="str">
        <f ca="1"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 ca="1">IF(SP_SUL!S769="","*",SP_SUL!S769)</f>
        <v>-</v>
      </c>
      <c r="D769" s="83" t="str">
        <f ca="1"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 ca="1"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 ca="1">IF(SP_SUL!AK769="","*",SP_SUL!AK769)</f>
        <v>0</v>
      </c>
      <c r="L769" s="83" t="str">
        <f ca="1">IF(SP_SUL!AM769="","*",SP_SUL!AM769)</f>
        <v>-</v>
      </c>
      <c r="M769" s="83">
        <f ca="1">IF(SP_SUL!AP769="","*",SP_SUL!AP769)</f>
        <v>0</v>
      </c>
      <c r="N769" s="83" t="str">
        <f ca="1"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 ca="1">IF(SP_SUL!S770="","*",SP_SUL!S770)</f>
        <v>-</v>
      </c>
      <c r="D770" s="83" t="str">
        <f ca="1"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 ca="1"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 ca="1">IF(SP_SUL!AK770="","*",SP_SUL!AK770)</f>
        <v>0</v>
      </c>
      <c r="L770" s="83" t="str">
        <f ca="1">IF(SP_SUL!AM770="","*",SP_SUL!AM770)</f>
        <v>-</v>
      </c>
      <c r="M770" s="83">
        <f ca="1">IF(SP_SUL!AP770="","*",SP_SUL!AP770)</f>
        <v>0</v>
      </c>
      <c r="N770" s="83" t="str">
        <f ca="1"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 ca="1">IF(SP_SUL!S771="","*",SP_SUL!S771)</f>
        <v>-</v>
      </c>
      <c r="D771" s="83" t="str">
        <f ca="1"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 ca="1"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 ca="1">IF(SP_SUL!AK771="","*",SP_SUL!AK771)</f>
        <v>0</v>
      </c>
      <c r="L771" s="83" t="str">
        <f ca="1">IF(SP_SUL!AM771="","*",SP_SUL!AM771)</f>
        <v>-</v>
      </c>
      <c r="M771" s="83">
        <f ca="1">IF(SP_SUL!AP771="","*",SP_SUL!AP771)</f>
        <v>0</v>
      </c>
      <c r="N771" s="83" t="str">
        <f ca="1"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 ca="1">IF(SP_SUL!S772="","*",SP_SUL!S772)</f>
        <v>SP SUL</v>
      </c>
      <c r="D772" s="83" t="str">
        <f ca="1"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 ca="1"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 ca="1">IF(SP_SUL!AK772="","*",SP_SUL!AK772)</f>
        <v>ZAC-2</v>
      </c>
      <c r="L772" s="83" t="str">
        <f ca="1">IF(SP_SUL!AM772="","*",SP_SUL!AM772)</f>
        <v>ZTT-ZLI</v>
      </c>
      <c r="M772" s="83">
        <f ca="1">IF(SP_SUL!AP772="","*",SP_SUL!AP772)</f>
        <v>97.5</v>
      </c>
      <c r="N772" s="83" t="str">
        <f ca="1"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 ca="1">IF(SP_SUL!S773="","*",SP_SUL!S773)</f>
        <v>-</v>
      </c>
      <c r="D773" s="83" t="str">
        <f ca="1"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 ca="1"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 ca="1">IF(SP_SUL!AK773="","*",SP_SUL!AK773)</f>
        <v>0</v>
      </c>
      <c r="L773" s="83" t="str">
        <f ca="1">IF(SP_SUL!AM773="","*",SP_SUL!AM773)</f>
        <v>-</v>
      </c>
      <c r="M773" s="83">
        <f ca="1">IF(SP_SUL!AP773="","*",SP_SUL!AP773)</f>
        <v>0</v>
      </c>
      <c r="N773" s="83" t="str">
        <f ca="1"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 ca="1">IF(SP_SUL!S774="","*",SP_SUL!S774)</f>
        <v>-</v>
      </c>
      <c r="D774" s="83" t="str">
        <f ca="1"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 ca="1"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 ca="1">IF(SP_SUL!AK774="","*",SP_SUL!AK774)</f>
        <v>0</v>
      </c>
      <c r="L774" s="83" t="str">
        <f ca="1">IF(SP_SUL!AM774="","*",SP_SUL!AM774)</f>
        <v>-</v>
      </c>
      <c r="M774" s="83">
        <f ca="1">IF(SP_SUL!AP774="","*",SP_SUL!AP774)</f>
        <v>0</v>
      </c>
      <c r="N774" s="83" t="str">
        <f ca="1"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 ca="1">IF(SP_SUL!S775="","*",SP_SUL!S775)</f>
        <v>-</v>
      </c>
      <c r="D775" s="83" t="str">
        <f ca="1"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 ca="1"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 ca="1">IF(SP_SUL!AK775="","*",SP_SUL!AK775)</f>
        <v>0</v>
      </c>
      <c r="L775" s="83" t="str">
        <f ca="1">IF(SP_SUL!AM775="","*",SP_SUL!AM775)</f>
        <v>-</v>
      </c>
      <c r="M775" s="83">
        <f ca="1">IF(SP_SUL!AP775="","*",SP_SUL!AP775)</f>
        <v>0</v>
      </c>
      <c r="N775" s="83" t="str">
        <f ca="1"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 ca="1">IF(SP_SUL!S776="","*",SP_SUL!S776)</f>
        <v>-</v>
      </c>
      <c r="D776" s="83" t="str">
        <f ca="1"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 ca="1"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 ca="1">IF(SP_SUL!AK776="","*",SP_SUL!AK776)</f>
        <v>0</v>
      </c>
      <c r="L776" s="83" t="str">
        <f ca="1">IF(SP_SUL!AM776="","*",SP_SUL!AM776)</f>
        <v>-</v>
      </c>
      <c r="M776" s="83">
        <f ca="1">IF(SP_SUL!AP776="","*",SP_SUL!AP776)</f>
        <v>0</v>
      </c>
      <c r="N776" s="83" t="str">
        <f ca="1"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 ca="1">IF(SP_SUL!S777="","*",SP_SUL!S777)</f>
        <v>-</v>
      </c>
      <c r="D777" s="83" t="str">
        <f ca="1"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 ca="1"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 ca="1">IF(SP_SUL!AK777="","*",SP_SUL!AK777)</f>
        <v>0</v>
      </c>
      <c r="L777" s="83" t="str">
        <f ca="1">IF(SP_SUL!AM777="","*",SP_SUL!AM777)</f>
        <v>-</v>
      </c>
      <c r="M777" s="83">
        <f ca="1">IF(SP_SUL!AP777="","*",SP_SUL!AP777)</f>
        <v>0</v>
      </c>
      <c r="N777" s="83" t="str">
        <f ca="1"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 ca="1">IF(SP_SUL!S778="","*",SP_SUL!S778)</f>
        <v>-</v>
      </c>
      <c r="D778" s="83" t="str">
        <f ca="1"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 ca="1"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 ca="1">IF(SP_SUL!AK778="","*",SP_SUL!AK778)</f>
        <v>0</v>
      </c>
      <c r="L778" s="83" t="str">
        <f ca="1">IF(SP_SUL!AM778="","*",SP_SUL!AM778)</f>
        <v>-</v>
      </c>
      <c r="M778" s="83">
        <f ca="1">IF(SP_SUL!AP778="","*",SP_SUL!AP778)</f>
        <v>0</v>
      </c>
      <c r="N778" s="83" t="str">
        <f ca="1"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 ca="1">IF(SP_SUL!S779="","*",SP_SUL!S779)</f>
        <v>-</v>
      </c>
      <c r="D779" s="83" t="str">
        <f ca="1"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 ca="1"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 ca="1">IF(SP_SUL!AK779="","*",SP_SUL!AK779)</f>
        <v>0</v>
      </c>
      <c r="L779" s="83" t="str">
        <f ca="1">IF(SP_SUL!AM779="","*",SP_SUL!AM779)</f>
        <v>-</v>
      </c>
      <c r="M779" s="83">
        <f ca="1">IF(SP_SUL!AP779="","*",SP_SUL!AP779)</f>
        <v>0</v>
      </c>
      <c r="N779" s="83" t="str">
        <f ca="1"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 ca="1">IF(SP_SUL!S780="","*",SP_SUL!S780)</f>
        <v>-</v>
      </c>
      <c r="D780" s="83" t="str">
        <f ca="1"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 ca="1"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 ca="1">IF(SP_SUL!AK780="","*",SP_SUL!AK780)</f>
        <v>0</v>
      </c>
      <c r="L780" s="83" t="str">
        <f ca="1">IF(SP_SUL!AM780="","*",SP_SUL!AM780)</f>
        <v>-</v>
      </c>
      <c r="M780" s="83">
        <f ca="1">IF(SP_SUL!AP780="","*",SP_SUL!AP780)</f>
        <v>0</v>
      </c>
      <c r="N780" s="83" t="str">
        <f ca="1"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 ca="1">IF(SP_SUL!S781="","*",SP_SUL!S781)</f>
        <v>-</v>
      </c>
      <c r="D781" s="83" t="str">
        <f ca="1"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 ca="1"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 ca="1">IF(SP_SUL!AK781="","*",SP_SUL!AK781)</f>
        <v>0</v>
      </c>
      <c r="L781" s="83" t="str">
        <f ca="1">IF(SP_SUL!AM781="","*",SP_SUL!AM781)</f>
        <v>-</v>
      </c>
      <c r="M781" s="83">
        <f ca="1">IF(SP_SUL!AP781="","*",SP_SUL!AP781)</f>
        <v>0</v>
      </c>
      <c r="N781" s="83" t="str">
        <f ca="1"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 ca="1">IF(SP_SUL!S782="","*",SP_SUL!S782)</f>
        <v>-</v>
      </c>
      <c r="D782" s="83" t="str">
        <f ca="1"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 ca="1"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 ca="1">IF(SP_SUL!AK782="","*",SP_SUL!AK782)</f>
        <v>0</v>
      </c>
      <c r="L782" s="83" t="str">
        <f ca="1">IF(SP_SUL!AM782="","*",SP_SUL!AM782)</f>
        <v>-</v>
      </c>
      <c r="M782" s="83">
        <f ca="1">IF(SP_SUL!AP782="","*",SP_SUL!AP782)</f>
        <v>0</v>
      </c>
      <c r="N782" s="83" t="str">
        <f ca="1"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 ca="1">IF(SP_SUL!S783="","*",SP_SUL!S783)</f>
        <v>-</v>
      </c>
      <c r="D783" s="83" t="str">
        <f ca="1"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 ca="1"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 ca="1">IF(SP_SUL!AK783="","*",SP_SUL!AK783)</f>
        <v>0</v>
      </c>
      <c r="L783" s="83" t="str">
        <f ca="1">IF(SP_SUL!AM783="","*",SP_SUL!AM783)</f>
        <v>-</v>
      </c>
      <c r="M783" s="83">
        <f ca="1">IF(SP_SUL!AP783="","*",SP_SUL!AP783)</f>
        <v>0</v>
      </c>
      <c r="N783" s="83" t="str">
        <f ca="1"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 ca="1">IF(SP_SUL!S784="","*",SP_SUL!S784)</f>
        <v>-</v>
      </c>
      <c r="D784" s="83" t="str">
        <f ca="1"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 ca="1"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 ca="1">IF(SP_SUL!AK784="","*",SP_SUL!AK784)</f>
        <v>0</v>
      </c>
      <c r="L784" s="83" t="str">
        <f ca="1">IF(SP_SUL!AM784="","*",SP_SUL!AM784)</f>
        <v>-</v>
      </c>
      <c r="M784" s="83">
        <f ca="1">IF(SP_SUL!AP784="","*",SP_SUL!AP784)</f>
        <v>0</v>
      </c>
      <c r="N784" s="83" t="str">
        <f ca="1"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 ca="1">IF(SP_SUL!S785="","*",SP_SUL!S785)</f>
        <v>-</v>
      </c>
      <c r="D785" s="83" t="str">
        <f ca="1"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 ca="1"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 ca="1">IF(SP_SUL!AK785="","*",SP_SUL!AK785)</f>
        <v>0</v>
      </c>
      <c r="L785" s="83" t="str">
        <f ca="1">IF(SP_SUL!AM785="","*",SP_SUL!AM785)</f>
        <v>-</v>
      </c>
      <c r="M785" s="83">
        <f ca="1">IF(SP_SUL!AP785="","*",SP_SUL!AP785)</f>
        <v>0</v>
      </c>
      <c r="N785" s="83" t="str">
        <f ca="1"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 ca="1">IF(SP_SUL!S786="","*",SP_SUL!S786)</f>
        <v>-</v>
      </c>
      <c r="D786" s="83" t="str">
        <f ca="1"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 ca="1"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 ca="1">IF(SP_SUL!AK786="","*",SP_SUL!AK786)</f>
        <v>0</v>
      </c>
      <c r="L786" s="83" t="str">
        <f ca="1">IF(SP_SUL!AM786="","*",SP_SUL!AM786)</f>
        <v>-</v>
      </c>
      <c r="M786" s="83">
        <f ca="1">IF(SP_SUL!AP786="","*",SP_SUL!AP786)</f>
        <v>0</v>
      </c>
      <c r="N786" s="83" t="str">
        <f ca="1"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 ca="1">IF(SP_SUL!S787="","*",SP_SUL!S787)</f>
        <v>-</v>
      </c>
      <c r="D787" s="83" t="str">
        <f ca="1"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 ca="1"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 ca="1">IF(SP_SUL!AK787="","*",SP_SUL!AK787)</f>
        <v>0</v>
      </c>
      <c r="L787" s="83" t="str">
        <f ca="1">IF(SP_SUL!AM787="","*",SP_SUL!AM787)</f>
        <v>-</v>
      </c>
      <c r="M787" s="83">
        <f ca="1">IF(SP_SUL!AP787="","*",SP_SUL!AP787)</f>
        <v>0</v>
      </c>
      <c r="N787" s="83" t="str">
        <f ca="1"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 ca="1">IF(SP_SUL!S788="","*",SP_SUL!S788)</f>
        <v>-</v>
      </c>
      <c r="D788" s="83" t="str">
        <f ca="1"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 ca="1"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 ca="1">IF(SP_SUL!AK788="","*",SP_SUL!AK788)</f>
        <v>0</v>
      </c>
      <c r="L788" s="83" t="str">
        <f ca="1">IF(SP_SUL!AM788="","*",SP_SUL!AM788)</f>
        <v>-</v>
      </c>
      <c r="M788" s="83">
        <f ca="1">IF(SP_SUL!AP788="","*",SP_SUL!AP788)</f>
        <v>0</v>
      </c>
      <c r="N788" s="83" t="str">
        <f ca="1"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 ca="1">IF(SP_SUL!S789="","*",SP_SUL!S789)</f>
        <v>-</v>
      </c>
      <c r="D789" s="83" t="str">
        <f ca="1"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 ca="1"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 ca="1">IF(SP_SUL!AK789="","*",SP_SUL!AK789)</f>
        <v>0</v>
      </c>
      <c r="L789" s="83" t="str">
        <f ca="1">IF(SP_SUL!AM789="","*",SP_SUL!AM789)</f>
        <v>-</v>
      </c>
      <c r="M789" s="83">
        <f ca="1">IF(SP_SUL!AP789="","*",SP_SUL!AP789)</f>
        <v>0</v>
      </c>
      <c r="N789" s="83" t="str">
        <f ca="1"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 ca="1">IF(SP_SUL!S790="","*",SP_SUL!S790)</f>
        <v>-</v>
      </c>
      <c r="D790" s="83" t="str">
        <f ca="1"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 ca="1"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 ca="1">IF(SP_SUL!AK790="","*",SP_SUL!AK790)</f>
        <v>0</v>
      </c>
      <c r="L790" s="83" t="str">
        <f ca="1">IF(SP_SUL!AM790="","*",SP_SUL!AM790)</f>
        <v>-</v>
      </c>
      <c r="M790" s="83">
        <f ca="1">IF(SP_SUL!AP790="","*",SP_SUL!AP790)</f>
        <v>0</v>
      </c>
      <c r="N790" s="83" t="str">
        <f ca="1"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 ca="1">IF(SP_SUL!S791="","*",SP_SUL!S791)</f>
        <v>-</v>
      </c>
      <c r="D791" s="83" t="str">
        <f ca="1"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 ca="1"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 ca="1">IF(SP_SUL!AK791="","*",SP_SUL!AK791)</f>
        <v>0</v>
      </c>
      <c r="L791" s="83" t="str">
        <f ca="1">IF(SP_SUL!AM791="","*",SP_SUL!AM791)</f>
        <v>-</v>
      </c>
      <c r="M791" s="83">
        <f ca="1">IF(SP_SUL!AP791="","*",SP_SUL!AP791)</f>
        <v>0</v>
      </c>
      <c r="N791" s="83" t="str">
        <f ca="1"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 ca="1">IF(SP_SUL!S792="","*",SP_SUL!S792)</f>
        <v>-</v>
      </c>
      <c r="D792" s="83" t="str">
        <f ca="1"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 ca="1"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 ca="1">IF(SP_SUL!AK792="","*",SP_SUL!AK792)</f>
        <v>0</v>
      </c>
      <c r="L792" s="83" t="str">
        <f ca="1">IF(SP_SUL!AM792="","*",SP_SUL!AM792)</f>
        <v>-</v>
      </c>
      <c r="M792" s="83">
        <f ca="1">IF(SP_SUL!AP792="","*",SP_SUL!AP792)</f>
        <v>0</v>
      </c>
      <c r="N792" s="83" t="str">
        <f ca="1"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 ca="1">IF(SP_SUL!S793="","*",SP_SUL!S793)</f>
        <v>-</v>
      </c>
      <c r="D793" s="83" t="str">
        <f ca="1"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 ca="1"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 ca="1">IF(SP_SUL!AK793="","*",SP_SUL!AK793)</f>
        <v>0</v>
      </c>
      <c r="L793" s="83" t="str">
        <f ca="1">IF(SP_SUL!AM793="","*",SP_SUL!AM793)</f>
        <v>-</v>
      </c>
      <c r="M793" s="83">
        <f ca="1">IF(SP_SUL!AP793="","*",SP_SUL!AP793)</f>
        <v>0</v>
      </c>
      <c r="N793" s="83" t="str">
        <f ca="1"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 ca="1">IF(SP_SUL!S794="","*",SP_SUL!S794)</f>
        <v>-</v>
      </c>
      <c r="D794" s="83" t="str">
        <f ca="1"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 ca="1"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 ca="1">IF(SP_SUL!AK794="","*",SP_SUL!AK794)</f>
        <v>0</v>
      </c>
      <c r="L794" s="83" t="str">
        <f ca="1">IF(SP_SUL!AM794="","*",SP_SUL!AM794)</f>
        <v>-</v>
      </c>
      <c r="M794" s="83">
        <f ca="1">IF(SP_SUL!AP794="","*",SP_SUL!AP794)</f>
        <v>0</v>
      </c>
      <c r="N794" s="83" t="str">
        <f ca="1"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 ca="1">IF(SP_SUL!S795="","*",SP_SUL!S795)</f>
        <v>-</v>
      </c>
      <c r="D795" s="83" t="str">
        <f ca="1"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 ca="1"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 ca="1">IF(SP_SUL!AK795="","*",SP_SUL!AK795)</f>
        <v>0</v>
      </c>
      <c r="L795" s="83" t="str">
        <f ca="1">IF(SP_SUL!AM795="","*",SP_SUL!AM795)</f>
        <v>-</v>
      </c>
      <c r="M795" s="83">
        <f ca="1">IF(SP_SUL!AP795="","*",SP_SUL!AP795)</f>
        <v>0</v>
      </c>
      <c r="N795" s="83" t="str">
        <f ca="1"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 ca="1">IF(SP_SUL!S796="","*",SP_SUL!S796)</f>
        <v>-</v>
      </c>
      <c r="D796" s="83" t="str">
        <f ca="1"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 ca="1"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 ca="1">IF(SP_SUL!AK796="","*",SP_SUL!AK796)</f>
        <v>0</v>
      </c>
      <c r="L796" s="83" t="str">
        <f ca="1">IF(SP_SUL!AM796="","*",SP_SUL!AM796)</f>
        <v>-</v>
      </c>
      <c r="M796" s="83">
        <f ca="1">IF(SP_SUL!AP796="","*",SP_SUL!AP796)</f>
        <v>0</v>
      </c>
      <c r="N796" s="83" t="str">
        <f ca="1"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 ca="1">IF(SP_SUL!S797="","*",SP_SUL!S797)</f>
        <v>-</v>
      </c>
      <c r="D797" s="83" t="str">
        <f ca="1"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 ca="1"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 ca="1">IF(SP_SUL!AK797="","*",SP_SUL!AK797)</f>
        <v>0</v>
      </c>
      <c r="L797" s="83" t="str">
        <f ca="1">IF(SP_SUL!AM797="","*",SP_SUL!AM797)</f>
        <v>-</v>
      </c>
      <c r="M797" s="83">
        <f ca="1">IF(SP_SUL!AP797="","*",SP_SUL!AP797)</f>
        <v>0</v>
      </c>
      <c r="N797" s="83" t="str">
        <f ca="1"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 ca="1">IF(SP_SUL!S798="","*",SP_SUL!S798)</f>
        <v>-</v>
      </c>
      <c r="D798" s="83" t="str">
        <f ca="1"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 ca="1"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 ca="1">IF(SP_SUL!AK798="","*",SP_SUL!AK798)</f>
        <v>0</v>
      </c>
      <c r="L798" s="83" t="str">
        <f ca="1">IF(SP_SUL!AM798="","*",SP_SUL!AM798)</f>
        <v>-</v>
      </c>
      <c r="M798" s="83">
        <f ca="1">IF(SP_SUL!AP798="","*",SP_SUL!AP798)</f>
        <v>0</v>
      </c>
      <c r="N798" s="83" t="str">
        <f ca="1"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 ca="1">IF(SP_SUL!S799="","*",SP_SUL!S799)</f>
        <v>-</v>
      </c>
      <c r="D799" s="83" t="str">
        <f ca="1"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 ca="1"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 ca="1">IF(SP_SUL!AK799="","*",SP_SUL!AK799)</f>
        <v>0</v>
      </c>
      <c r="L799" s="83" t="str">
        <f ca="1">IF(SP_SUL!AM799="","*",SP_SUL!AM799)</f>
        <v>-</v>
      </c>
      <c r="M799" s="83">
        <f ca="1">IF(SP_SUL!AP799="","*",SP_SUL!AP799)</f>
        <v>0</v>
      </c>
      <c r="N799" s="83" t="str">
        <f ca="1"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 ca="1">IF(SP_SUL!S800="","*",SP_SUL!S800)</f>
        <v>-</v>
      </c>
      <c r="D800" s="83" t="str">
        <f ca="1"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 ca="1"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 ca="1">IF(SP_SUL!AK800="","*",SP_SUL!AK800)</f>
        <v>0</v>
      </c>
      <c r="L800" s="83" t="str">
        <f ca="1">IF(SP_SUL!AM800="","*",SP_SUL!AM800)</f>
        <v>-</v>
      </c>
      <c r="M800" s="83">
        <f ca="1">IF(SP_SUL!AP800="","*",SP_SUL!AP800)</f>
        <v>0</v>
      </c>
      <c r="N800" s="83" t="str">
        <f ca="1"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 ca="1">IF(SP_SUL!S801="","*",SP_SUL!S801)</f>
        <v>-</v>
      </c>
      <c r="D801" s="83" t="str">
        <f ca="1"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 ca="1"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 ca="1">IF(SP_SUL!AK801="","*",SP_SUL!AK801)</f>
        <v>0</v>
      </c>
      <c r="L801" s="83" t="str">
        <f ca="1">IF(SP_SUL!AM801="","*",SP_SUL!AM801)</f>
        <v>-</v>
      </c>
      <c r="M801" s="83">
        <f ca="1">IF(SP_SUL!AP801="","*",SP_SUL!AP801)</f>
        <v>0</v>
      </c>
      <c r="N801" s="83" t="str">
        <f ca="1"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 ca="1">IF(SP_SUL!S802="","*",SP_SUL!S802)</f>
        <v>-</v>
      </c>
      <c r="D802" s="83" t="str">
        <f ca="1"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 ca="1"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 ca="1">IF(SP_SUL!AK802="","*",SP_SUL!AK802)</f>
        <v>0</v>
      </c>
      <c r="L802" s="83" t="str">
        <f ca="1">IF(SP_SUL!AM802="","*",SP_SUL!AM802)</f>
        <v>-</v>
      </c>
      <c r="M802" s="83">
        <f ca="1">IF(SP_SUL!AP802="","*",SP_SUL!AP802)</f>
        <v>0</v>
      </c>
      <c r="N802" s="83" t="str">
        <f ca="1"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 ca="1">IF(SP_SUL!S803="","*",SP_SUL!S803)</f>
        <v>-</v>
      </c>
      <c r="D803" s="83" t="str">
        <f ca="1"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 ca="1"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 ca="1">IF(SP_SUL!AK803="","*",SP_SUL!AK803)</f>
        <v>0</v>
      </c>
      <c r="L803" s="83" t="str">
        <f ca="1">IF(SP_SUL!AM803="","*",SP_SUL!AM803)</f>
        <v>-</v>
      </c>
      <c r="M803" s="83">
        <f ca="1">IF(SP_SUL!AP803="","*",SP_SUL!AP803)</f>
        <v>0</v>
      </c>
      <c r="N803" s="83" t="str">
        <f ca="1"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 ca="1">IF(SP_SUL!S804="","*",SP_SUL!S804)</f>
        <v>-</v>
      </c>
      <c r="D804" s="83" t="str">
        <f ca="1"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 ca="1"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 ca="1">IF(SP_SUL!AK804="","*",SP_SUL!AK804)</f>
        <v>0</v>
      </c>
      <c r="L804" s="83" t="str">
        <f ca="1">IF(SP_SUL!AM804="","*",SP_SUL!AM804)</f>
        <v>-</v>
      </c>
      <c r="M804" s="83">
        <f ca="1">IF(SP_SUL!AP804="","*",SP_SUL!AP804)</f>
        <v>0</v>
      </c>
      <c r="N804" s="83" t="str">
        <f ca="1"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 ca="1">IF(SP_SUL!S805="","*",SP_SUL!S805)</f>
        <v>-</v>
      </c>
      <c r="D805" s="83" t="str">
        <f ca="1"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 ca="1"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 ca="1">IF(SP_SUL!AK805="","*",SP_SUL!AK805)</f>
        <v>0</v>
      </c>
      <c r="L805" s="83" t="str">
        <f ca="1">IF(SP_SUL!AM805="","*",SP_SUL!AM805)</f>
        <v>-</v>
      </c>
      <c r="M805" s="83">
        <f ca="1">IF(SP_SUL!AP805="","*",SP_SUL!AP805)</f>
        <v>0</v>
      </c>
      <c r="N805" s="83" t="str">
        <f ca="1"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 ca="1">IF(SP_SUL!S806="","*",SP_SUL!S806)</f>
        <v>-</v>
      </c>
      <c r="D806" s="83" t="str">
        <f ca="1"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 ca="1"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 ca="1">IF(SP_SUL!AK806="","*",SP_SUL!AK806)</f>
        <v>0</v>
      </c>
      <c r="L806" s="83" t="str">
        <f ca="1">IF(SP_SUL!AM806="","*",SP_SUL!AM806)</f>
        <v>-</v>
      </c>
      <c r="M806" s="83">
        <f ca="1">IF(SP_SUL!AP806="","*",SP_SUL!AP806)</f>
        <v>0</v>
      </c>
      <c r="N806" s="83" t="str">
        <f ca="1"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 ca="1">IF(SP_SUL!S807="","*",SP_SUL!S807)</f>
        <v>-</v>
      </c>
      <c r="D807" s="83" t="str">
        <f ca="1"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 ca="1"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 ca="1">IF(SP_SUL!AK807="","*",SP_SUL!AK807)</f>
        <v>0</v>
      </c>
      <c r="L807" s="83" t="str">
        <f ca="1">IF(SP_SUL!AM807="","*",SP_SUL!AM807)</f>
        <v>-</v>
      </c>
      <c r="M807" s="83">
        <f ca="1">IF(SP_SUL!AP807="","*",SP_SUL!AP807)</f>
        <v>0</v>
      </c>
      <c r="N807" s="83" t="str">
        <f ca="1"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 ca="1">IF(SP_SUL!S808="","*",SP_SUL!S808)</f>
        <v>-</v>
      </c>
      <c r="D808" s="83" t="str">
        <f ca="1"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 ca="1"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 ca="1">IF(SP_SUL!AK808="","*",SP_SUL!AK808)</f>
        <v>0</v>
      </c>
      <c r="L808" s="83" t="str">
        <f ca="1">IF(SP_SUL!AM808="","*",SP_SUL!AM808)</f>
        <v>-</v>
      </c>
      <c r="M808" s="83">
        <f ca="1">IF(SP_SUL!AP808="","*",SP_SUL!AP808)</f>
        <v>0</v>
      </c>
      <c r="N808" s="83" t="str">
        <f ca="1"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 ca="1">IF(SP_SUL!S809="","*",SP_SUL!S809)</f>
        <v>-</v>
      </c>
      <c r="D809" s="83" t="str">
        <f ca="1"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 ca="1"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 ca="1">IF(SP_SUL!AK809="","*",SP_SUL!AK809)</f>
        <v>0</v>
      </c>
      <c r="L809" s="83" t="str">
        <f ca="1">IF(SP_SUL!AM809="","*",SP_SUL!AM809)</f>
        <v>-</v>
      </c>
      <c r="M809" s="83">
        <f ca="1">IF(SP_SUL!AP809="","*",SP_SUL!AP809)</f>
        <v>0</v>
      </c>
      <c r="N809" s="83" t="str">
        <f ca="1"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 ca="1">IF(SP_SUL!S810="","*",SP_SUL!S810)</f>
        <v>-</v>
      </c>
      <c r="D810" s="83" t="str">
        <f ca="1"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 ca="1"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 ca="1">IF(SP_SUL!AK810="","*",SP_SUL!AK810)</f>
        <v>0</v>
      </c>
      <c r="L810" s="83" t="str">
        <f ca="1">IF(SP_SUL!AM810="","*",SP_SUL!AM810)</f>
        <v>-</v>
      </c>
      <c r="M810" s="83">
        <f ca="1">IF(SP_SUL!AP810="","*",SP_SUL!AP810)</f>
        <v>0</v>
      </c>
      <c r="N810" s="83" t="str">
        <f ca="1"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 ca="1">IF(SP_SUL!S811="","*",SP_SUL!S811)</f>
        <v>-</v>
      </c>
      <c r="D811" s="83" t="str">
        <f ca="1"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 ca="1"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 ca="1">IF(SP_SUL!AK811="","*",SP_SUL!AK811)</f>
        <v>0</v>
      </c>
      <c r="L811" s="83" t="str">
        <f ca="1">IF(SP_SUL!AM811="","*",SP_SUL!AM811)</f>
        <v>-</v>
      </c>
      <c r="M811" s="83">
        <f ca="1">IF(SP_SUL!AP811="","*",SP_SUL!AP811)</f>
        <v>0</v>
      </c>
      <c r="N811" s="83" t="str">
        <f ca="1"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 ca="1">IF(SP_SUL!S812="","*",SP_SUL!S812)</f>
        <v>-</v>
      </c>
      <c r="D812" s="83" t="str">
        <f ca="1"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 ca="1"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 ca="1">IF(SP_SUL!AK812="","*",SP_SUL!AK812)</f>
        <v>0</v>
      </c>
      <c r="L812" s="83" t="str">
        <f ca="1">IF(SP_SUL!AM812="","*",SP_SUL!AM812)</f>
        <v>-</v>
      </c>
      <c r="M812" s="83">
        <f ca="1">IF(SP_SUL!AP812="","*",SP_SUL!AP812)</f>
        <v>0</v>
      </c>
      <c r="N812" s="83" t="str">
        <f ca="1"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 ca="1">IF(SP_SUL!S813="","*",SP_SUL!S813)</f>
        <v>-</v>
      </c>
      <c r="D813" s="83" t="str">
        <f ca="1"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 ca="1"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 ca="1">IF(SP_SUL!AK813="","*",SP_SUL!AK813)</f>
        <v>0</v>
      </c>
      <c r="L813" s="83" t="str">
        <f ca="1">IF(SP_SUL!AM813="","*",SP_SUL!AM813)</f>
        <v>-</v>
      </c>
      <c r="M813" s="83">
        <f ca="1">IF(SP_SUL!AP813="","*",SP_SUL!AP813)</f>
        <v>0</v>
      </c>
      <c r="N813" s="83" t="str">
        <f ca="1"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 ca="1">IF(SP_SUL!S814="","*",SP_SUL!S814)</f>
        <v>-</v>
      </c>
      <c r="D814" s="83" t="str">
        <f ca="1"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 ca="1"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 ca="1">IF(SP_SUL!AK814="","*",SP_SUL!AK814)</f>
        <v>0</v>
      </c>
      <c r="L814" s="83" t="str">
        <f ca="1">IF(SP_SUL!AM814="","*",SP_SUL!AM814)</f>
        <v>-</v>
      </c>
      <c r="M814" s="83">
        <f ca="1">IF(SP_SUL!AP814="","*",SP_SUL!AP814)</f>
        <v>0</v>
      </c>
      <c r="N814" s="83" t="str">
        <f ca="1"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 ca="1">IF(SP_SUL!S815="","*",SP_SUL!S815)</f>
        <v>-</v>
      </c>
      <c r="D815" s="83" t="str">
        <f ca="1"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 ca="1"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 ca="1">IF(SP_SUL!AK815="","*",SP_SUL!AK815)</f>
        <v>0</v>
      </c>
      <c r="L815" s="83" t="str">
        <f ca="1">IF(SP_SUL!AM815="","*",SP_SUL!AM815)</f>
        <v>-</v>
      </c>
      <c r="M815" s="83">
        <f ca="1">IF(SP_SUL!AP815="","*",SP_SUL!AP815)</f>
        <v>0</v>
      </c>
      <c r="N815" s="83" t="str">
        <f ca="1"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 ca="1">IF(SP_SUL!S816="","*",SP_SUL!S816)</f>
        <v>-</v>
      </c>
      <c r="D816" s="83" t="str">
        <f ca="1"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 ca="1"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 ca="1">IF(SP_SUL!AK816="","*",SP_SUL!AK816)</f>
        <v>0</v>
      </c>
      <c r="L816" s="83" t="str">
        <f ca="1">IF(SP_SUL!AM816="","*",SP_SUL!AM816)</f>
        <v>-</v>
      </c>
      <c r="M816" s="83">
        <f ca="1">IF(SP_SUL!AP816="","*",SP_SUL!AP816)</f>
        <v>0</v>
      </c>
      <c r="N816" s="83" t="str">
        <f ca="1"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 ca="1">IF(SP_SUL!S817="","*",SP_SUL!S817)</f>
        <v>-</v>
      </c>
      <c r="D817" s="83" t="str">
        <f ca="1"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 ca="1"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 ca="1">IF(SP_SUL!AK817="","*",SP_SUL!AK817)</f>
        <v>0</v>
      </c>
      <c r="L817" s="83" t="str">
        <f ca="1">IF(SP_SUL!AM817="","*",SP_SUL!AM817)</f>
        <v>-</v>
      </c>
      <c r="M817" s="83">
        <f ca="1">IF(SP_SUL!AP817="","*",SP_SUL!AP817)</f>
        <v>0</v>
      </c>
      <c r="N817" s="83" t="str">
        <f ca="1"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 ca="1">IF(SP_SUL!S818="","*",SP_SUL!S818)</f>
        <v>-</v>
      </c>
      <c r="D818" s="83" t="str">
        <f ca="1"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 ca="1"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 ca="1">IF(SP_SUL!AK818="","*",SP_SUL!AK818)</f>
        <v>0</v>
      </c>
      <c r="L818" s="83" t="str">
        <f ca="1">IF(SP_SUL!AM818="","*",SP_SUL!AM818)</f>
        <v>-</v>
      </c>
      <c r="M818" s="83">
        <f ca="1">IF(SP_SUL!AP818="","*",SP_SUL!AP818)</f>
        <v>0</v>
      </c>
      <c r="N818" s="83" t="str">
        <f ca="1"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 ca="1">IF(SP_SUL!S819="","*",SP_SUL!S819)</f>
        <v>-</v>
      </c>
      <c r="D819" s="83" t="str">
        <f ca="1"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 ca="1"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 ca="1">IF(SP_SUL!AK819="","*",SP_SUL!AK819)</f>
        <v>0</v>
      </c>
      <c r="L819" s="83" t="str">
        <f ca="1">IF(SP_SUL!AM819="","*",SP_SUL!AM819)</f>
        <v>-</v>
      </c>
      <c r="M819" s="83">
        <f ca="1">IF(SP_SUL!AP819="","*",SP_SUL!AP819)</f>
        <v>0</v>
      </c>
      <c r="N819" s="83" t="str">
        <f ca="1"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 ca="1">IF(SP_SUL!S820="","*",SP_SUL!S820)</f>
        <v>-</v>
      </c>
      <c r="D820" s="83" t="str">
        <f ca="1"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 ca="1"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 ca="1">IF(SP_SUL!AK820="","*",SP_SUL!AK820)</f>
        <v>0</v>
      </c>
      <c r="L820" s="83" t="str">
        <f ca="1">IF(SP_SUL!AM820="","*",SP_SUL!AM820)</f>
        <v>-</v>
      </c>
      <c r="M820" s="83">
        <f ca="1">IF(SP_SUL!AP820="","*",SP_SUL!AP820)</f>
        <v>0</v>
      </c>
      <c r="N820" s="83" t="str">
        <f ca="1"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 ca="1">IF(SP_SUL!S821="","*",SP_SUL!S821)</f>
        <v>-</v>
      </c>
      <c r="D821" s="83" t="str">
        <f ca="1"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 ca="1"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 ca="1">IF(SP_SUL!AK821="","*",SP_SUL!AK821)</f>
        <v>0</v>
      </c>
      <c r="L821" s="83" t="str">
        <f ca="1">IF(SP_SUL!AM821="","*",SP_SUL!AM821)</f>
        <v>-</v>
      </c>
      <c r="M821" s="83">
        <f ca="1">IF(SP_SUL!AP821="","*",SP_SUL!AP821)</f>
        <v>0</v>
      </c>
      <c r="N821" s="83" t="str">
        <f ca="1"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 ca="1">IF(SP_SUL!S822="","*",SP_SUL!S822)</f>
        <v>-</v>
      </c>
      <c r="D822" s="83" t="str">
        <f ca="1"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 ca="1"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 ca="1">IF(SP_SUL!AK822="","*",SP_SUL!AK822)</f>
        <v>0</v>
      </c>
      <c r="L822" s="83" t="str">
        <f ca="1">IF(SP_SUL!AM822="","*",SP_SUL!AM822)</f>
        <v>-</v>
      </c>
      <c r="M822" s="83">
        <f ca="1">IF(SP_SUL!AP822="","*",SP_SUL!AP822)</f>
        <v>0</v>
      </c>
      <c r="N822" s="83" t="str">
        <f ca="1"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 ca="1">IF(SP_SUL!S823="","*",SP_SUL!S823)</f>
        <v>-</v>
      </c>
      <c r="D823" s="83" t="str">
        <f ca="1"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 ca="1"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 ca="1">IF(SP_SUL!AK823="","*",SP_SUL!AK823)</f>
        <v>0</v>
      </c>
      <c r="L823" s="83" t="str">
        <f ca="1">IF(SP_SUL!AM823="","*",SP_SUL!AM823)</f>
        <v>-</v>
      </c>
      <c r="M823" s="83">
        <f ca="1">IF(SP_SUL!AP823="","*",SP_SUL!AP823)</f>
        <v>0</v>
      </c>
      <c r="N823" s="83" t="str">
        <f ca="1"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 ca="1">IF(SP_SUL!S824="","*",SP_SUL!S824)</f>
        <v>-</v>
      </c>
      <c r="D824" s="83" t="str">
        <f ca="1"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 ca="1"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 ca="1">IF(SP_SUL!AK824="","*",SP_SUL!AK824)</f>
        <v>0</v>
      </c>
      <c r="L824" s="83" t="str">
        <f ca="1">IF(SP_SUL!AM824="","*",SP_SUL!AM824)</f>
        <v>-</v>
      </c>
      <c r="M824" s="83">
        <f ca="1">IF(SP_SUL!AP824="","*",SP_SUL!AP824)</f>
        <v>0</v>
      </c>
      <c r="N824" s="83" t="str">
        <f ca="1"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 ca="1">IF(SP_SUL!S825="","*",SP_SUL!S825)</f>
        <v>-</v>
      </c>
      <c r="D825" s="83" t="str">
        <f ca="1"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 ca="1"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 ca="1">IF(SP_SUL!AK825="","*",SP_SUL!AK825)</f>
        <v>0</v>
      </c>
      <c r="L825" s="83" t="str">
        <f ca="1">IF(SP_SUL!AM825="","*",SP_SUL!AM825)</f>
        <v>-</v>
      </c>
      <c r="M825" s="83">
        <f ca="1">IF(SP_SUL!AP825="","*",SP_SUL!AP825)</f>
        <v>0</v>
      </c>
      <c r="N825" s="83" t="str">
        <f ca="1"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 ca="1">IF(SP_SUL!S826="","*",SP_SUL!S826)</f>
        <v>-</v>
      </c>
      <c r="D826" s="83" t="str">
        <f ca="1"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 ca="1"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 ca="1">IF(SP_SUL!AK826="","*",SP_SUL!AK826)</f>
        <v>0</v>
      </c>
      <c r="L826" s="83" t="str">
        <f ca="1">IF(SP_SUL!AM826="","*",SP_SUL!AM826)</f>
        <v>-</v>
      </c>
      <c r="M826" s="83">
        <f ca="1">IF(SP_SUL!AP826="","*",SP_SUL!AP826)</f>
        <v>0</v>
      </c>
      <c r="N826" s="83" t="str">
        <f ca="1"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 ca="1">IF(SP_SUL!S827="","*",SP_SUL!S827)</f>
        <v>-</v>
      </c>
      <c r="D827" s="83" t="str">
        <f ca="1"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 ca="1"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 ca="1">IF(SP_SUL!AK827="","*",SP_SUL!AK827)</f>
        <v>0</v>
      </c>
      <c r="L827" s="83" t="str">
        <f ca="1">IF(SP_SUL!AM827="","*",SP_SUL!AM827)</f>
        <v>-</v>
      </c>
      <c r="M827" s="83">
        <f ca="1">IF(SP_SUL!AP827="","*",SP_SUL!AP827)</f>
        <v>0</v>
      </c>
      <c r="N827" s="83" t="str">
        <f ca="1"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 ca="1">IF(SP_SUL!S828="","*",SP_SUL!S828)</f>
        <v>-</v>
      </c>
      <c r="D828" s="83" t="str">
        <f ca="1"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 ca="1"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 ca="1">IF(SP_SUL!AK828="","*",SP_SUL!AK828)</f>
        <v>0</v>
      </c>
      <c r="L828" s="83" t="str">
        <f ca="1">IF(SP_SUL!AM828="","*",SP_SUL!AM828)</f>
        <v>-</v>
      </c>
      <c r="M828" s="83">
        <f ca="1">IF(SP_SUL!AP828="","*",SP_SUL!AP828)</f>
        <v>0</v>
      </c>
      <c r="N828" s="83" t="str">
        <f ca="1"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 ca="1">IF(SP_SUL!S829="","*",SP_SUL!S829)</f>
        <v>-</v>
      </c>
      <c r="D829" s="83" t="str">
        <f ca="1"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 ca="1"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 ca="1">IF(SP_SUL!AK829="","*",SP_SUL!AK829)</f>
        <v>0</v>
      </c>
      <c r="L829" s="83" t="str">
        <f ca="1">IF(SP_SUL!AM829="","*",SP_SUL!AM829)</f>
        <v>-</v>
      </c>
      <c r="M829" s="83">
        <f ca="1">IF(SP_SUL!AP829="","*",SP_SUL!AP829)</f>
        <v>0</v>
      </c>
      <c r="N829" s="83" t="str">
        <f ca="1"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 ca="1">IF(SP_SUL!S830="","*",SP_SUL!S830)</f>
        <v>-</v>
      </c>
      <c r="D830" s="83" t="str">
        <f ca="1"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 ca="1"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 ca="1">IF(SP_SUL!AK830="","*",SP_SUL!AK830)</f>
        <v>0</v>
      </c>
      <c r="L830" s="83" t="str">
        <f ca="1">IF(SP_SUL!AM830="","*",SP_SUL!AM830)</f>
        <v>-</v>
      </c>
      <c r="M830" s="83">
        <f ca="1">IF(SP_SUL!AP830="","*",SP_SUL!AP830)</f>
        <v>0</v>
      </c>
      <c r="N830" s="83" t="str">
        <f ca="1"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 ca="1">IF(SP_SUL!S831="","*",SP_SUL!S831)</f>
        <v>-</v>
      </c>
      <c r="D831" s="83" t="str">
        <f ca="1"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 ca="1"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 ca="1">IF(SP_SUL!AK831="","*",SP_SUL!AK831)</f>
        <v>0</v>
      </c>
      <c r="L831" s="83" t="str">
        <f ca="1">IF(SP_SUL!AM831="","*",SP_SUL!AM831)</f>
        <v>-</v>
      </c>
      <c r="M831" s="83">
        <f ca="1">IF(SP_SUL!AP831="","*",SP_SUL!AP831)</f>
        <v>0</v>
      </c>
      <c r="N831" s="83" t="str">
        <f ca="1"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 ca="1">IF(SP_SUL!S832="","*",SP_SUL!S832)</f>
        <v>-</v>
      </c>
      <c r="D832" s="83" t="str">
        <f ca="1"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 ca="1"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 ca="1">IF(SP_SUL!AK832="","*",SP_SUL!AK832)</f>
        <v>0</v>
      </c>
      <c r="L832" s="83" t="str">
        <f ca="1">IF(SP_SUL!AM832="","*",SP_SUL!AM832)</f>
        <v>-</v>
      </c>
      <c r="M832" s="83">
        <f ca="1">IF(SP_SUL!AP832="","*",SP_SUL!AP832)</f>
        <v>0</v>
      </c>
      <c r="N832" s="83" t="str">
        <f ca="1"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 ca="1">IF(SP_SUL!S833="","*",SP_SUL!S833)</f>
        <v>-</v>
      </c>
      <c r="D833" s="83" t="str">
        <f ca="1"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 ca="1"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 ca="1">IF(SP_SUL!AK833="","*",SP_SUL!AK833)</f>
        <v>0</v>
      </c>
      <c r="L833" s="83" t="str">
        <f ca="1">IF(SP_SUL!AM833="","*",SP_SUL!AM833)</f>
        <v>-</v>
      </c>
      <c r="M833" s="83">
        <f ca="1">IF(SP_SUL!AP833="","*",SP_SUL!AP833)</f>
        <v>0</v>
      </c>
      <c r="N833" s="83" t="str">
        <f ca="1"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 ca="1">IF(SP_SUL!S834="","*",SP_SUL!S834)</f>
        <v>-</v>
      </c>
      <c r="D834" s="83" t="str">
        <f ca="1"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 ca="1"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 ca="1">IF(SP_SUL!AK834="","*",SP_SUL!AK834)</f>
        <v>0</v>
      </c>
      <c r="L834" s="83" t="str">
        <f ca="1">IF(SP_SUL!AM834="","*",SP_SUL!AM834)</f>
        <v>-</v>
      </c>
      <c r="M834" s="83">
        <f ca="1">IF(SP_SUL!AP834="","*",SP_SUL!AP834)</f>
        <v>0</v>
      </c>
      <c r="N834" s="83" t="str">
        <f ca="1"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 ca="1">IF(SP_SUL!S835="","*",SP_SUL!S835)</f>
        <v>-</v>
      </c>
      <c r="D835" s="83" t="str">
        <f ca="1"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 ca="1"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 ca="1">IF(SP_SUL!AK835="","*",SP_SUL!AK835)</f>
        <v>0</v>
      </c>
      <c r="L835" s="83" t="str">
        <f ca="1">IF(SP_SUL!AM835="","*",SP_SUL!AM835)</f>
        <v>-</v>
      </c>
      <c r="M835" s="83">
        <f ca="1">IF(SP_SUL!AP835="","*",SP_SUL!AP835)</f>
        <v>0</v>
      </c>
      <c r="N835" s="83" t="str">
        <f ca="1"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 ca="1">IF(SP_SUL!S836="","*",SP_SUL!S836)</f>
        <v>-</v>
      </c>
      <c r="D836" s="83" t="str">
        <f ca="1"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 ca="1"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 ca="1">IF(SP_SUL!AK836="","*",SP_SUL!AK836)</f>
        <v>0</v>
      </c>
      <c r="L836" s="83" t="str">
        <f ca="1">IF(SP_SUL!AM836="","*",SP_SUL!AM836)</f>
        <v>-</v>
      </c>
      <c r="M836" s="83">
        <f ca="1">IF(SP_SUL!AP836="","*",SP_SUL!AP836)</f>
        <v>0</v>
      </c>
      <c r="N836" s="83" t="str">
        <f ca="1"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 ca="1">IF(SP_SUL!S837="","*",SP_SUL!S837)</f>
        <v>-</v>
      </c>
      <c r="D837" s="83" t="str">
        <f ca="1"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 ca="1"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 ca="1">IF(SP_SUL!AK837="","*",SP_SUL!AK837)</f>
        <v>0</v>
      </c>
      <c r="L837" s="83" t="str">
        <f ca="1">IF(SP_SUL!AM837="","*",SP_SUL!AM837)</f>
        <v>-</v>
      </c>
      <c r="M837" s="83">
        <f ca="1">IF(SP_SUL!AP837="","*",SP_SUL!AP837)</f>
        <v>0</v>
      </c>
      <c r="N837" s="83" t="str">
        <f ca="1"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 ca="1">IF(SP_SUL!S838="","*",SP_SUL!S838)</f>
        <v>-</v>
      </c>
      <c r="D838" s="83" t="str">
        <f ca="1"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 ca="1"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 ca="1">IF(SP_SUL!AK838="","*",SP_SUL!AK838)</f>
        <v>0</v>
      </c>
      <c r="L838" s="83" t="str">
        <f ca="1">IF(SP_SUL!AM838="","*",SP_SUL!AM838)</f>
        <v>-</v>
      </c>
      <c r="M838" s="83">
        <f ca="1">IF(SP_SUL!AP838="","*",SP_SUL!AP838)</f>
        <v>0</v>
      </c>
      <c r="N838" s="83" t="str">
        <f ca="1"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 ca="1">IF(SP_SUL!S839="","*",SP_SUL!S839)</f>
        <v>-</v>
      </c>
      <c r="D839" s="83" t="str">
        <f ca="1"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 ca="1"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 ca="1">IF(SP_SUL!AK839="","*",SP_SUL!AK839)</f>
        <v>0</v>
      </c>
      <c r="L839" s="83" t="str">
        <f ca="1">IF(SP_SUL!AM839="","*",SP_SUL!AM839)</f>
        <v>-</v>
      </c>
      <c r="M839" s="83">
        <f ca="1">IF(SP_SUL!AP839="","*",SP_SUL!AP839)</f>
        <v>0</v>
      </c>
      <c r="N839" s="83" t="str">
        <f ca="1"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 ca="1">IF(SP_SUL!S840="","*",SP_SUL!S840)</f>
        <v>-</v>
      </c>
      <c r="D840" s="83" t="str">
        <f ca="1"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 ca="1"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 ca="1">IF(SP_SUL!AK840="","*",SP_SUL!AK840)</f>
        <v>0</v>
      </c>
      <c r="L840" s="83" t="str">
        <f ca="1">IF(SP_SUL!AM840="","*",SP_SUL!AM840)</f>
        <v>-</v>
      </c>
      <c r="M840" s="83">
        <f ca="1">IF(SP_SUL!AP840="","*",SP_SUL!AP840)</f>
        <v>0</v>
      </c>
      <c r="N840" s="83" t="str">
        <f ca="1"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 ca="1">IF(SP_SUL!S841="","*",SP_SUL!S841)</f>
        <v>-</v>
      </c>
      <c r="D841" s="83" t="str">
        <f ca="1"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 ca="1"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 ca="1">IF(SP_SUL!AK841="","*",SP_SUL!AK841)</f>
        <v>0</v>
      </c>
      <c r="L841" s="83" t="str">
        <f ca="1">IF(SP_SUL!AM841="","*",SP_SUL!AM841)</f>
        <v>-</v>
      </c>
      <c r="M841" s="83">
        <f ca="1">IF(SP_SUL!AP841="","*",SP_SUL!AP841)</f>
        <v>0</v>
      </c>
      <c r="N841" s="83" t="str">
        <f ca="1"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 ca="1">IF(SP_SUL!S842="","*",SP_SUL!S842)</f>
        <v>-</v>
      </c>
      <c r="D842" s="83" t="str">
        <f ca="1"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 ca="1"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 ca="1">IF(SP_SUL!AK842="","*",SP_SUL!AK842)</f>
        <v>0</v>
      </c>
      <c r="L842" s="83" t="str">
        <f ca="1">IF(SP_SUL!AM842="","*",SP_SUL!AM842)</f>
        <v>-</v>
      </c>
      <c r="M842" s="83">
        <f ca="1">IF(SP_SUL!AP842="","*",SP_SUL!AP842)</f>
        <v>0</v>
      </c>
      <c r="N842" s="83" t="str">
        <f ca="1"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 ca="1">IF(SP_SUL!S843="","*",SP_SUL!S843)</f>
        <v>-</v>
      </c>
      <c r="D843" s="83" t="str">
        <f ca="1"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 ca="1"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 ca="1">IF(SP_SUL!AK843="","*",SP_SUL!AK843)</f>
        <v>0</v>
      </c>
      <c r="L843" s="83" t="str">
        <f ca="1">IF(SP_SUL!AM843="","*",SP_SUL!AM843)</f>
        <v>-</v>
      </c>
      <c r="M843" s="83">
        <f ca="1">IF(SP_SUL!AP843="","*",SP_SUL!AP843)</f>
        <v>0</v>
      </c>
      <c r="N843" s="83" t="str">
        <f ca="1"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 ca="1">IF(SP_SUL!S844="","*",SP_SUL!S844)</f>
        <v>-</v>
      </c>
      <c r="D844" s="83" t="str">
        <f ca="1"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 ca="1"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 ca="1">IF(SP_SUL!AK844="","*",SP_SUL!AK844)</f>
        <v>0</v>
      </c>
      <c r="L844" s="83" t="str">
        <f ca="1">IF(SP_SUL!AM844="","*",SP_SUL!AM844)</f>
        <v>-</v>
      </c>
      <c r="M844" s="83">
        <f ca="1">IF(SP_SUL!AP844="","*",SP_SUL!AP844)</f>
        <v>0</v>
      </c>
      <c r="N844" s="83" t="str">
        <f ca="1"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 ca="1">IF(SP_SUL!S845="","*",SP_SUL!S845)</f>
        <v>-</v>
      </c>
      <c r="D845" s="83" t="str">
        <f ca="1"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 ca="1"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 ca="1">IF(SP_SUL!AK845="","*",SP_SUL!AK845)</f>
        <v>0</v>
      </c>
      <c r="L845" s="83" t="str">
        <f ca="1">IF(SP_SUL!AM845="","*",SP_SUL!AM845)</f>
        <v>-</v>
      </c>
      <c r="M845" s="83">
        <f ca="1">IF(SP_SUL!AP845="","*",SP_SUL!AP845)</f>
        <v>0</v>
      </c>
      <c r="N845" s="83" t="str">
        <f ca="1"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 ca="1">IF(SP_SUL!S846="","*",SP_SUL!S846)</f>
        <v>-</v>
      </c>
      <c r="D846" s="83" t="str">
        <f ca="1"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 ca="1"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 ca="1">IF(SP_SUL!AK846="","*",SP_SUL!AK846)</f>
        <v>0</v>
      </c>
      <c r="L846" s="83" t="str">
        <f ca="1">IF(SP_SUL!AM846="","*",SP_SUL!AM846)</f>
        <v>-</v>
      </c>
      <c r="M846" s="83">
        <f ca="1">IF(SP_SUL!AP846="","*",SP_SUL!AP846)</f>
        <v>0</v>
      </c>
      <c r="N846" s="83" t="str">
        <f ca="1"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 ca="1">IF(SP_SUL!S847="","*",SP_SUL!S847)</f>
        <v>-</v>
      </c>
      <c r="D847" s="83" t="str">
        <f ca="1"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 ca="1"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 ca="1">IF(SP_SUL!AK847="","*",SP_SUL!AK847)</f>
        <v>0</v>
      </c>
      <c r="L847" s="83" t="str">
        <f ca="1">IF(SP_SUL!AM847="","*",SP_SUL!AM847)</f>
        <v>-</v>
      </c>
      <c r="M847" s="83">
        <f ca="1">IF(SP_SUL!AP847="","*",SP_SUL!AP847)</f>
        <v>0</v>
      </c>
      <c r="N847" s="83" t="str">
        <f ca="1"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 ca="1">IF(SP_SUL!S848="","*",SP_SUL!S848)</f>
        <v>-</v>
      </c>
      <c r="D848" s="83" t="str">
        <f ca="1"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 ca="1"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 ca="1">IF(SP_SUL!AK848="","*",SP_SUL!AK848)</f>
        <v>0</v>
      </c>
      <c r="L848" s="83" t="str">
        <f ca="1">IF(SP_SUL!AM848="","*",SP_SUL!AM848)</f>
        <v>-</v>
      </c>
      <c r="M848" s="83">
        <f ca="1">IF(SP_SUL!AP848="","*",SP_SUL!AP848)</f>
        <v>0</v>
      </c>
      <c r="N848" s="83" t="str">
        <f ca="1"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 ca="1">IF(SP_SUL!S849="","*",SP_SUL!S849)</f>
        <v>-</v>
      </c>
      <c r="D849" s="83" t="str">
        <f ca="1"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 ca="1"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 ca="1">IF(SP_SUL!AK849="","*",SP_SUL!AK849)</f>
        <v>0</v>
      </c>
      <c r="L849" s="83" t="str">
        <f ca="1">IF(SP_SUL!AM849="","*",SP_SUL!AM849)</f>
        <v>-</v>
      </c>
      <c r="M849" s="83">
        <f ca="1">IF(SP_SUL!AP849="","*",SP_SUL!AP849)</f>
        <v>0</v>
      </c>
      <c r="N849" s="83" t="str">
        <f ca="1"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 ca="1">IF(SP_SUL!S850="","*",SP_SUL!S850)</f>
        <v>-</v>
      </c>
      <c r="D850" s="83" t="str">
        <f ca="1"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 ca="1"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 ca="1">IF(SP_SUL!AK850="","*",SP_SUL!AK850)</f>
        <v>0</v>
      </c>
      <c r="L850" s="83" t="str">
        <f ca="1">IF(SP_SUL!AM850="","*",SP_SUL!AM850)</f>
        <v>-</v>
      </c>
      <c r="M850" s="83">
        <f ca="1">IF(SP_SUL!AP850="","*",SP_SUL!AP850)</f>
        <v>0</v>
      </c>
      <c r="N850" s="83" t="str">
        <f ca="1"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 ca="1">IF(SP_SUL!S851="","*",SP_SUL!S851)</f>
        <v>-</v>
      </c>
      <c r="D851" s="83" t="str">
        <f ca="1"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 ca="1"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 ca="1">IF(SP_SUL!AK851="","*",SP_SUL!AK851)</f>
        <v>0</v>
      </c>
      <c r="L851" s="83" t="str">
        <f ca="1">IF(SP_SUL!AM851="","*",SP_SUL!AM851)</f>
        <v>-</v>
      </c>
      <c r="M851" s="83">
        <f ca="1">IF(SP_SUL!AP851="","*",SP_SUL!AP851)</f>
        <v>0</v>
      </c>
      <c r="N851" s="83" t="str">
        <f ca="1"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 ca="1">IF(SP_SUL!S852="","*",SP_SUL!S852)</f>
        <v>-</v>
      </c>
      <c r="D852" s="83" t="str">
        <f ca="1"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 ca="1"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 ca="1">IF(SP_SUL!AK852="","*",SP_SUL!AK852)</f>
        <v>0</v>
      </c>
      <c r="L852" s="83" t="str">
        <f ca="1">IF(SP_SUL!AM852="","*",SP_SUL!AM852)</f>
        <v>-</v>
      </c>
      <c r="M852" s="83">
        <f ca="1">IF(SP_SUL!AP852="","*",SP_SUL!AP852)</f>
        <v>0</v>
      </c>
      <c r="N852" s="83" t="str">
        <f ca="1"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 ca="1">IF(SP_SUL!S853="","*",SP_SUL!S853)</f>
        <v>-</v>
      </c>
      <c r="D853" s="83" t="str">
        <f ca="1"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 ca="1"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 ca="1">IF(SP_SUL!AK853="","*",SP_SUL!AK853)</f>
        <v>0</v>
      </c>
      <c r="L853" s="83" t="str">
        <f ca="1">IF(SP_SUL!AM853="","*",SP_SUL!AM853)</f>
        <v>-</v>
      </c>
      <c r="M853" s="83">
        <f ca="1">IF(SP_SUL!AP853="","*",SP_SUL!AP853)</f>
        <v>0</v>
      </c>
      <c r="N853" s="83" t="str">
        <f ca="1"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 ca="1">IF(SP_SUL!S854="","*",SP_SUL!S854)</f>
        <v>-</v>
      </c>
      <c r="D854" s="83" t="str">
        <f ca="1"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 ca="1"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 ca="1">IF(SP_SUL!AK854="","*",SP_SUL!AK854)</f>
        <v>0</v>
      </c>
      <c r="L854" s="83" t="str">
        <f ca="1">IF(SP_SUL!AM854="","*",SP_SUL!AM854)</f>
        <v>-</v>
      </c>
      <c r="M854" s="83">
        <f ca="1">IF(SP_SUL!AP854="","*",SP_SUL!AP854)</f>
        <v>0</v>
      </c>
      <c r="N854" s="83" t="str">
        <f ca="1"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 ca="1">IF(SP_SUL!S855="","*",SP_SUL!S855)</f>
        <v>-</v>
      </c>
      <c r="D855" s="83" t="str">
        <f ca="1"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 ca="1"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 ca="1">IF(SP_SUL!AK855="","*",SP_SUL!AK855)</f>
        <v>0</v>
      </c>
      <c r="L855" s="83" t="str">
        <f ca="1">IF(SP_SUL!AM855="","*",SP_SUL!AM855)</f>
        <v>-</v>
      </c>
      <c r="M855" s="83">
        <f ca="1">IF(SP_SUL!AP855="","*",SP_SUL!AP855)</f>
        <v>0</v>
      </c>
      <c r="N855" s="83" t="str">
        <f ca="1"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 ca="1">IF(SP_SUL!S856="","*",SP_SUL!S856)</f>
        <v>-</v>
      </c>
      <c r="D856" s="83" t="str">
        <f ca="1"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 ca="1"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 ca="1">IF(SP_SUL!AK856="","*",SP_SUL!AK856)</f>
        <v>0</v>
      </c>
      <c r="L856" s="83" t="str">
        <f ca="1">IF(SP_SUL!AM856="","*",SP_SUL!AM856)</f>
        <v>-</v>
      </c>
      <c r="M856" s="83">
        <f ca="1">IF(SP_SUL!AP856="","*",SP_SUL!AP856)</f>
        <v>0</v>
      </c>
      <c r="N856" s="83" t="str">
        <f ca="1"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 ca="1">IF(SP_SUL!S857="","*",SP_SUL!S857)</f>
        <v>-</v>
      </c>
      <c r="D857" s="83" t="str">
        <f ca="1"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 ca="1"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 ca="1">IF(SP_SUL!AK857="","*",SP_SUL!AK857)</f>
        <v>0</v>
      </c>
      <c r="L857" s="83" t="str">
        <f ca="1">IF(SP_SUL!AM857="","*",SP_SUL!AM857)</f>
        <v>-</v>
      </c>
      <c r="M857" s="83">
        <f ca="1">IF(SP_SUL!AP857="","*",SP_SUL!AP857)</f>
        <v>0</v>
      </c>
      <c r="N857" s="83" t="str">
        <f ca="1"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 ca="1">IF(SP_SUL!S858="","*",SP_SUL!S858)</f>
        <v>-</v>
      </c>
      <c r="D858" s="83" t="str">
        <f ca="1"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 ca="1"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 ca="1">IF(SP_SUL!AK858="","*",SP_SUL!AK858)</f>
        <v>0</v>
      </c>
      <c r="L858" s="83" t="str">
        <f ca="1">IF(SP_SUL!AM858="","*",SP_SUL!AM858)</f>
        <v>-</v>
      </c>
      <c r="M858" s="83">
        <f ca="1">IF(SP_SUL!AP858="","*",SP_SUL!AP858)</f>
        <v>0</v>
      </c>
      <c r="N858" s="83" t="str">
        <f ca="1"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 ca="1">IF(SP_SUL!S859="","*",SP_SUL!S859)</f>
        <v>-</v>
      </c>
      <c r="D859" s="83" t="str">
        <f ca="1"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 ca="1"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 ca="1">IF(SP_SUL!AK859="","*",SP_SUL!AK859)</f>
        <v>0</v>
      </c>
      <c r="L859" s="83" t="str">
        <f ca="1">IF(SP_SUL!AM859="","*",SP_SUL!AM859)</f>
        <v>-</v>
      </c>
      <c r="M859" s="83">
        <f ca="1">IF(SP_SUL!AP859="","*",SP_SUL!AP859)</f>
        <v>0</v>
      </c>
      <c r="N859" s="83" t="str">
        <f ca="1"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 ca="1">IF(SP_SUL!S860="","*",SP_SUL!S860)</f>
        <v>-</v>
      </c>
      <c r="D860" s="83" t="str">
        <f ca="1"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 ca="1"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 ca="1">IF(SP_SUL!AK860="","*",SP_SUL!AK860)</f>
        <v>0</v>
      </c>
      <c r="L860" s="83" t="str">
        <f ca="1">IF(SP_SUL!AM860="","*",SP_SUL!AM860)</f>
        <v>-</v>
      </c>
      <c r="M860" s="83">
        <f ca="1">IF(SP_SUL!AP860="","*",SP_SUL!AP860)</f>
        <v>0</v>
      </c>
      <c r="N860" s="83" t="str">
        <f ca="1"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 ca="1">IF(SP_SUL!S861="","*",SP_SUL!S861)</f>
        <v>-</v>
      </c>
      <c r="D861" s="83" t="str">
        <f ca="1"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 ca="1"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 ca="1">IF(SP_SUL!AK861="","*",SP_SUL!AK861)</f>
        <v>0</v>
      </c>
      <c r="L861" s="83" t="str">
        <f ca="1">IF(SP_SUL!AM861="","*",SP_SUL!AM861)</f>
        <v>-</v>
      </c>
      <c r="M861" s="83">
        <f ca="1">IF(SP_SUL!AP861="","*",SP_SUL!AP861)</f>
        <v>0</v>
      </c>
      <c r="N861" s="83" t="str">
        <f ca="1"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 ca="1">IF(SP_SUL!S862="","*",SP_SUL!S862)</f>
        <v>-</v>
      </c>
      <c r="D862" s="83" t="str">
        <f ca="1"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 ca="1"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 ca="1">IF(SP_SUL!AK862="","*",SP_SUL!AK862)</f>
        <v>0</v>
      </c>
      <c r="L862" s="83" t="str">
        <f ca="1">IF(SP_SUL!AM862="","*",SP_SUL!AM862)</f>
        <v>-</v>
      </c>
      <c r="M862" s="83">
        <f ca="1">IF(SP_SUL!AP862="","*",SP_SUL!AP862)</f>
        <v>0</v>
      </c>
      <c r="N862" s="83" t="str">
        <f ca="1"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 ca="1">IF(SP_SUL!S863="","*",SP_SUL!S863)</f>
        <v>-</v>
      </c>
      <c r="D863" s="83" t="str">
        <f ca="1"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 ca="1"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 ca="1">IF(SP_SUL!AK863="","*",SP_SUL!AK863)</f>
        <v>0</v>
      </c>
      <c r="L863" s="83" t="str">
        <f ca="1">IF(SP_SUL!AM863="","*",SP_SUL!AM863)</f>
        <v>-</v>
      </c>
      <c r="M863" s="83">
        <f ca="1">IF(SP_SUL!AP863="","*",SP_SUL!AP863)</f>
        <v>0</v>
      </c>
      <c r="N863" s="83" t="str">
        <f ca="1"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 ca="1">IF(SP_SUL!S864="","*",SP_SUL!S864)</f>
        <v>-</v>
      </c>
      <c r="D864" s="83" t="str">
        <f ca="1"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 ca="1"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 ca="1">IF(SP_SUL!AK864="","*",SP_SUL!AK864)</f>
        <v>0</v>
      </c>
      <c r="L864" s="83" t="str">
        <f ca="1">IF(SP_SUL!AM864="","*",SP_SUL!AM864)</f>
        <v>-</v>
      </c>
      <c r="M864" s="83">
        <f ca="1">IF(SP_SUL!AP864="","*",SP_SUL!AP864)</f>
        <v>0</v>
      </c>
      <c r="N864" s="83" t="str">
        <f ca="1"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 ca="1">IF(SP_SUL!S865="","*",SP_SUL!S865)</f>
        <v>-</v>
      </c>
      <c r="D865" s="83" t="str">
        <f ca="1"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 ca="1"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 ca="1">IF(SP_SUL!AK865="","*",SP_SUL!AK865)</f>
        <v>0</v>
      </c>
      <c r="L865" s="83" t="str">
        <f ca="1">IF(SP_SUL!AM865="","*",SP_SUL!AM865)</f>
        <v>-</v>
      </c>
      <c r="M865" s="83">
        <f ca="1">IF(SP_SUL!AP865="","*",SP_SUL!AP865)</f>
        <v>0</v>
      </c>
      <c r="N865" s="83" t="str">
        <f ca="1"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 ca="1">IF(SP_SUL!S866="","*",SP_SUL!S866)</f>
        <v>-</v>
      </c>
      <c r="D866" s="83" t="str">
        <f ca="1"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 ca="1"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 ca="1">IF(SP_SUL!AK866="","*",SP_SUL!AK866)</f>
        <v>0</v>
      </c>
      <c r="L866" s="83" t="str">
        <f ca="1">IF(SP_SUL!AM866="","*",SP_SUL!AM866)</f>
        <v>-</v>
      </c>
      <c r="M866" s="83">
        <f ca="1">IF(SP_SUL!AP866="","*",SP_SUL!AP866)</f>
        <v>0</v>
      </c>
      <c r="N866" s="83" t="str">
        <f ca="1"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 ca="1">IF(SP_SUL!S867="","*",SP_SUL!S867)</f>
        <v>-</v>
      </c>
      <c r="D867" s="83" t="str">
        <f ca="1"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 ca="1"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 ca="1">IF(SP_SUL!AK867="","*",SP_SUL!AK867)</f>
        <v>0</v>
      </c>
      <c r="L867" s="83" t="str">
        <f ca="1">IF(SP_SUL!AM867="","*",SP_SUL!AM867)</f>
        <v>-</v>
      </c>
      <c r="M867" s="83">
        <f ca="1">IF(SP_SUL!AP867="","*",SP_SUL!AP867)</f>
        <v>0</v>
      </c>
      <c r="N867" s="83" t="str">
        <f ca="1"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 ca="1">IF(SP_SUL!S868="","*",SP_SUL!S868)</f>
        <v>-</v>
      </c>
      <c r="D868" s="83" t="str">
        <f ca="1"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 ca="1"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 ca="1">IF(SP_SUL!AK868="","*",SP_SUL!AK868)</f>
        <v>0</v>
      </c>
      <c r="L868" s="83" t="str">
        <f ca="1">IF(SP_SUL!AM868="","*",SP_SUL!AM868)</f>
        <v>-</v>
      </c>
      <c r="M868" s="83">
        <f ca="1">IF(SP_SUL!AP868="","*",SP_SUL!AP868)</f>
        <v>0</v>
      </c>
      <c r="N868" s="83" t="str">
        <f ca="1"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 ca="1">IF(SP_SUL!S869="","*",SP_SUL!S869)</f>
        <v>-</v>
      </c>
      <c r="D869" s="83" t="str">
        <f ca="1"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 ca="1"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 ca="1">IF(SP_SUL!AK869="","*",SP_SUL!AK869)</f>
        <v>0</v>
      </c>
      <c r="L869" s="83" t="str">
        <f ca="1">IF(SP_SUL!AM869="","*",SP_SUL!AM869)</f>
        <v>-</v>
      </c>
      <c r="M869" s="83">
        <f ca="1">IF(SP_SUL!AP869="","*",SP_SUL!AP869)</f>
        <v>0</v>
      </c>
      <c r="N869" s="83" t="str">
        <f ca="1"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 ca="1">IF(SP_SUL!S870="","*",SP_SUL!S870)</f>
        <v>-</v>
      </c>
      <c r="D870" s="83" t="str">
        <f ca="1"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 ca="1"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 ca="1">IF(SP_SUL!AK870="","*",SP_SUL!AK870)</f>
        <v>0</v>
      </c>
      <c r="L870" s="83" t="str">
        <f ca="1">IF(SP_SUL!AM870="","*",SP_SUL!AM870)</f>
        <v>-</v>
      </c>
      <c r="M870" s="83">
        <f ca="1">IF(SP_SUL!AP870="","*",SP_SUL!AP870)</f>
        <v>0</v>
      </c>
      <c r="N870" s="83" t="str">
        <f ca="1"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 ca="1">IF(SP_SUL!S871="","*",SP_SUL!S871)</f>
        <v>-</v>
      </c>
      <c r="D871" s="83" t="str">
        <f ca="1"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 ca="1"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 ca="1">IF(SP_SUL!AK871="","*",SP_SUL!AK871)</f>
        <v>0</v>
      </c>
      <c r="L871" s="83" t="str">
        <f ca="1">IF(SP_SUL!AM871="","*",SP_SUL!AM871)</f>
        <v>-</v>
      </c>
      <c r="M871" s="83">
        <f ca="1">IF(SP_SUL!AP871="","*",SP_SUL!AP871)</f>
        <v>0</v>
      </c>
      <c r="N871" s="83" t="str">
        <f ca="1"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 ca="1">IF(SP_SUL!S872="","*",SP_SUL!S872)</f>
        <v>-</v>
      </c>
      <c r="D872" s="83" t="str">
        <f ca="1"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 ca="1"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 ca="1">IF(SP_SUL!AK872="","*",SP_SUL!AK872)</f>
        <v>0</v>
      </c>
      <c r="L872" s="83" t="str">
        <f ca="1">IF(SP_SUL!AM872="","*",SP_SUL!AM872)</f>
        <v>-</v>
      </c>
      <c r="M872" s="83">
        <f ca="1">IF(SP_SUL!AP872="","*",SP_SUL!AP872)</f>
        <v>0</v>
      </c>
      <c r="N872" s="83" t="str">
        <f ca="1"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 ca="1">IF(SP_SUL!S873="","*",SP_SUL!S873)</f>
        <v>-</v>
      </c>
      <c r="D873" s="83" t="str">
        <f ca="1"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 ca="1"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 ca="1">IF(SP_SUL!AK873="","*",SP_SUL!AK873)</f>
        <v>0</v>
      </c>
      <c r="L873" s="83" t="str">
        <f ca="1">IF(SP_SUL!AM873="","*",SP_SUL!AM873)</f>
        <v>-</v>
      </c>
      <c r="M873" s="83">
        <f ca="1">IF(SP_SUL!AP873="","*",SP_SUL!AP873)</f>
        <v>0</v>
      </c>
      <c r="N873" s="83" t="str">
        <f ca="1"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 ca="1">IF(SP_SUL!S874="","*",SP_SUL!S874)</f>
        <v>-</v>
      </c>
      <c r="D874" s="83" t="str">
        <f ca="1"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 ca="1"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 ca="1">IF(SP_SUL!AK874="","*",SP_SUL!AK874)</f>
        <v>0</v>
      </c>
      <c r="L874" s="83" t="str">
        <f ca="1">IF(SP_SUL!AM874="","*",SP_SUL!AM874)</f>
        <v>-</v>
      </c>
      <c r="M874" s="83">
        <f ca="1">IF(SP_SUL!AP874="","*",SP_SUL!AP874)</f>
        <v>0</v>
      </c>
      <c r="N874" s="83" t="str">
        <f ca="1"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 ca="1">IF(SP_SUL!S875="","*",SP_SUL!S875)</f>
        <v>-</v>
      </c>
      <c r="D875" s="83" t="str">
        <f ca="1"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 ca="1"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 ca="1">IF(SP_SUL!AK875="","*",SP_SUL!AK875)</f>
        <v>0</v>
      </c>
      <c r="L875" s="83" t="str">
        <f ca="1">IF(SP_SUL!AM875="","*",SP_SUL!AM875)</f>
        <v>-</v>
      </c>
      <c r="M875" s="83">
        <f ca="1">IF(SP_SUL!AP875="","*",SP_SUL!AP875)</f>
        <v>0</v>
      </c>
      <c r="N875" s="83" t="str">
        <f ca="1"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 ca="1">IF(SP_SUL!S876="","*",SP_SUL!S876)</f>
        <v>-</v>
      </c>
      <c r="D876" s="83" t="str">
        <f ca="1"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 ca="1"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 ca="1">IF(SP_SUL!AK876="","*",SP_SUL!AK876)</f>
        <v>0</v>
      </c>
      <c r="L876" s="83" t="str">
        <f ca="1">IF(SP_SUL!AM876="","*",SP_SUL!AM876)</f>
        <v>-</v>
      </c>
      <c r="M876" s="83">
        <f ca="1">IF(SP_SUL!AP876="","*",SP_SUL!AP876)</f>
        <v>0</v>
      </c>
      <c r="N876" s="83" t="str">
        <f ca="1"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 ca="1">IF(SP_SUL!S877="","*",SP_SUL!S877)</f>
        <v>-</v>
      </c>
      <c r="D877" s="83" t="str">
        <f ca="1"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 ca="1"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 ca="1">IF(SP_SUL!AK877="","*",SP_SUL!AK877)</f>
        <v>0</v>
      </c>
      <c r="L877" s="83" t="str">
        <f ca="1">IF(SP_SUL!AM877="","*",SP_SUL!AM877)</f>
        <v>-</v>
      </c>
      <c r="M877" s="83">
        <f ca="1">IF(SP_SUL!AP877="","*",SP_SUL!AP877)</f>
        <v>0</v>
      </c>
      <c r="N877" s="83" t="str">
        <f ca="1"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 ca="1">IF(SP_SUL!S878="","*",SP_SUL!S878)</f>
        <v>-</v>
      </c>
      <c r="D878" s="83" t="str">
        <f ca="1"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 ca="1"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 ca="1">IF(SP_SUL!AK878="","*",SP_SUL!AK878)</f>
        <v>0</v>
      </c>
      <c r="L878" s="83" t="str">
        <f ca="1">IF(SP_SUL!AM878="","*",SP_SUL!AM878)</f>
        <v>-</v>
      </c>
      <c r="M878" s="83">
        <f ca="1">IF(SP_SUL!AP878="","*",SP_SUL!AP878)</f>
        <v>0</v>
      </c>
      <c r="N878" s="83" t="str">
        <f ca="1"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 ca="1">IF(SP_SUL!S879="","*",SP_SUL!S879)</f>
        <v>-</v>
      </c>
      <c r="D879" s="83" t="str">
        <f ca="1"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 ca="1"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 ca="1">IF(SP_SUL!AK879="","*",SP_SUL!AK879)</f>
        <v>0</v>
      </c>
      <c r="L879" s="83" t="str">
        <f ca="1">IF(SP_SUL!AM879="","*",SP_SUL!AM879)</f>
        <v>-</v>
      </c>
      <c r="M879" s="83">
        <f ca="1">IF(SP_SUL!AP879="","*",SP_SUL!AP879)</f>
        <v>0</v>
      </c>
      <c r="N879" s="83" t="str">
        <f ca="1"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 ca="1">IF(SP_SUL!S880="","*",SP_SUL!S880)</f>
        <v>-</v>
      </c>
      <c r="D880" s="83" t="str">
        <f ca="1"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 ca="1"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 ca="1">IF(SP_SUL!AK880="","*",SP_SUL!AK880)</f>
        <v>0</v>
      </c>
      <c r="L880" s="83" t="str">
        <f ca="1">IF(SP_SUL!AM880="","*",SP_SUL!AM880)</f>
        <v>-</v>
      </c>
      <c r="M880" s="83">
        <f ca="1">IF(SP_SUL!AP880="","*",SP_SUL!AP880)</f>
        <v>0</v>
      </c>
      <c r="N880" s="83" t="str">
        <f ca="1"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 ca="1">IF(SP_SUL!S881="","*",SP_SUL!S881)</f>
        <v>-</v>
      </c>
      <c r="D881" s="83" t="str">
        <f ca="1"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 ca="1"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 ca="1">IF(SP_SUL!AK881="","*",SP_SUL!AK881)</f>
        <v>0</v>
      </c>
      <c r="L881" s="83" t="str">
        <f ca="1">IF(SP_SUL!AM881="","*",SP_SUL!AM881)</f>
        <v>-</v>
      </c>
      <c r="M881" s="83">
        <f ca="1">IF(SP_SUL!AP881="","*",SP_SUL!AP881)</f>
        <v>0</v>
      </c>
      <c r="N881" s="83" t="str">
        <f ca="1"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 ca="1">IF(SP_SUL!S882="","*",SP_SUL!S882)</f>
        <v>-</v>
      </c>
      <c r="D882" s="83" t="str">
        <f ca="1"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 ca="1"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 ca="1">IF(SP_SUL!AK882="","*",SP_SUL!AK882)</f>
        <v>0</v>
      </c>
      <c r="L882" s="83" t="str">
        <f ca="1">IF(SP_SUL!AM882="","*",SP_SUL!AM882)</f>
        <v>-</v>
      </c>
      <c r="M882" s="83">
        <f ca="1">IF(SP_SUL!AP882="","*",SP_SUL!AP882)</f>
        <v>0</v>
      </c>
      <c r="N882" s="83" t="str">
        <f ca="1"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 ca="1">IF(SP_SUL!S883="","*",SP_SUL!S883)</f>
        <v>-</v>
      </c>
      <c r="D883" s="83" t="str">
        <f ca="1"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 ca="1"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 ca="1">IF(SP_SUL!AK883="","*",SP_SUL!AK883)</f>
        <v>0</v>
      </c>
      <c r="L883" s="83" t="str">
        <f ca="1">IF(SP_SUL!AM883="","*",SP_SUL!AM883)</f>
        <v>-</v>
      </c>
      <c r="M883" s="83">
        <f ca="1">IF(SP_SUL!AP883="","*",SP_SUL!AP883)</f>
        <v>0</v>
      </c>
      <c r="N883" s="83" t="str">
        <f ca="1"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 ca="1">IF(SP_SUL!S884="","*",SP_SUL!S884)</f>
        <v>-</v>
      </c>
      <c r="D884" s="83" t="str">
        <f ca="1"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 ca="1"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 ca="1">IF(SP_SUL!AK884="","*",SP_SUL!AK884)</f>
        <v>0</v>
      </c>
      <c r="L884" s="83" t="str">
        <f ca="1">IF(SP_SUL!AM884="","*",SP_SUL!AM884)</f>
        <v>-</v>
      </c>
      <c r="M884" s="83">
        <f ca="1">IF(SP_SUL!AP884="","*",SP_SUL!AP884)</f>
        <v>0</v>
      </c>
      <c r="N884" s="83" t="str">
        <f ca="1"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 ca="1">IF(SP_SUL!S885="","*",SP_SUL!S885)</f>
        <v>-</v>
      </c>
      <c r="D885" s="83" t="str">
        <f ca="1"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 ca="1"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 ca="1">IF(SP_SUL!AK885="","*",SP_SUL!AK885)</f>
        <v>0</v>
      </c>
      <c r="L885" s="83" t="str">
        <f ca="1">IF(SP_SUL!AM885="","*",SP_SUL!AM885)</f>
        <v>-</v>
      </c>
      <c r="M885" s="83">
        <f ca="1">IF(SP_SUL!AP885="","*",SP_SUL!AP885)</f>
        <v>0</v>
      </c>
      <c r="N885" s="83" t="str">
        <f ca="1"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 ca="1">IF(SP_SUL!S886="","*",SP_SUL!S886)</f>
        <v>-</v>
      </c>
      <c r="D886" s="83" t="str">
        <f ca="1"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 ca="1"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 ca="1">IF(SP_SUL!AK886="","*",SP_SUL!AK886)</f>
        <v>0</v>
      </c>
      <c r="L886" s="83" t="str">
        <f ca="1">IF(SP_SUL!AM886="","*",SP_SUL!AM886)</f>
        <v>-</v>
      </c>
      <c r="M886" s="83">
        <f ca="1">IF(SP_SUL!AP886="","*",SP_SUL!AP886)</f>
        <v>0</v>
      </c>
      <c r="N886" s="83" t="str">
        <f ca="1"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 ca="1">IF(SP_SUL!S887="","*",SP_SUL!S887)</f>
        <v>-</v>
      </c>
      <c r="D887" s="83" t="str">
        <f ca="1"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 ca="1"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 ca="1">IF(SP_SUL!AK887="","*",SP_SUL!AK887)</f>
        <v>0</v>
      </c>
      <c r="L887" s="83" t="str">
        <f ca="1">IF(SP_SUL!AM887="","*",SP_SUL!AM887)</f>
        <v>-</v>
      </c>
      <c r="M887" s="83">
        <f ca="1">IF(SP_SUL!AP887="","*",SP_SUL!AP887)</f>
        <v>0</v>
      </c>
      <c r="N887" s="83" t="str">
        <f ca="1"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 ca="1">IF(SP_SUL!S888="","*",SP_SUL!S888)</f>
        <v>-</v>
      </c>
      <c r="D888" s="83" t="str">
        <f ca="1"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 ca="1"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 ca="1">IF(SP_SUL!AK888="","*",SP_SUL!AK888)</f>
        <v>0</v>
      </c>
      <c r="L888" s="83" t="str">
        <f ca="1">IF(SP_SUL!AM888="","*",SP_SUL!AM888)</f>
        <v>-</v>
      </c>
      <c r="M888" s="83">
        <f ca="1">IF(SP_SUL!AP888="","*",SP_SUL!AP888)</f>
        <v>0</v>
      </c>
      <c r="N888" s="83" t="str">
        <f ca="1"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 ca="1">IF(SP_SUL!S889="","*",SP_SUL!S889)</f>
        <v>-</v>
      </c>
      <c r="D889" s="83" t="str">
        <f ca="1"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 ca="1"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 ca="1">IF(SP_SUL!AK889="","*",SP_SUL!AK889)</f>
        <v>0</v>
      </c>
      <c r="L889" s="83" t="str">
        <f ca="1">IF(SP_SUL!AM889="","*",SP_SUL!AM889)</f>
        <v>-</v>
      </c>
      <c r="M889" s="83">
        <f ca="1">IF(SP_SUL!AP889="","*",SP_SUL!AP889)</f>
        <v>0</v>
      </c>
      <c r="N889" s="83" t="str">
        <f ca="1"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 ca="1">IF(SP_SUL!S890="","*",SP_SUL!S890)</f>
        <v>-</v>
      </c>
      <c r="D890" s="83" t="str">
        <f ca="1"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 ca="1"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 ca="1">IF(SP_SUL!AK890="","*",SP_SUL!AK890)</f>
        <v>0</v>
      </c>
      <c r="L890" s="83" t="str">
        <f ca="1">IF(SP_SUL!AM890="","*",SP_SUL!AM890)</f>
        <v>-</v>
      </c>
      <c r="M890" s="83">
        <f ca="1">IF(SP_SUL!AP890="","*",SP_SUL!AP890)</f>
        <v>0</v>
      </c>
      <c r="N890" s="83" t="str">
        <f ca="1"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 ca="1">IF(SP_SUL!S891="","*",SP_SUL!S891)</f>
        <v>-</v>
      </c>
      <c r="D891" s="83" t="str">
        <f ca="1"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 ca="1"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 ca="1">IF(SP_SUL!AK891="","*",SP_SUL!AK891)</f>
        <v>0</v>
      </c>
      <c r="L891" s="83" t="str">
        <f ca="1">IF(SP_SUL!AM891="","*",SP_SUL!AM891)</f>
        <v>-</v>
      </c>
      <c r="M891" s="83">
        <f ca="1">IF(SP_SUL!AP891="","*",SP_SUL!AP891)</f>
        <v>0</v>
      </c>
      <c r="N891" s="83" t="str">
        <f ca="1"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 ca="1">IF(SP_SUL!S892="","*",SP_SUL!S892)</f>
        <v>-</v>
      </c>
      <c r="D892" s="83" t="str">
        <f ca="1"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 ca="1"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 ca="1">IF(SP_SUL!AK892="","*",SP_SUL!AK892)</f>
        <v>0</v>
      </c>
      <c r="L892" s="83" t="str">
        <f ca="1">IF(SP_SUL!AM892="","*",SP_SUL!AM892)</f>
        <v>-</v>
      </c>
      <c r="M892" s="83">
        <f ca="1">IF(SP_SUL!AP892="","*",SP_SUL!AP892)</f>
        <v>0</v>
      </c>
      <c r="N892" s="83" t="str">
        <f ca="1"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 ca="1">IF(SP_SUL!S893="","*",SP_SUL!S893)</f>
        <v>-</v>
      </c>
      <c r="D893" s="83" t="str">
        <f ca="1"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 ca="1"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 ca="1">IF(SP_SUL!AK893="","*",SP_SUL!AK893)</f>
        <v>0</v>
      </c>
      <c r="L893" s="83" t="str">
        <f ca="1">IF(SP_SUL!AM893="","*",SP_SUL!AM893)</f>
        <v>-</v>
      </c>
      <c r="M893" s="83">
        <f ca="1">IF(SP_SUL!AP893="","*",SP_SUL!AP893)</f>
        <v>0</v>
      </c>
      <c r="N893" s="83" t="str">
        <f ca="1"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 ca="1">IF(SP_SUL!S894="","*",SP_SUL!S894)</f>
        <v>-</v>
      </c>
      <c r="D894" s="83" t="str">
        <f ca="1"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 ca="1"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 ca="1">IF(SP_SUL!AK894="","*",SP_SUL!AK894)</f>
        <v>0</v>
      </c>
      <c r="L894" s="83" t="str">
        <f ca="1">IF(SP_SUL!AM894="","*",SP_SUL!AM894)</f>
        <v>-</v>
      </c>
      <c r="M894" s="83">
        <f ca="1">IF(SP_SUL!AP894="","*",SP_SUL!AP894)</f>
        <v>0</v>
      </c>
      <c r="N894" s="83" t="str">
        <f ca="1"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 ca="1">IF(SP_SUL!S895="","*",SP_SUL!S895)</f>
        <v>-</v>
      </c>
      <c r="D895" s="83" t="str">
        <f ca="1"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 ca="1"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 ca="1">IF(SP_SUL!AK895="","*",SP_SUL!AK895)</f>
        <v>0</v>
      </c>
      <c r="L895" s="83" t="str">
        <f ca="1">IF(SP_SUL!AM895="","*",SP_SUL!AM895)</f>
        <v>-</v>
      </c>
      <c r="M895" s="83">
        <f ca="1">IF(SP_SUL!AP895="","*",SP_SUL!AP895)</f>
        <v>0</v>
      </c>
      <c r="N895" s="83" t="str">
        <f ca="1"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 ca="1">IF(SP_SUL!S896="","*",SP_SUL!S896)</f>
        <v>-</v>
      </c>
      <c r="D896" s="83" t="str">
        <f ca="1"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 ca="1"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 ca="1">IF(SP_SUL!AK896="","*",SP_SUL!AK896)</f>
        <v>0</v>
      </c>
      <c r="L896" s="83" t="str">
        <f ca="1">IF(SP_SUL!AM896="","*",SP_SUL!AM896)</f>
        <v>-</v>
      </c>
      <c r="M896" s="83">
        <f ca="1">IF(SP_SUL!AP896="","*",SP_SUL!AP896)</f>
        <v>0</v>
      </c>
      <c r="N896" s="83" t="str">
        <f ca="1"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 ca="1">IF(SP_SUL!S897="","*",SP_SUL!S897)</f>
        <v>-</v>
      </c>
      <c r="D897" s="83" t="str">
        <f ca="1"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 ca="1"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 ca="1">IF(SP_SUL!AK897="","*",SP_SUL!AK897)</f>
        <v>0</v>
      </c>
      <c r="L897" s="83" t="str">
        <f ca="1">IF(SP_SUL!AM897="","*",SP_SUL!AM897)</f>
        <v>-</v>
      </c>
      <c r="M897" s="83">
        <f ca="1">IF(SP_SUL!AP897="","*",SP_SUL!AP897)</f>
        <v>0</v>
      </c>
      <c r="N897" s="83" t="str">
        <f ca="1"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 ca="1">IF(SP_SUL!S898="","*",SP_SUL!S898)</f>
        <v>-</v>
      </c>
      <c r="D898" s="83" t="str">
        <f ca="1"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 ca="1"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 ca="1">IF(SP_SUL!AK898="","*",SP_SUL!AK898)</f>
        <v>0</v>
      </c>
      <c r="L898" s="83" t="str">
        <f ca="1">IF(SP_SUL!AM898="","*",SP_SUL!AM898)</f>
        <v>-</v>
      </c>
      <c r="M898" s="83">
        <f ca="1">IF(SP_SUL!AP898="","*",SP_SUL!AP898)</f>
        <v>0</v>
      </c>
      <c r="N898" s="83" t="str">
        <f ca="1"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 ca="1">IF(SP_SUL!S899="","*",SP_SUL!S899)</f>
        <v>-</v>
      </c>
      <c r="D899" s="83" t="str">
        <f ca="1"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 ca="1"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 ca="1">IF(SP_SUL!AK899="","*",SP_SUL!AK899)</f>
        <v>0</v>
      </c>
      <c r="L899" s="83" t="str">
        <f ca="1">IF(SP_SUL!AM899="","*",SP_SUL!AM899)</f>
        <v>-</v>
      </c>
      <c r="M899" s="83">
        <f ca="1">IF(SP_SUL!AP899="","*",SP_SUL!AP899)</f>
        <v>0</v>
      </c>
      <c r="N899" s="83" t="str">
        <f ca="1"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 ca="1">IF(SP_SUL!S900="","*",SP_SUL!S900)</f>
        <v>-</v>
      </c>
      <c r="D900" s="83" t="str">
        <f ca="1"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 ca="1"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 ca="1">IF(SP_SUL!AK900="","*",SP_SUL!AK900)</f>
        <v>0</v>
      </c>
      <c r="L900" s="83" t="str">
        <f ca="1">IF(SP_SUL!AM900="","*",SP_SUL!AM900)</f>
        <v>-</v>
      </c>
      <c r="M900" s="83">
        <f ca="1">IF(SP_SUL!AP900="","*",SP_SUL!AP900)</f>
        <v>0</v>
      </c>
      <c r="N900" s="83" t="str">
        <f ca="1"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 ca="1">IF(SP_SUL!S901="","*",SP_SUL!S901)</f>
        <v>-</v>
      </c>
      <c r="D901" s="83" t="str">
        <f ca="1"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 ca="1"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 ca="1">IF(SP_SUL!AK901="","*",SP_SUL!AK901)</f>
        <v>0</v>
      </c>
      <c r="L901" s="83" t="str">
        <f ca="1">IF(SP_SUL!AM901="","*",SP_SUL!AM901)</f>
        <v>-</v>
      </c>
      <c r="M901" s="83">
        <f ca="1">IF(SP_SUL!AP901="","*",SP_SUL!AP901)</f>
        <v>0</v>
      </c>
      <c r="N901" s="83" t="str">
        <f ca="1"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 ca="1">IF(SP_SUL!S902="","*",SP_SUL!S902)</f>
        <v>-</v>
      </c>
      <c r="D902" s="83" t="str">
        <f ca="1"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 ca="1"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 ca="1">IF(SP_SUL!AK902="","*",SP_SUL!AK902)</f>
        <v>0</v>
      </c>
      <c r="L902" s="83" t="str">
        <f ca="1">IF(SP_SUL!AM902="","*",SP_SUL!AM902)</f>
        <v>-</v>
      </c>
      <c r="M902" s="83">
        <f ca="1">IF(SP_SUL!AP902="","*",SP_SUL!AP902)</f>
        <v>0</v>
      </c>
      <c r="N902" s="83" t="str">
        <f ca="1"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 ca="1">IF(SP_SUL!S903="","*",SP_SUL!S903)</f>
        <v>-</v>
      </c>
      <c r="D903" s="83" t="str">
        <f ca="1"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 ca="1"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 ca="1">IF(SP_SUL!AK903="","*",SP_SUL!AK903)</f>
        <v>0</v>
      </c>
      <c r="L903" s="83" t="str">
        <f ca="1">IF(SP_SUL!AM903="","*",SP_SUL!AM903)</f>
        <v>-</v>
      </c>
      <c r="M903" s="83">
        <f ca="1">IF(SP_SUL!AP903="","*",SP_SUL!AP903)</f>
        <v>0</v>
      </c>
      <c r="N903" s="83" t="str">
        <f ca="1"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 ca="1">IF(SP_SUL!S904="","*",SP_SUL!S904)</f>
        <v>-</v>
      </c>
      <c r="D904" s="83" t="str">
        <f ca="1"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 ca="1"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 ca="1">IF(SP_SUL!AK904="","*",SP_SUL!AK904)</f>
        <v>0</v>
      </c>
      <c r="L904" s="83" t="str">
        <f ca="1">IF(SP_SUL!AM904="","*",SP_SUL!AM904)</f>
        <v>-</v>
      </c>
      <c r="M904" s="83">
        <f ca="1">IF(SP_SUL!AP904="","*",SP_SUL!AP904)</f>
        <v>0</v>
      </c>
      <c r="N904" s="83" t="str">
        <f ca="1"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 ca="1">IF(SP_SUL!S905="","*",SP_SUL!S905)</f>
        <v>-</v>
      </c>
      <c r="D905" s="83" t="str">
        <f ca="1"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 ca="1"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 ca="1">IF(SP_SUL!AK905="","*",SP_SUL!AK905)</f>
        <v>0</v>
      </c>
      <c r="L905" s="83" t="str">
        <f ca="1">IF(SP_SUL!AM905="","*",SP_SUL!AM905)</f>
        <v>-</v>
      </c>
      <c r="M905" s="83">
        <f ca="1">IF(SP_SUL!AP905="","*",SP_SUL!AP905)</f>
        <v>0</v>
      </c>
      <c r="N905" s="83" t="str">
        <f ca="1"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 ca="1">IF(SP_SUL!S906="","*",SP_SUL!S906)</f>
        <v>-</v>
      </c>
      <c r="D906" s="83" t="str">
        <f ca="1"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 ca="1"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 ca="1">IF(SP_SUL!AK906="","*",SP_SUL!AK906)</f>
        <v>0</v>
      </c>
      <c r="L906" s="83" t="str">
        <f ca="1">IF(SP_SUL!AM906="","*",SP_SUL!AM906)</f>
        <v>-</v>
      </c>
      <c r="M906" s="83">
        <f ca="1">IF(SP_SUL!AP906="","*",SP_SUL!AP906)</f>
        <v>0</v>
      </c>
      <c r="N906" s="83" t="str">
        <f ca="1"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 ca="1">IF(SP_SUL!S907="","*",SP_SUL!S907)</f>
        <v>-</v>
      </c>
      <c r="D907" s="83" t="str">
        <f ca="1"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 ca="1"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 ca="1">IF(SP_SUL!AK907="","*",SP_SUL!AK907)</f>
        <v>0</v>
      </c>
      <c r="L907" s="83" t="str">
        <f ca="1">IF(SP_SUL!AM907="","*",SP_SUL!AM907)</f>
        <v>-</v>
      </c>
      <c r="M907" s="83">
        <f ca="1">IF(SP_SUL!AP907="","*",SP_SUL!AP907)</f>
        <v>0</v>
      </c>
      <c r="N907" s="83" t="str">
        <f ca="1"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 ca="1">IF(SP_SUL!S908="","*",SP_SUL!S908)</f>
        <v>-</v>
      </c>
      <c r="D908" s="83" t="str">
        <f ca="1"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 ca="1"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 ca="1">IF(SP_SUL!AK908="","*",SP_SUL!AK908)</f>
        <v>0</v>
      </c>
      <c r="L908" s="83" t="str">
        <f ca="1">IF(SP_SUL!AM908="","*",SP_SUL!AM908)</f>
        <v>-</v>
      </c>
      <c r="M908" s="83">
        <f ca="1">IF(SP_SUL!AP908="","*",SP_SUL!AP908)</f>
        <v>0</v>
      </c>
      <c r="N908" s="83" t="str">
        <f ca="1"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 ca="1">IF(SP_SUL!S909="","*",SP_SUL!S909)</f>
        <v>-</v>
      </c>
      <c r="D909" s="83" t="str">
        <f ca="1"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 ca="1"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 ca="1">IF(SP_SUL!AK909="","*",SP_SUL!AK909)</f>
        <v>0</v>
      </c>
      <c r="L909" s="83" t="str">
        <f ca="1">IF(SP_SUL!AM909="","*",SP_SUL!AM909)</f>
        <v>-</v>
      </c>
      <c r="M909" s="83">
        <f ca="1">IF(SP_SUL!AP909="","*",SP_SUL!AP909)</f>
        <v>0</v>
      </c>
      <c r="N909" s="83" t="str">
        <f ca="1"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 ca="1">IF(SP_SUL!S910="","*",SP_SUL!S910)</f>
        <v>-</v>
      </c>
      <c r="D910" s="83" t="str">
        <f ca="1"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 ca="1"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 ca="1">IF(SP_SUL!AK910="","*",SP_SUL!AK910)</f>
        <v>0</v>
      </c>
      <c r="L910" s="83" t="str">
        <f ca="1">IF(SP_SUL!AM910="","*",SP_SUL!AM910)</f>
        <v>-</v>
      </c>
      <c r="M910" s="83">
        <f ca="1">IF(SP_SUL!AP910="","*",SP_SUL!AP910)</f>
        <v>0</v>
      </c>
      <c r="N910" s="83" t="str">
        <f ca="1"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 ca="1">IF(SP_SUL!S911="","*",SP_SUL!S911)</f>
        <v>-</v>
      </c>
      <c r="D911" s="83" t="str">
        <f ca="1"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 ca="1"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 ca="1">IF(SP_SUL!AK911="","*",SP_SUL!AK911)</f>
        <v>0</v>
      </c>
      <c r="L911" s="83" t="str">
        <f ca="1">IF(SP_SUL!AM911="","*",SP_SUL!AM911)</f>
        <v>-</v>
      </c>
      <c r="M911" s="83">
        <f ca="1">IF(SP_SUL!AP911="","*",SP_SUL!AP911)</f>
        <v>0</v>
      </c>
      <c r="N911" s="83" t="str">
        <f ca="1"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 ca="1">IF(SP_SUL!S912="","*",SP_SUL!S912)</f>
        <v>-</v>
      </c>
      <c r="D912" s="83" t="str">
        <f ca="1"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 ca="1"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 ca="1">IF(SP_SUL!AK912="","*",SP_SUL!AK912)</f>
        <v>0</v>
      </c>
      <c r="L912" s="83" t="str">
        <f ca="1">IF(SP_SUL!AM912="","*",SP_SUL!AM912)</f>
        <v>-</v>
      </c>
      <c r="M912" s="83">
        <f ca="1">IF(SP_SUL!AP912="","*",SP_SUL!AP912)</f>
        <v>0</v>
      </c>
      <c r="N912" s="83" t="str">
        <f ca="1"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 ca="1">IF(SP_SUL!S913="","*",SP_SUL!S913)</f>
        <v>-</v>
      </c>
      <c r="D913" s="83" t="str">
        <f ca="1"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 ca="1"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 ca="1">IF(SP_SUL!AK913="","*",SP_SUL!AK913)</f>
        <v>0</v>
      </c>
      <c r="L913" s="83" t="str">
        <f ca="1">IF(SP_SUL!AM913="","*",SP_SUL!AM913)</f>
        <v>-</v>
      </c>
      <c r="M913" s="83">
        <f ca="1">IF(SP_SUL!AP913="","*",SP_SUL!AP913)</f>
        <v>0</v>
      </c>
      <c r="N913" s="83" t="str">
        <f ca="1"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 ca="1">IF(SP_SUL!S914="","*",SP_SUL!S914)</f>
        <v>-</v>
      </c>
      <c r="D914" s="83" t="str">
        <f ca="1"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 ca="1"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 ca="1">IF(SP_SUL!AK914="","*",SP_SUL!AK914)</f>
        <v>0</v>
      </c>
      <c r="L914" s="83" t="str">
        <f ca="1">IF(SP_SUL!AM914="","*",SP_SUL!AM914)</f>
        <v>-</v>
      </c>
      <c r="M914" s="83">
        <f ca="1">IF(SP_SUL!AP914="","*",SP_SUL!AP914)</f>
        <v>0</v>
      </c>
      <c r="N914" s="83" t="str">
        <f ca="1"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 ca="1">IF(SP_SUL!S915="","*",SP_SUL!S915)</f>
        <v>-</v>
      </c>
      <c r="D915" s="83" t="str">
        <f ca="1"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 ca="1"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 ca="1">IF(SP_SUL!AK915="","*",SP_SUL!AK915)</f>
        <v>0</v>
      </c>
      <c r="L915" s="83" t="str">
        <f ca="1">IF(SP_SUL!AM915="","*",SP_SUL!AM915)</f>
        <v>-</v>
      </c>
      <c r="M915" s="83">
        <f ca="1">IF(SP_SUL!AP915="","*",SP_SUL!AP915)</f>
        <v>0</v>
      </c>
      <c r="N915" s="83" t="str">
        <f ca="1"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 ca="1">IF(SP_SUL!S916="","*",SP_SUL!S916)</f>
        <v>-</v>
      </c>
      <c r="D916" s="83" t="str">
        <f ca="1"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 ca="1"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 ca="1">IF(SP_SUL!AK916="","*",SP_SUL!AK916)</f>
        <v>0</v>
      </c>
      <c r="L916" s="83" t="str">
        <f ca="1">IF(SP_SUL!AM916="","*",SP_SUL!AM916)</f>
        <v>-</v>
      </c>
      <c r="M916" s="83">
        <f ca="1">IF(SP_SUL!AP916="","*",SP_SUL!AP916)</f>
        <v>0</v>
      </c>
      <c r="N916" s="83" t="str">
        <f ca="1"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 ca="1">IF(SP_SUL!S917="","*",SP_SUL!S917)</f>
        <v>-</v>
      </c>
      <c r="D917" s="83" t="str">
        <f ca="1"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 ca="1"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 ca="1">IF(SP_SUL!AK917="","*",SP_SUL!AK917)</f>
        <v>0</v>
      </c>
      <c r="L917" s="83" t="str">
        <f ca="1">IF(SP_SUL!AM917="","*",SP_SUL!AM917)</f>
        <v>-</v>
      </c>
      <c r="M917" s="83">
        <f ca="1">IF(SP_SUL!AP917="","*",SP_SUL!AP917)</f>
        <v>0</v>
      </c>
      <c r="N917" s="83" t="str">
        <f ca="1"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 ca="1">IF(SP_SUL!S918="","*",SP_SUL!S918)</f>
        <v>-</v>
      </c>
      <c r="D918" s="83" t="str">
        <f ca="1"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 ca="1"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 ca="1">IF(SP_SUL!AK918="","*",SP_SUL!AK918)</f>
        <v>0</v>
      </c>
      <c r="L918" s="83" t="str">
        <f ca="1">IF(SP_SUL!AM918="","*",SP_SUL!AM918)</f>
        <v>-</v>
      </c>
      <c r="M918" s="83">
        <f ca="1">IF(SP_SUL!AP918="","*",SP_SUL!AP918)</f>
        <v>0</v>
      </c>
      <c r="N918" s="83" t="str">
        <f ca="1"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 ca="1">IF(SP_SUL!S919="","*",SP_SUL!S919)</f>
        <v>-</v>
      </c>
      <c r="D919" s="83" t="str">
        <f ca="1"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 ca="1"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 ca="1">IF(SP_SUL!AK919="","*",SP_SUL!AK919)</f>
        <v>0</v>
      </c>
      <c r="L919" s="83" t="str">
        <f ca="1">IF(SP_SUL!AM919="","*",SP_SUL!AM919)</f>
        <v>-</v>
      </c>
      <c r="M919" s="83">
        <f ca="1">IF(SP_SUL!AP919="","*",SP_SUL!AP919)</f>
        <v>0</v>
      </c>
      <c r="N919" s="83" t="str">
        <f ca="1"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 ca="1">IF(SP_SUL!S920="","*",SP_SUL!S920)</f>
        <v>-</v>
      </c>
      <c r="D920" s="83" t="str">
        <f ca="1"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 ca="1"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 ca="1">IF(SP_SUL!AK920="","*",SP_SUL!AK920)</f>
        <v>0</v>
      </c>
      <c r="L920" s="83" t="str">
        <f ca="1">IF(SP_SUL!AM920="","*",SP_SUL!AM920)</f>
        <v>-</v>
      </c>
      <c r="M920" s="83">
        <f ca="1">IF(SP_SUL!AP920="","*",SP_SUL!AP920)</f>
        <v>0</v>
      </c>
      <c r="N920" s="83" t="str">
        <f ca="1"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 ca="1">IF(SP_SUL!S921="","*",SP_SUL!S921)</f>
        <v>-</v>
      </c>
      <c r="D921" s="83" t="str">
        <f ca="1"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 ca="1"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 ca="1">IF(SP_SUL!AK921="","*",SP_SUL!AK921)</f>
        <v>0</v>
      </c>
      <c r="L921" s="83" t="str">
        <f ca="1">IF(SP_SUL!AM921="","*",SP_SUL!AM921)</f>
        <v>-</v>
      </c>
      <c r="M921" s="83">
        <f ca="1">IF(SP_SUL!AP921="","*",SP_SUL!AP921)</f>
        <v>0</v>
      </c>
      <c r="N921" s="83" t="str">
        <f ca="1"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 ca="1">IF(SP_SUL!S922="","*",SP_SUL!S922)</f>
        <v>-</v>
      </c>
      <c r="D922" s="83" t="str">
        <f ca="1"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 ca="1"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 ca="1">IF(SP_SUL!AK922="","*",SP_SUL!AK922)</f>
        <v>0</v>
      </c>
      <c r="L922" s="83" t="str">
        <f ca="1">IF(SP_SUL!AM922="","*",SP_SUL!AM922)</f>
        <v>-</v>
      </c>
      <c r="M922" s="83">
        <f ca="1">IF(SP_SUL!AP922="","*",SP_SUL!AP922)</f>
        <v>0</v>
      </c>
      <c r="N922" s="83" t="str">
        <f ca="1"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 ca="1">IF(SP_SUL!S923="","*",SP_SUL!S923)</f>
        <v>-</v>
      </c>
      <c r="D923" s="83" t="str">
        <f ca="1"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 ca="1"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 ca="1">IF(SP_SUL!AK923="","*",SP_SUL!AK923)</f>
        <v>0</v>
      </c>
      <c r="L923" s="83" t="str">
        <f ca="1">IF(SP_SUL!AM923="","*",SP_SUL!AM923)</f>
        <v>-</v>
      </c>
      <c r="M923" s="83">
        <f ca="1">IF(SP_SUL!AP923="","*",SP_SUL!AP923)</f>
        <v>0</v>
      </c>
      <c r="N923" s="83" t="str">
        <f ca="1"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 ca="1">IF(SP_SUL!S924="","*",SP_SUL!S924)</f>
        <v>-</v>
      </c>
      <c r="D924" s="83" t="str">
        <f ca="1"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 ca="1"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 ca="1">IF(SP_SUL!AK924="","*",SP_SUL!AK924)</f>
        <v>0</v>
      </c>
      <c r="L924" s="83" t="str">
        <f ca="1">IF(SP_SUL!AM924="","*",SP_SUL!AM924)</f>
        <v>-</v>
      </c>
      <c r="M924" s="83">
        <f ca="1">IF(SP_SUL!AP924="","*",SP_SUL!AP924)</f>
        <v>0</v>
      </c>
      <c r="N924" s="83" t="str">
        <f ca="1"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 ca="1">IF(SP_SUL!S925="","*",SP_SUL!S925)</f>
        <v>-</v>
      </c>
      <c r="D925" s="83" t="str">
        <f ca="1"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 ca="1"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 ca="1">IF(SP_SUL!AK925="","*",SP_SUL!AK925)</f>
        <v>0</v>
      </c>
      <c r="L925" s="83" t="str">
        <f ca="1">IF(SP_SUL!AM925="","*",SP_SUL!AM925)</f>
        <v>-</v>
      </c>
      <c r="M925" s="83">
        <f ca="1">IF(SP_SUL!AP925="","*",SP_SUL!AP925)</f>
        <v>0</v>
      </c>
      <c r="N925" s="83" t="str">
        <f ca="1"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 ca="1">IF(SP_SUL!S926="","*",SP_SUL!S926)</f>
        <v>-</v>
      </c>
      <c r="D926" s="83" t="str">
        <f ca="1"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 ca="1"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 ca="1">IF(SP_SUL!AK926="","*",SP_SUL!AK926)</f>
        <v>0</v>
      </c>
      <c r="L926" s="83" t="str">
        <f ca="1">IF(SP_SUL!AM926="","*",SP_SUL!AM926)</f>
        <v>-</v>
      </c>
      <c r="M926" s="83">
        <f ca="1">IF(SP_SUL!AP926="","*",SP_SUL!AP926)</f>
        <v>0</v>
      </c>
      <c r="N926" s="83" t="str">
        <f ca="1"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 ca="1">IF(SP_SUL!S927="","*",SP_SUL!S927)</f>
        <v>-</v>
      </c>
      <c r="D927" s="83" t="str">
        <f ca="1"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 ca="1"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 ca="1">IF(SP_SUL!AK927="","*",SP_SUL!AK927)</f>
        <v>0</v>
      </c>
      <c r="L927" s="83" t="str">
        <f ca="1">IF(SP_SUL!AM927="","*",SP_SUL!AM927)</f>
        <v>-</v>
      </c>
      <c r="M927" s="83">
        <f ca="1">IF(SP_SUL!AP927="","*",SP_SUL!AP927)</f>
        <v>0</v>
      </c>
      <c r="N927" s="83" t="str">
        <f ca="1"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 ca="1">IF(SP_SUL!S928="","*",SP_SUL!S928)</f>
        <v>-</v>
      </c>
      <c r="D928" s="83" t="str">
        <f ca="1"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 ca="1"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 ca="1">IF(SP_SUL!AK928="","*",SP_SUL!AK928)</f>
        <v>0</v>
      </c>
      <c r="L928" s="83" t="str">
        <f ca="1">IF(SP_SUL!AM928="","*",SP_SUL!AM928)</f>
        <v>-</v>
      </c>
      <c r="M928" s="83">
        <f ca="1">IF(SP_SUL!AP928="","*",SP_SUL!AP928)</f>
        <v>0</v>
      </c>
      <c r="N928" s="83" t="str">
        <f ca="1"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 ca="1">IF(SP_SUL!S929="","*",SP_SUL!S929)</f>
        <v>-</v>
      </c>
      <c r="D929" s="83" t="str">
        <f ca="1"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 ca="1"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 ca="1">IF(SP_SUL!AK929="","*",SP_SUL!AK929)</f>
        <v>0</v>
      </c>
      <c r="L929" s="83" t="str">
        <f ca="1">IF(SP_SUL!AM929="","*",SP_SUL!AM929)</f>
        <v>-</v>
      </c>
      <c r="M929" s="83">
        <f ca="1">IF(SP_SUL!AP929="","*",SP_SUL!AP929)</f>
        <v>0</v>
      </c>
      <c r="N929" s="83" t="str">
        <f ca="1"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 ca="1">IF(SP_SUL!S930="","*",SP_SUL!S930)</f>
        <v>-</v>
      </c>
      <c r="D930" s="83" t="str">
        <f ca="1"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 ca="1"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 ca="1">IF(SP_SUL!AK930="","*",SP_SUL!AK930)</f>
        <v>0</v>
      </c>
      <c r="L930" s="83" t="str">
        <f ca="1">IF(SP_SUL!AM930="","*",SP_SUL!AM930)</f>
        <v>-</v>
      </c>
      <c r="M930" s="83">
        <f ca="1">IF(SP_SUL!AP930="","*",SP_SUL!AP930)</f>
        <v>0</v>
      </c>
      <c r="N930" s="83" t="str">
        <f ca="1"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 ca="1">IF(SP_SUL!S931="","*",SP_SUL!S931)</f>
        <v>-</v>
      </c>
      <c r="D931" s="83" t="str">
        <f ca="1"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 ca="1"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 ca="1">IF(SP_SUL!AK931="","*",SP_SUL!AK931)</f>
        <v>0</v>
      </c>
      <c r="L931" s="83" t="str">
        <f ca="1">IF(SP_SUL!AM931="","*",SP_SUL!AM931)</f>
        <v>-</v>
      </c>
      <c r="M931" s="83">
        <f ca="1">IF(SP_SUL!AP931="","*",SP_SUL!AP931)</f>
        <v>0</v>
      </c>
      <c r="N931" s="83" t="str">
        <f ca="1"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 ca="1">IF(SP_SUL!S932="","*",SP_SUL!S932)</f>
        <v>-</v>
      </c>
      <c r="D932" s="83" t="str">
        <f ca="1"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 ca="1"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 ca="1">IF(SP_SUL!AK932="","*",SP_SUL!AK932)</f>
        <v>0</v>
      </c>
      <c r="L932" s="83" t="str">
        <f ca="1">IF(SP_SUL!AM932="","*",SP_SUL!AM932)</f>
        <v>-</v>
      </c>
      <c r="M932" s="83">
        <f ca="1">IF(SP_SUL!AP932="","*",SP_SUL!AP932)</f>
        <v>0</v>
      </c>
      <c r="N932" s="83" t="str">
        <f ca="1"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 ca="1">IF(SP_SUL!S933="","*",SP_SUL!S933)</f>
        <v>-</v>
      </c>
      <c r="D933" s="83" t="str">
        <f ca="1"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 ca="1"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 ca="1">IF(SP_SUL!AK933="","*",SP_SUL!AK933)</f>
        <v>0</v>
      </c>
      <c r="L933" s="83" t="str">
        <f ca="1">IF(SP_SUL!AM933="","*",SP_SUL!AM933)</f>
        <v>-</v>
      </c>
      <c r="M933" s="83">
        <f ca="1">IF(SP_SUL!AP933="","*",SP_SUL!AP933)</f>
        <v>0</v>
      </c>
      <c r="N933" s="83" t="str">
        <f ca="1"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 ca="1">IF(SP_SUL!S934="","*",SP_SUL!S934)</f>
        <v>-</v>
      </c>
      <c r="D934" s="83" t="str">
        <f ca="1"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 ca="1"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 ca="1">IF(SP_SUL!AK934="","*",SP_SUL!AK934)</f>
        <v>0</v>
      </c>
      <c r="L934" s="83" t="str">
        <f ca="1">IF(SP_SUL!AM934="","*",SP_SUL!AM934)</f>
        <v>-</v>
      </c>
      <c r="M934" s="83">
        <f ca="1">IF(SP_SUL!AP934="","*",SP_SUL!AP934)</f>
        <v>0</v>
      </c>
      <c r="N934" s="83" t="str">
        <f ca="1"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 ca="1">IF(SP_SUL!S935="","*",SP_SUL!S935)</f>
        <v>-</v>
      </c>
      <c r="D935" s="83" t="str">
        <f ca="1"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 ca="1"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 ca="1">IF(SP_SUL!AK935="","*",SP_SUL!AK935)</f>
        <v>0</v>
      </c>
      <c r="L935" s="83" t="str">
        <f ca="1">IF(SP_SUL!AM935="","*",SP_SUL!AM935)</f>
        <v>-</v>
      </c>
      <c r="M935" s="83">
        <f ca="1">IF(SP_SUL!AP935="","*",SP_SUL!AP935)</f>
        <v>0</v>
      </c>
      <c r="N935" s="83" t="str">
        <f ca="1"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 ca="1">IF(SP_SUL!S936="","*",SP_SUL!S936)</f>
        <v>-</v>
      </c>
      <c r="D936" s="83" t="str">
        <f ca="1"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 ca="1"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 ca="1">IF(SP_SUL!AK936="","*",SP_SUL!AK936)</f>
        <v>0</v>
      </c>
      <c r="L936" s="83" t="str">
        <f ca="1">IF(SP_SUL!AM936="","*",SP_SUL!AM936)</f>
        <v>-</v>
      </c>
      <c r="M936" s="83">
        <f ca="1">IF(SP_SUL!AP936="","*",SP_SUL!AP936)</f>
        <v>0</v>
      </c>
      <c r="N936" s="83" t="str">
        <f ca="1"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 ca="1">IF(SP_SUL!S937="","*",SP_SUL!S937)</f>
        <v>-</v>
      </c>
      <c r="D937" s="83" t="str">
        <f ca="1"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 ca="1"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 ca="1">IF(SP_SUL!AK937="","*",SP_SUL!AK937)</f>
        <v>0</v>
      </c>
      <c r="L937" s="83" t="str">
        <f ca="1">IF(SP_SUL!AM937="","*",SP_SUL!AM937)</f>
        <v>-</v>
      </c>
      <c r="M937" s="83">
        <f ca="1">IF(SP_SUL!AP937="","*",SP_SUL!AP937)</f>
        <v>0</v>
      </c>
      <c r="N937" s="83" t="str">
        <f ca="1"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 ca="1">IF(SP_SUL!S938="","*",SP_SUL!S938)</f>
        <v>-</v>
      </c>
      <c r="D938" s="83" t="str">
        <f ca="1"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 ca="1"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 ca="1">IF(SP_SUL!AK938="","*",SP_SUL!AK938)</f>
        <v>0</v>
      </c>
      <c r="L938" s="83" t="str">
        <f ca="1">IF(SP_SUL!AM938="","*",SP_SUL!AM938)</f>
        <v>-</v>
      </c>
      <c r="M938" s="83">
        <f ca="1">IF(SP_SUL!AP938="","*",SP_SUL!AP938)</f>
        <v>0</v>
      </c>
      <c r="N938" s="83" t="str">
        <f ca="1"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 ca="1">IF(SP_SUL!S939="","*",SP_SUL!S939)</f>
        <v>-</v>
      </c>
      <c r="D939" s="83" t="str">
        <f ca="1"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 ca="1"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 ca="1">IF(SP_SUL!AK939="","*",SP_SUL!AK939)</f>
        <v>0</v>
      </c>
      <c r="L939" s="83" t="str">
        <f ca="1">IF(SP_SUL!AM939="","*",SP_SUL!AM939)</f>
        <v>-</v>
      </c>
      <c r="M939" s="83">
        <f ca="1">IF(SP_SUL!AP939="","*",SP_SUL!AP939)</f>
        <v>0</v>
      </c>
      <c r="N939" s="83" t="str">
        <f ca="1"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 ca="1">IF(SP_SUL!S940="","*",SP_SUL!S940)</f>
        <v>-</v>
      </c>
      <c r="D940" s="83" t="str">
        <f ca="1"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 ca="1"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 ca="1">IF(SP_SUL!AK940="","*",SP_SUL!AK940)</f>
        <v>0</v>
      </c>
      <c r="L940" s="83" t="str">
        <f ca="1">IF(SP_SUL!AM940="","*",SP_SUL!AM940)</f>
        <v>-</v>
      </c>
      <c r="M940" s="83">
        <f ca="1">IF(SP_SUL!AP940="","*",SP_SUL!AP940)</f>
        <v>0</v>
      </c>
      <c r="N940" s="83" t="str">
        <f ca="1"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 ca="1">IF(SP_SUL!S941="","*",SP_SUL!S941)</f>
        <v>-</v>
      </c>
      <c r="D941" s="83" t="str">
        <f ca="1"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 ca="1"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 ca="1">IF(SP_SUL!AK941="","*",SP_SUL!AK941)</f>
        <v>0</v>
      </c>
      <c r="L941" s="83" t="str">
        <f ca="1">IF(SP_SUL!AM941="","*",SP_SUL!AM941)</f>
        <v>-</v>
      </c>
      <c r="M941" s="83">
        <f ca="1">IF(SP_SUL!AP941="","*",SP_SUL!AP941)</f>
        <v>0</v>
      </c>
      <c r="N941" s="83" t="str">
        <f ca="1"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 ca="1">IF(SP_SUL!S942="","*",SP_SUL!S942)</f>
        <v>-</v>
      </c>
      <c r="D942" s="83" t="str">
        <f ca="1"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 ca="1"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 ca="1">IF(SP_SUL!AK942="","*",SP_SUL!AK942)</f>
        <v>0</v>
      </c>
      <c r="L942" s="83" t="str">
        <f ca="1">IF(SP_SUL!AM942="","*",SP_SUL!AM942)</f>
        <v>-</v>
      </c>
      <c r="M942" s="83">
        <f ca="1">IF(SP_SUL!AP942="","*",SP_SUL!AP942)</f>
        <v>0</v>
      </c>
      <c r="N942" s="83" t="str">
        <f ca="1"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 ca="1">IF(SP_SUL!S943="","*",SP_SUL!S943)</f>
        <v>-</v>
      </c>
      <c r="D943" s="83" t="str">
        <f ca="1"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 ca="1"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 ca="1">IF(SP_SUL!AK943="","*",SP_SUL!AK943)</f>
        <v>0</v>
      </c>
      <c r="L943" s="83" t="str">
        <f ca="1">IF(SP_SUL!AM943="","*",SP_SUL!AM943)</f>
        <v>-</v>
      </c>
      <c r="M943" s="83">
        <f ca="1">IF(SP_SUL!AP943="","*",SP_SUL!AP943)</f>
        <v>0</v>
      </c>
      <c r="N943" s="83" t="str">
        <f ca="1"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 ca="1">IF(SP_SUL!S944="","*",SP_SUL!S944)</f>
        <v>-</v>
      </c>
      <c r="D944" s="83" t="str">
        <f ca="1"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 ca="1"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 ca="1">IF(SP_SUL!AK944="","*",SP_SUL!AK944)</f>
        <v>0</v>
      </c>
      <c r="L944" s="83" t="str">
        <f ca="1">IF(SP_SUL!AM944="","*",SP_SUL!AM944)</f>
        <v>-</v>
      </c>
      <c r="M944" s="83">
        <f ca="1">IF(SP_SUL!AP944="","*",SP_SUL!AP944)</f>
        <v>0</v>
      </c>
      <c r="N944" s="83" t="str">
        <f ca="1"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 ca="1">IF(SP_SUL!S945="","*",SP_SUL!S945)</f>
        <v>-</v>
      </c>
      <c r="D945" s="83" t="str">
        <f ca="1"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 ca="1"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 ca="1">IF(SP_SUL!AK945="","*",SP_SUL!AK945)</f>
        <v>0</v>
      </c>
      <c r="L945" s="83" t="str">
        <f ca="1">IF(SP_SUL!AM945="","*",SP_SUL!AM945)</f>
        <v>-</v>
      </c>
      <c r="M945" s="83">
        <f ca="1">IF(SP_SUL!AP945="","*",SP_SUL!AP945)</f>
        <v>0</v>
      </c>
      <c r="N945" s="83" t="str">
        <f ca="1"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 ca="1">IF(SP_SUL!S946="","*",SP_SUL!S946)</f>
        <v>-</v>
      </c>
      <c r="D946" s="83" t="str">
        <f ca="1"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 ca="1"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 ca="1">IF(SP_SUL!AK946="","*",SP_SUL!AK946)</f>
        <v>0</v>
      </c>
      <c r="L946" s="83" t="str">
        <f ca="1">IF(SP_SUL!AM946="","*",SP_SUL!AM946)</f>
        <v>-</v>
      </c>
      <c r="M946" s="83">
        <f ca="1">IF(SP_SUL!AP946="","*",SP_SUL!AP946)</f>
        <v>0</v>
      </c>
      <c r="N946" s="83" t="str">
        <f ca="1"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 ca="1">IF(SP_SUL!S947="","*",SP_SUL!S947)</f>
        <v>-</v>
      </c>
      <c r="D947" s="83" t="str">
        <f ca="1"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 ca="1"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 ca="1">IF(SP_SUL!AK947="","*",SP_SUL!AK947)</f>
        <v>0</v>
      </c>
      <c r="L947" s="83" t="str">
        <f ca="1">IF(SP_SUL!AM947="","*",SP_SUL!AM947)</f>
        <v>-</v>
      </c>
      <c r="M947" s="83">
        <f ca="1">IF(SP_SUL!AP947="","*",SP_SUL!AP947)</f>
        <v>0</v>
      </c>
      <c r="N947" s="83" t="str">
        <f ca="1"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 ca="1">IF(SP_SUL!S948="","*",SP_SUL!S948)</f>
        <v>-</v>
      </c>
      <c r="D948" s="83" t="str">
        <f ca="1"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 ca="1"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 ca="1">IF(SP_SUL!AK948="","*",SP_SUL!AK948)</f>
        <v>0</v>
      </c>
      <c r="L948" s="83" t="str">
        <f ca="1">IF(SP_SUL!AM948="","*",SP_SUL!AM948)</f>
        <v>-</v>
      </c>
      <c r="M948" s="83">
        <f ca="1">IF(SP_SUL!AP948="","*",SP_SUL!AP948)</f>
        <v>0</v>
      </c>
      <c r="N948" s="83" t="str">
        <f ca="1"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 ca="1">IF(SP_SUL!S949="","*",SP_SUL!S949)</f>
        <v>-</v>
      </c>
      <c r="D949" s="83" t="str">
        <f ca="1"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 ca="1"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 ca="1">IF(SP_SUL!AK949="","*",SP_SUL!AK949)</f>
        <v>0</v>
      </c>
      <c r="L949" s="83" t="str">
        <f ca="1">IF(SP_SUL!AM949="","*",SP_SUL!AM949)</f>
        <v>-</v>
      </c>
      <c r="M949" s="83">
        <f ca="1">IF(SP_SUL!AP949="","*",SP_SUL!AP949)</f>
        <v>0</v>
      </c>
      <c r="N949" s="83" t="str">
        <f ca="1"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 ca="1">IF(SP_SUL!S950="","*",SP_SUL!S950)</f>
        <v>-</v>
      </c>
      <c r="D950" s="83" t="str">
        <f ca="1"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 ca="1"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 ca="1">IF(SP_SUL!AK950="","*",SP_SUL!AK950)</f>
        <v>0</v>
      </c>
      <c r="L950" s="83" t="str">
        <f ca="1">IF(SP_SUL!AM950="","*",SP_SUL!AM950)</f>
        <v>-</v>
      </c>
      <c r="M950" s="83">
        <f ca="1">IF(SP_SUL!AP950="","*",SP_SUL!AP950)</f>
        <v>0</v>
      </c>
      <c r="N950" s="83" t="str">
        <f ca="1"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 ca="1">IF(SP_SUL!S951="","*",SP_SUL!S951)</f>
        <v>-</v>
      </c>
      <c r="D951" s="83" t="str">
        <f ca="1"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 ca="1"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 ca="1">IF(SP_SUL!AK951="","*",SP_SUL!AK951)</f>
        <v>0</v>
      </c>
      <c r="L951" s="83" t="str">
        <f ca="1">IF(SP_SUL!AM951="","*",SP_SUL!AM951)</f>
        <v>-</v>
      </c>
      <c r="M951" s="83">
        <f ca="1">IF(SP_SUL!AP951="","*",SP_SUL!AP951)</f>
        <v>0</v>
      </c>
      <c r="N951" s="83" t="str">
        <f ca="1"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 ca="1">IF(SP_SUL!S952="","*",SP_SUL!S952)</f>
        <v>-</v>
      </c>
      <c r="D952" s="83" t="str">
        <f ca="1"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 ca="1"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 ca="1">IF(SP_SUL!AK952="","*",SP_SUL!AK952)</f>
        <v>0</v>
      </c>
      <c r="L952" s="83" t="str">
        <f ca="1">IF(SP_SUL!AM952="","*",SP_SUL!AM952)</f>
        <v>-</v>
      </c>
      <c r="M952" s="83">
        <f ca="1">IF(SP_SUL!AP952="","*",SP_SUL!AP952)</f>
        <v>0</v>
      </c>
      <c r="N952" s="83" t="str">
        <f ca="1"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 ca="1">IF(SP_SUL!S953="","*",SP_SUL!S953)</f>
        <v>-</v>
      </c>
      <c r="D953" s="83" t="str">
        <f ca="1"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 ca="1"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 ca="1">IF(SP_SUL!AK953="","*",SP_SUL!AK953)</f>
        <v>0</v>
      </c>
      <c r="L953" s="83" t="str">
        <f ca="1">IF(SP_SUL!AM953="","*",SP_SUL!AM953)</f>
        <v>-</v>
      </c>
      <c r="M953" s="83">
        <f ca="1">IF(SP_SUL!AP953="","*",SP_SUL!AP953)</f>
        <v>0</v>
      </c>
      <c r="N953" s="83" t="str">
        <f ca="1"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 ca="1">IF(SP_SUL!S954="","*",SP_SUL!S954)</f>
        <v>-</v>
      </c>
      <c r="D954" s="83" t="str">
        <f ca="1"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 ca="1"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 ca="1">IF(SP_SUL!AK954="","*",SP_SUL!AK954)</f>
        <v>0</v>
      </c>
      <c r="L954" s="83" t="str">
        <f ca="1">IF(SP_SUL!AM954="","*",SP_SUL!AM954)</f>
        <v>-</v>
      </c>
      <c r="M954" s="83">
        <f ca="1">IF(SP_SUL!AP954="","*",SP_SUL!AP954)</f>
        <v>0</v>
      </c>
      <c r="N954" s="83" t="str">
        <f ca="1"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 ca="1">IF(SP_SUL!S955="","*",SP_SUL!S955)</f>
        <v>-</v>
      </c>
      <c r="D955" s="83" t="str">
        <f ca="1"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 ca="1"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 ca="1">IF(SP_SUL!AK955="","*",SP_SUL!AK955)</f>
        <v>0</v>
      </c>
      <c r="L955" s="83" t="str">
        <f ca="1">IF(SP_SUL!AM955="","*",SP_SUL!AM955)</f>
        <v>-</v>
      </c>
      <c r="M955" s="83">
        <f ca="1">IF(SP_SUL!AP955="","*",SP_SUL!AP955)</f>
        <v>0</v>
      </c>
      <c r="N955" s="83" t="str">
        <f ca="1"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 ca="1">IF(SP_SUL!S956="","*",SP_SUL!S956)</f>
        <v>-</v>
      </c>
      <c r="D956" s="83" t="str">
        <f ca="1"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 ca="1"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 ca="1">IF(SP_SUL!AK956="","*",SP_SUL!AK956)</f>
        <v>0</v>
      </c>
      <c r="L956" s="83" t="str">
        <f ca="1">IF(SP_SUL!AM956="","*",SP_SUL!AM956)</f>
        <v>-</v>
      </c>
      <c r="M956" s="83">
        <f ca="1">IF(SP_SUL!AP956="","*",SP_SUL!AP956)</f>
        <v>0</v>
      </c>
      <c r="N956" s="83" t="str">
        <f ca="1"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 ca="1">IF(SP_SUL!S957="","*",SP_SUL!S957)</f>
        <v>-</v>
      </c>
      <c r="D957" s="83" t="str">
        <f ca="1"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 ca="1"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 ca="1">IF(SP_SUL!AK957="","*",SP_SUL!AK957)</f>
        <v>0</v>
      </c>
      <c r="L957" s="83" t="str">
        <f ca="1">IF(SP_SUL!AM957="","*",SP_SUL!AM957)</f>
        <v>-</v>
      </c>
      <c r="M957" s="83">
        <f ca="1">IF(SP_SUL!AP957="","*",SP_SUL!AP957)</f>
        <v>0</v>
      </c>
      <c r="N957" s="83" t="str">
        <f ca="1"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 ca="1">IF(SP_SUL!S958="","*",SP_SUL!S958)</f>
        <v>-</v>
      </c>
      <c r="D958" s="83" t="str">
        <f ca="1"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 ca="1"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 ca="1">IF(SP_SUL!AK958="","*",SP_SUL!AK958)</f>
        <v>0</v>
      </c>
      <c r="L958" s="83" t="str">
        <f ca="1">IF(SP_SUL!AM958="","*",SP_SUL!AM958)</f>
        <v>-</v>
      </c>
      <c r="M958" s="83">
        <f ca="1">IF(SP_SUL!AP958="","*",SP_SUL!AP958)</f>
        <v>0</v>
      </c>
      <c r="N958" s="83" t="str">
        <f ca="1"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 ca="1">IF(SP_SUL!S959="","*",SP_SUL!S959)</f>
        <v>-</v>
      </c>
      <c r="D959" s="83" t="str">
        <f ca="1"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 ca="1"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 ca="1">IF(SP_SUL!AK959="","*",SP_SUL!AK959)</f>
        <v>0</v>
      </c>
      <c r="L959" s="83" t="str">
        <f ca="1">IF(SP_SUL!AM959="","*",SP_SUL!AM959)</f>
        <v>-</v>
      </c>
      <c r="M959" s="83">
        <f ca="1">IF(SP_SUL!AP959="","*",SP_SUL!AP959)</f>
        <v>0</v>
      </c>
      <c r="N959" s="83" t="str">
        <f ca="1"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 ca="1">IF(SP_SUL!S960="","*",SP_SUL!S960)</f>
        <v>-</v>
      </c>
      <c r="D960" s="83" t="str">
        <f ca="1"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 ca="1"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 ca="1">IF(SP_SUL!AK960="","*",SP_SUL!AK960)</f>
        <v>0</v>
      </c>
      <c r="L960" s="83" t="str">
        <f ca="1">IF(SP_SUL!AM960="","*",SP_SUL!AM960)</f>
        <v>-</v>
      </c>
      <c r="M960" s="83">
        <f ca="1">IF(SP_SUL!AP960="","*",SP_SUL!AP960)</f>
        <v>0</v>
      </c>
      <c r="N960" s="83" t="str">
        <f ca="1"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 ca="1">IF(SP_SUL!S961="","*",SP_SUL!S961)</f>
        <v>-</v>
      </c>
      <c r="D961" s="83" t="str">
        <f ca="1"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 ca="1"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 ca="1">IF(SP_SUL!AK961="","*",SP_SUL!AK961)</f>
        <v>0</v>
      </c>
      <c r="L961" s="83" t="str">
        <f ca="1">IF(SP_SUL!AM961="","*",SP_SUL!AM961)</f>
        <v>-</v>
      </c>
      <c r="M961" s="83">
        <f ca="1">IF(SP_SUL!AP961="","*",SP_SUL!AP961)</f>
        <v>0</v>
      </c>
      <c r="N961" s="83" t="str">
        <f ca="1"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 ca="1">IF(SP_SUL!S962="","*",SP_SUL!S962)</f>
        <v>-</v>
      </c>
      <c r="D962" s="83" t="str">
        <f ca="1"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 ca="1"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 ca="1">IF(SP_SUL!AK962="","*",SP_SUL!AK962)</f>
        <v>0</v>
      </c>
      <c r="L962" s="83" t="str">
        <f ca="1">IF(SP_SUL!AM962="","*",SP_SUL!AM962)</f>
        <v>-</v>
      </c>
      <c r="M962" s="83">
        <f ca="1">IF(SP_SUL!AP962="","*",SP_SUL!AP962)</f>
        <v>0</v>
      </c>
      <c r="N962" s="83" t="str">
        <f ca="1"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 ca="1">IF(SP_SUL!S963="","*",SP_SUL!S963)</f>
        <v>-</v>
      </c>
      <c r="D963" s="83" t="str">
        <f ca="1"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 ca="1"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 ca="1">IF(SP_SUL!AK963="","*",SP_SUL!AK963)</f>
        <v>0</v>
      </c>
      <c r="L963" s="83" t="str">
        <f ca="1">IF(SP_SUL!AM963="","*",SP_SUL!AM963)</f>
        <v>-</v>
      </c>
      <c r="M963" s="83">
        <f ca="1">IF(SP_SUL!AP963="","*",SP_SUL!AP963)</f>
        <v>0</v>
      </c>
      <c r="N963" s="83" t="str">
        <f ca="1"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 ca="1">IF(SP_SUL!S964="","*",SP_SUL!S964)</f>
        <v>-</v>
      </c>
      <c r="D964" s="83" t="str">
        <f ca="1"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 ca="1"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 ca="1">IF(SP_SUL!AK964="","*",SP_SUL!AK964)</f>
        <v>0</v>
      </c>
      <c r="L964" s="83" t="str">
        <f ca="1">IF(SP_SUL!AM964="","*",SP_SUL!AM964)</f>
        <v>-</v>
      </c>
      <c r="M964" s="83">
        <f ca="1">IF(SP_SUL!AP964="","*",SP_SUL!AP964)</f>
        <v>0</v>
      </c>
      <c r="N964" s="83" t="str">
        <f ca="1"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 ca="1">IF(SP_SUL!S965="","*",SP_SUL!S965)</f>
        <v>-</v>
      </c>
      <c r="D965" s="83" t="str">
        <f ca="1"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 ca="1"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 ca="1">IF(SP_SUL!AK965="","*",SP_SUL!AK965)</f>
        <v>0</v>
      </c>
      <c r="L965" s="83" t="str">
        <f ca="1">IF(SP_SUL!AM965="","*",SP_SUL!AM965)</f>
        <v>-</v>
      </c>
      <c r="M965" s="83">
        <f ca="1">IF(SP_SUL!AP965="","*",SP_SUL!AP965)</f>
        <v>0</v>
      </c>
      <c r="N965" s="83" t="str">
        <f ca="1"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 ca="1">IF(SP_SUL!S966="","*",SP_SUL!S966)</f>
        <v>-</v>
      </c>
      <c r="D966" s="83" t="str">
        <f ca="1"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 ca="1"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 ca="1">IF(SP_SUL!AK966="","*",SP_SUL!AK966)</f>
        <v>0</v>
      </c>
      <c r="L966" s="83" t="str">
        <f ca="1">IF(SP_SUL!AM966="","*",SP_SUL!AM966)</f>
        <v>-</v>
      </c>
      <c r="M966" s="83">
        <f ca="1">IF(SP_SUL!AP966="","*",SP_SUL!AP966)</f>
        <v>0</v>
      </c>
      <c r="N966" s="83" t="str">
        <f ca="1"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 ca="1">IF(SP_SUL!S967="","*",SP_SUL!S967)</f>
        <v>-</v>
      </c>
      <c r="D967" s="83" t="str">
        <f ca="1"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 ca="1"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 ca="1">IF(SP_SUL!AK967="","*",SP_SUL!AK967)</f>
        <v>0</v>
      </c>
      <c r="L967" s="83" t="str">
        <f ca="1">IF(SP_SUL!AM967="","*",SP_SUL!AM967)</f>
        <v>-</v>
      </c>
      <c r="M967" s="83">
        <f ca="1">IF(SP_SUL!AP967="","*",SP_SUL!AP967)</f>
        <v>0</v>
      </c>
      <c r="N967" s="83" t="str">
        <f ca="1"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 ca="1">IF(SP_SUL!S968="","*",SP_SUL!S968)</f>
        <v>-</v>
      </c>
      <c r="D968" s="83" t="str">
        <f ca="1"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 ca="1"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 ca="1">IF(SP_SUL!AK968="","*",SP_SUL!AK968)</f>
        <v>0</v>
      </c>
      <c r="L968" s="83" t="str">
        <f ca="1">IF(SP_SUL!AM968="","*",SP_SUL!AM968)</f>
        <v>-</v>
      </c>
      <c r="M968" s="83">
        <f ca="1">IF(SP_SUL!AP968="","*",SP_SUL!AP968)</f>
        <v>0</v>
      </c>
      <c r="N968" s="83" t="str">
        <f ca="1"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 ca="1">IF(SP_SUL!S969="","*",SP_SUL!S969)</f>
        <v>-</v>
      </c>
      <c r="D969" s="83" t="str">
        <f ca="1"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 ca="1"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 ca="1">IF(SP_SUL!AK969="","*",SP_SUL!AK969)</f>
        <v>0</v>
      </c>
      <c r="L969" s="83" t="str">
        <f ca="1">IF(SP_SUL!AM969="","*",SP_SUL!AM969)</f>
        <v>-</v>
      </c>
      <c r="M969" s="83">
        <f ca="1">IF(SP_SUL!AP969="","*",SP_SUL!AP969)</f>
        <v>0</v>
      </c>
      <c r="N969" s="83" t="str">
        <f ca="1"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 ca="1">IF(SP_SUL!S970="","*",SP_SUL!S970)</f>
        <v>-</v>
      </c>
      <c r="D970" s="83" t="str">
        <f ca="1"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 ca="1"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 ca="1">IF(SP_SUL!AK970="","*",SP_SUL!AK970)</f>
        <v>0</v>
      </c>
      <c r="L970" s="83" t="str">
        <f ca="1">IF(SP_SUL!AM970="","*",SP_SUL!AM970)</f>
        <v>-</v>
      </c>
      <c r="M970" s="83">
        <f ca="1">IF(SP_SUL!AP970="","*",SP_SUL!AP970)</f>
        <v>0</v>
      </c>
      <c r="N970" s="83" t="str">
        <f ca="1"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 ca="1">IF(SP_SUL!S971="","*",SP_SUL!S971)</f>
        <v>-</v>
      </c>
      <c r="D971" s="83" t="str">
        <f ca="1"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 ca="1"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 ca="1">IF(SP_SUL!AK971="","*",SP_SUL!AK971)</f>
        <v>0</v>
      </c>
      <c r="L971" s="83" t="str">
        <f ca="1">IF(SP_SUL!AM971="","*",SP_SUL!AM971)</f>
        <v>-</v>
      </c>
      <c r="M971" s="83">
        <f ca="1">IF(SP_SUL!AP971="","*",SP_SUL!AP971)</f>
        <v>0</v>
      </c>
      <c r="N971" s="83" t="str">
        <f ca="1"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 ca="1">IF(SP_SUL!S972="","*",SP_SUL!S972)</f>
        <v>-</v>
      </c>
      <c r="D972" s="83" t="str">
        <f ca="1"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 ca="1"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 ca="1">IF(SP_SUL!AK972="","*",SP_SUL!AK972)</f>
        <v>0</v>
      </c>
      <c r="L972" s="83" t="str">
        <f ca="1">IF(SP_SUL!AM972="","*",SP_SUL!AM972)</f>
        <v>-</v>
      </c>
      <c r="M972" s="83">
        <f ca="1">IF(SP_SUL!AP972="","*",SP_SUL!AP972)</f>
        <v>0</v>
      </c>
      <c r="N972" s="83" t="str">
        <f ca="1"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 ca="1">IF(SP_SUL!S973="","*",SP_SUL!S973)</f>
        <v>-</v>
      </c>
      <c r="D973" s="83" t="str">
        <f ca="1"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 ca="1"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 ca="1">IF(SP_SUL!AK973="","*",SP_SUL!AK973)</f>
        <v>0</v>
      </c>
      <c r="L973" s="83" t="str">
        <f ca="1">IF(SP_SUL!AM973="","*",SP_SUL!AM973)</f>
        <v>-</v>
      </c>
      <c r="M973" s="83">
        <f ca="1">IF(SP_SUL!AP973="","*",SP_SUL!AP973)</f>
        <v>0</v>
      </c>
      <c r="N973" s="83" t="str">
        <f ca="1"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 ca="1">IF(SP_SUL!S974="","*",SP_SUL!S974)</f>
        <v>-</v>
      </c>
      <c r="D974" s="83" t="str">
        <f ca="1"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 ca="1"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 ca="1">IF(SP_SUL!AK974="","*",SP_SUL!AK974)</f>
        <v>0</v>
      </c>
      <c r="L974" s="83" t="str">
        <f ca="1">IF(SP_SUL!AM974="","*",SP_SUL!AM974)</f>
        <v>-</v>
      </c>
      <c r="M974" s="83">
        <f ca="1">IF(SP_SUL!AP974="","*",SP_SUL!AP974)</f>
        <v>0</v>
      </c>
      <c r="N974" s="83" t="str">
        <f ca="1"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 ca="1">IF(SP_SUL!S975="","*",SP_SUL!S975)</f>
        <v>-</v>
      </c>
      <c r="D975" s="83" t="str">
        <f ca="1"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 ca="1"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 ca="1">IF(SP_SUL!AK975="","*",SP_SUL!AK975)</f>
        <v>0</v>
      </c>
      <c r="L975" s="83" t="str">
        <f ca="1">IF(SP_SUL!AM975="","*",SP_SUL!AM975)</f>
        <v>-</v>
      </c>
      <c r="M975" s="83">
        <f ca="1">IF(SP_SUL!AP975="","*",SP_SUL!AP975)</f>
        <v>0</v>
      </c>
      <c r="N975" s="83" t="str">
        <f ca="1"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 ca="1">IF(SP_SUL!S976="","*",SP_SUL!S976)</f>
        <v>-</v>
      </c>
      <c r="D976" s="83" t="str">
        <f ca="1"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 ca="1"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 ca="1">IF(SP_SUL!AK976="","*",SP_SUL!AK976)</f>
        <v>0</v>
      </c>
      <c r="L976" s="83" t="str">
        <f ca="1">IF(SP_SUL!AM976="","*",SP_SUL!AM976)</f>
        <v>-</v>
      </c>
      <c r="M976" s="83">
        <f ca="1">IF(SP_SUL!AP976="","*",SP_SUL!AP976)</f>
        <v>0</v>
      </c>
      <c r="N976" s="83" t="str">
        <f ca="1"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 ca="1">IF(SP_SUL!S977="","*",SP_SUL!S977)</f>
        <v>-</v>
      </c>
      <c r="D977" s="83" t="str">
        <f ca="1"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 ca="1"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 ca="1">IF(SP_SUL!AK977="","*",SP_SUL!AK977)</f>
        <v>0</v>
      </c>
      <c r="L977" s="83" t="str">
        <f ca="1">IF(SP_SUL!AM977="","*",SP_SUL!AM977)</f>
        <v>-</v>
      </c>
      <c r="M977" s="83">
        <f ca="1">IF(SP_SUL!AP977="","*",SP_SUL!AP977)</f>
        <v>0</v>
      </c>
      <c r="N977" s="83" t="str">
        <f ca="1"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 ca="1">IF(SP_SUL!S978="","*",SP_SUL!S978)</f>
        <v>-</v>
      </c>
      <c r="D978" s="83" t="str">
        <f ca="1"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 ca="1"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 ca="1">IF(SP_SUL!AK978="","*",SP_SUL!AK978)</f>
        <v>0</v>
      </c>
      <c r="L978" s="83" t="str">
        <f ca="1">IF(SP_SUL!AM978="","*",SP_SUL!AM978)</f>
        <v>-</v>
      </c>
      <c r="M978" s="83">
        <f ca="1">IF(SP_SUL!AP978="","*",SP_SUL!AP978)</f>
        <v>0</v>
      </c>
      <c r="N978" s="83" t="str">
        <f ca="1"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 ca="1">IF(SP_SUL!S979="","*",SP_SUL!S979)</f>
        <v>-</v>
      </c>
      <c r="D979" s="83" t="str">
        <f ca="1"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 ca="1"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 ca="1">IF(SP_SUL!AK979="","*",SP_SUL!AK979)</f>
        <v>0</v>
      </c>
      <c r="L979" s="83" t="str">
        <f ca="1">IF(SP_SUL!AM979="","*",SP_SUL!AM979)</f>
        <v>-</v>
      </c>
      <c r="M979" s="83">
        <f ca="1">IF(SP_SUL!AP979="","*",SP_SUL!AP979)</f>
        <v>0</v>
      </c>
      <c r="N979" s="83" t="str">
        <f ca="1"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 ca="1">IF(SP_SUL!S980="","*",SP_SUL!S980)</f>
        <v>-</v>
      </c>
      <c r="D980" s="83" t="str">
        <f ca="1"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 ca="1"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 ca="1">IF(SP_SUL!AK980="","*",SP_SUL!AK980)</f>
        <v>0</v>
      </c>
      <c r="L980" s="83" t="str">
        <f ca="1">IF(SP_SUL!AM980="","*",SP_SUL!AM980)</f>
        <v>-</v>
      </c>
      <c r="M980" s="83">
        <f ca="1">IF(SP_SUL!AP980="","*",SP_SUL!AP980)</f>
        <v>0</v>
      </c>
      <c r="N980" s="83" t="str">
        <f ca="1"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 ca="1">IF(SP_SUL!S981="","*",SP_SUL!S981)</f>
        <v>-</v>
      </c>
      <c r="D981" s="83" t="str">
        <f ca="1"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 ca="1"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 ca="1">IF(SP_SUL!AK981="","*",SP_SUL!AK981)</f>
        <v>0</v>
      </c>
      <c r="L981" s="83" t="str">
        <f ca="1">IF(SP_SUL!AM981="","*",SP_SUL!AM981)</f>
        <v>-</v>
      </c>
      <c r="M981" s="83">
        <f ca="1">IF(SP_SUL!AP981="","*",SP_SUL!AP981)</f>
        <v>0</v>
      </c>
      <c r="N981" s="83" t="str">
        <f ca="1"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 ca="1">IF(SP_SUL!S982="","*",SP_SUL!S982)</f>
        <v>-</v>
      </c>
      <c r="D982" s="83" t="str">
        <f ca="1"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 ca="1"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 ca="1">IF(SP_SUL!AK982="","*",SP_SUL!AK982)</f>
        <v>0</v>
      </c>
      <c r="L982" s="83" t="str">
        <f ca="1">IF(SP_SUL!AM982="","*",SP_SUL!AM982)</f>
        <v>-</v>
      </c>
      <c r="M982" s="83">
        <f ca="1">IF(SP_SUL!AP982="","*",SP_SUL!AP982)</f>
        <v>0</v>
      </c>
      <c r="N982" s="83" t="str">
        <f ca="1"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 ca="1">IF(SP_SUL!S983="","*",SP_SUL!S983)</f>
        <v>-</v>
      </c>
      <c r="D983" s="83" t="str">
        <f ca="1"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 ca="1"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 ca="1">IF(SP_SUL!AK983="","*",SP_SUL!AK983)</f>
        <v>0</v>
      </c>
      <c r="L983" s="83" t="str">
        <f ca="1">IF(SP_SUL!AM983="","*",SP_SUL!AM983)</f>
        <v>-</v>
      </c>
      <c r="M983" s="83">
        <f ca="1">IF(SP_SUL!AP983="","*",SP_SUL!AP983)</f>
        <v>0</v>
      </c>
      <c r="N983" s="83" t="str">
        <f ca="1"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 ca="1">IF(SP_SUL!S984="","*",SP_SUL!S984)</f>
        <v>-</v>
      </c>
      <c r="D984" s="83" t="str">
        <f ca="1"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 ca="1"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 ca="1">IF(SP_SUL!AK984="","*",SP_SUL!AK984)</f>
        <v>0</v>
      </c>
      <c r="L984" s="83" t="str">
        <f ca="1">IF(SP_SUL!AM984="","*",SP_SUL!AM984)</f>
        <v>-</v>
      </c>
      <c r="M984" s="83">
        <f ca="1">IF(SP_SUL!AP984="","*",SP_SUL!AP984)</f>
        <v>0</v>
      </c>
      <c r="N984" s="83" t="str">
        <f ca="1"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 ca="1">IF(SP_SUL!S985="","*",SP_SUL!S985)</f>
        <v>-</v>
      </c>
      <c r="D985" s="83" t="str">
        <f ca="1"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 ca="1"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 ca="1">IF(SP_SUL!AK985="","*",SP_SUL!AK985)</f>
        <v>0</v>
      </c>
      <c r="L985" s="83" t="str">
        <f ca="1">IF(SP_SUL!AM985="","*",SP_SUL!AM985)</f>
        <v>-</v>
      </c>
      <c r="M985" s="83">
        <f ca="1">IF(SP_SUL!AP985="","*",SP_SUL!AP985)</f>
        <v>0</v>
      </c>
      <c r="N985" s="83" t="str">
        <f ca="1"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 ca="1">IF(SP_SUL!S986="","*",SP_SUL!S986)</f>
        <v>-</v>
      </c>
      <c r="D986" s="83" t="str">
        <f ca="1"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 ca="1"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 ca="1">IF(SP_SUL!AK986="","*",SP_SUL!AK986)</f>
        <v>0</v>
      </c>
      <c r="L986" s="83" t="str">
        <f ca="1">IF(SP_SUL!AM986="","*",SP_SUL!AM986)</f>
        <v>-</v>
      </c>
      <c r="M986" s="83">
        <f ca="1">IF(SP_SUL!AP986="","*",SP_SUL!AP986)</f>
        <v>0</v>
      </c>
      <c r="N986" s="83" t="str">
        <f ca="1"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 ca="1">IF(SP_SUL!S987="","*",SP_SUL!S987)</f>
        <v>-</v>
      </c>
      <c r="D987" s="83" t="str">
        <f ca="1"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 ca="1"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 ca="1">IF(SP_SUL!AK987="","*",SP_SUL!AK987)</f>
        <v>0</v>
      </c>
      <c r="L987" s="83" t="str">
        <f ca="1">IF(SP_SUL!AM987="","*",SP_SUL!AM987)</f>
        <v>-</v>
      </c>
      <c r="M987" s="83">
        <f ca="1">IF(SP_SUL!AP987="","*",SP_SUL!AP987)</f>
        <v>0</v>
      </c>
      <c r="N987" s="83" t="str">
        <f ca="1"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 ca="1">IF(SP_SUL!S988="","*",SP_SUL!S988)</f>
        <v>-</v>
      </c>
      <c r="D988" s="83" t="str">
        <f ca="1"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 ca="1"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 ca="1">IF(SP_SUL!AK988="","*",SP_SUL!AK988)</f>
        <v>0</v>
      </c>
      <c r="L988" s="83" t="str">
        <f ca="1">IF(SP_SUL!AM988="","*",SP_SUL!AM988)</f>
        <v>-</v>
      </c>
      <c r="M988" s="83">
        <f ca="1">IF(SP_SUL!AP988="","*",SP_SUL!AP988)</f>
        <v>0</v>
      </c>
      <c r="N988" s="83" t="str">
        <f ca="1"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 ca="1">IF(SP_SUL!S989="","*",SP_SUL!S989)</f>
        <v>-</v>
      </c>
      <c r="D989" s="83" t="str">
        <f ca="1"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 ca="1"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 ca="1">IF(SP_SUL!AK989="","*",SP_SUL!AK989)</f>
        <v>0</v>
      </c>
      <c r="L989" s="83" t="str">
        <f ca="1">IF(SP_SUL!AM989="","*",SP_SUL!AM989)</f>
        <v>-</v>
      </c>
      <c r="M989" s="83">
        <f ca="1">IF(SP_SUL!AP989="","*",SP_SUL!AP989)</f>
        <v>0</v>
      </c>
      <c r="N989" s="83" t="str">
        <f ca="1"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 ca="1">IF(SP_SUL!S990="","*",SP_SUL!S990)</f>
        <v>-</v>
      </c>
      <c r="D990" s="83" t="str">
        <f ca="1"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 ca="1"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 ca="1">IF(SP_SUL!AK990="","*",SP_SUL!AK990)</f>
        <v>0</v>
      </c>
      <c r="L990" s="83" t="str">
        <f ca="1">IF(SP_SUL!AM990="","*",SP_SUL!AM990)</f>
        <v>-</v>
      </c>
      <c r="M990" s="83">
        <f ca="1">IF(SP_SUL!AP990="","*",SP_SUL!AP990)</f>
        <v>0</v>
      </c>
      <c r="N990" s="83" t="str">
        <f ca="1"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 ca="1">IF(SP_SUL!S991="","*",SP_SUL!S991)</f>
        <v>-</v>
      </c>
      <c r="D991" s="83" t="str">
        <f ca="1"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 ca="1"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 ca="1">IF(SP_SUL!AK991="","*",SP_SUL!AK991)</f>
        <v>0</v>
      </c>
      <c r="L991" s="83" t="str">
        <f ca="1">IF(SP_SUL!AM991="","*",SP_SUL!AM991)</f>
        <v>-</v>
      </c>
      <c r="M991" s="83">
        <f ca="1">IF(SP_SUL!AP991="","*",SP_SUL!AP991)</f>
        <v>0</v>
      </c>
      <c r="N991" s="83" t="str">
        <f ca="1"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 ca="1">IF(SP_SUL!S992="","*",SP_SUL!S992)</f>
        <v>-</v>
      </c>
      <c r="D992" s="83" t="str">
        <f ca="1"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 ca="1"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 ca="1">IF(SP_SUL!AK992="","*",SP_SUL!AK992)</f>
        <v>0</v>
      </c>
      <c r="L992" s="83" t="str">
        <f ca="1">IF(SP_SUL!AM992="","*",SP_SUL!AM992)</f>
        <v>-</v>
      </c>
      <c r="M992" s="83">
        <f ca="1">IF(SP_SUL!AP992="","*",SP_SUL!AP992)</f>
        <v>0</v>
      </c>
      <c r="N992" s="83" t="str">
        <f ca="1"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 ca="1">IF(SP_SUL!S993="","*",SP_SUL!S993)</f>
        <v>-</v>
      </c>
      <c r="D993" s="83" t="str">
        <f ca="1"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 ca="1"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 ca="1">IF(SP_SUL!AK993="","*",SP_SUL!AK993)</f>
        <v>0</v>
      </c>
      <c r="L993" s="83" t="str">
        <f ca="1">IF(SP_SUL!AM993="","*",SP_SUL!AM993)</f>
        <v>-</v>
      </c>
      <c r="M993" s="83">
        <f ca="1">IF(SP_SUL!AP993="","*",SP_SUL!AP993)</f>
        <v>0</v>
      </c>
      <c r="N993" s="83" t="str">
        <f ca="1"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 ca="1">IF(SP_SUL!S994="","*",SP_SUL!S994)</f>
        <v>-</v>
      </c>
      <c r="D994" s="83" t="str">
        <f ca="1"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 ca="1"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 ca="1">IF(SP_SUL!AK994="","*",SP_SUL!AK994)</f>
        <v>0</v>
      </c>
      <c r="L994" s="83" t="str">
        <f ca="1">IF(SP_SUL!AM994="","*",SP_SUL!AM994)</f>
        <v>-</v>
      </c>
      <c r="M994" s="83">
        <f ca="1">IF(SP_SUL!AP994="","*",SP_SUL!AP994)</f>
        <v>0</v>
      </c>
      <c r="N994" s="83" t="str">
        <f ca="1"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 ca="1">IF(SP_SUL!S995="","*",SP_SUL!S995)</f>
        <v>-</v>
      </c>
      <c r="D995" s="83" t="str">
        <f ca="1"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 ca="1"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 ca="1">IF(SP_SUL!AK995="","*",SP_SUL!AK995)</f>
        <v>0</v>
      </c>
      <c r="L995" s="83" t="str">
        <f ca="1">IF(SP_SUL!AM995="","*",SP_SUL!AM995)</f>
        <v>-</v>
      </c>
      <c r="M995" s="83">
        <f ca="1">IF(SP_SUL!AP995="","*",SP_SUL!AP995)</f>
        <v>0</v>
      </c>
      <c r="N995" s="83" t="str">
        <f ca="1"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 ca="1">IF(SP_SUL!S996="","*",SP_SUL!S996)</f>
        <v>-</v>
      </c>
      <c r="D996" s="83" t="str">
        <f ca="1"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 ca="1"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 ca="1">IF(SP_SUL!AK996="","*",SP_SUL!AK996)</f>
        <v>0</v>
      </c>
      <c r="L996" s="83" t="str">
        <f ca="1">IF(SP_SUL!AM996="","*",SP_SUL!AM996)</f>
        <v>-</v>
      </c>
      <c r="M996" s="83">
        <f ca="1">IF(SP_SUL!AP996="","*",SP_SUL!AP996)</f>
        <v>0</v>
      </c>
      <c r="N996" s="83" t="str">
        <f ca="1"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 ca="1">IF(SP_SUL!S997="","*",SP_SUL!S997)</f>
        <v>-</v>
      </c>
      <c r="D997" s="83" t="str">
        <f ca="1"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 ca="1"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 ca="1">IF(SP_SUL!AK997="","*",SP_SUL!AK997)</f>
        <v>0</v>
      </c>
      <c r="L997" s="83" t="str">
        <f ca="1">IF(SP_SUL!AM997="","*",SP_SUL!AM997)</f>
        <v>-</v>
      </c>
      <c r="M997" s="83">
        <f ca="1">IF(SP_SUL!AP997="","*",SP_SUL!AP997)</f>
        <v>0</v>
      </c>
      <c r="N997" s="83" t="str">
        <f ca="1"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 ca="1">IF(SP_SUL!S998="","*",SP_SUL!S998)</f>
        <v>-</v>
      </c>
      <c r="D998" s="83" t="str">
        <f ca="1"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 ca="1"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 ca="1">IF(SP_SUL!AK998="","*",SP_SUL!AK998)</f>
        <v>0</v>
      </c>
      <c r="L998" s="83" t="str">
        <f ca="1">IF(SP_SUL!AM998="","*",SP_SUL!AM998)</f>
        <v>-</v>
      </c>
      <c r="M998" s="83">
        <f ca="1">IF(SP_SUL!AP998="","*",SP_SUL!AP998)</f>
        <v>0</v>
      </c>
      <c r="N998" s="83" t="str">
        <f ca="1"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 ca="1">IF(SP_SUL!S999="","*",SP_SUL!S999)</f>
        <v>-</v>
      </c>
      <c r="D999" s="83" t="str">
        <f ca="1"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 ca="1"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 ca="1">IF(SP_SUL!AK999="","*",SP_SUL!AK999)</f>
        <v>0</v>
      </c>
      <c r="L999" s="83" t="str">
        <f ca="1">IF(SP_SUL!AM999="","*",SP_SUL!AM999)</f>
        <v>-</v>
      </c>
      <c r="M999" s="83">
        <f ca="1">IF(SP_SUL!AP999="","*",SP_SUL!AP999)</f>
        <v>0</v>
      </c>
      <c r="N999" s="83" t="str">
        <f ca="1"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 ca="1">IF(SP_SUL!S1000="","*",SP_SUL!S1000)</f>
        <v>-</v>
      </c>
      <c r="D1000" s="83" t="str">
        <f ca="1"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 ca="1"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 ca="1">IF(SP_SUL!AK1000="","*",SP_SUL!AK1000)</f>
        <v>0</v>
      </c>
      <c r="L1000" s="83" t="str">
        <f ca="1">IF(SP_SUL!AM1000="","*",SP_SUL!AM1000)</f>
        <v>-</v>
      </c>
      <c r="M1000" s="83">
        <f ca="1">IF(SP_SUL!AP1000="","*",SP_SUL!AP1000)</f>
        <v>0</v>
      </c>
      <c r="N1000" s="83" t="str">
        <f ca="1"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 ca="1">IF(SP_SUL!S1001="","*",SP_SUL!S1001)</f>
        <v>SP SUL</v>
      </c>
      <c r="D1001" s="83" t="str">
        <f ca="1"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 ca="1">IF(SP_SUL!AK1001="","*",SP_SUL!AK1001)</f>
        <v>-</v>
      </c>
      <c r="L1001" s="83" t="str">
        <f ca="1">IF(SP_SUL!AM1001="","*",SP_SUL!AM1001)</f>
        <v>ZDY-ZFY</v>
      </c>
      <c r="M1001" s="83">
        <f ca="1">IF(SP_SUL!AP1001="","*",SP_SUL!AP1001)</f>
        <v>190.3</v>
      </c>
      <c r="N1001" s="83" t="str">
        <f ca="1"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