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99" documentId="120_S{118792C3-22EF-5104-A093-F22BFE3913F3}" xr6:coauthVersionLast="47" xr6:coauthVersionMax="47" xr10:uidLastSave="{7B5C9034-0988-41F4-8F7B-52EF0B28D83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<sst xmlns="http://schemas.openxmlformats.org/spreadsheetml/2006/main" count="3321" uniqueCount="1154">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</sst>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R25" activePane="topRight" state="frozen"/>
      <selection pane="topRight" activeCell="AS32" sqref="AS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730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731</v>
      </c>
      <c r="BI1" s="231"/>
      <c r="BJ1" s="231"/>
      <c r="BK1" s="232"/>
      <c r="BL1" s="5"/>
      <c r="BM1" s="222" t="s">
        <v>732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5" t="s">
        <v>733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736</v>
      </c>
      <c r="AT2" s="226"/>
      <c r="AU2" s="226"/>
      <c r="AV2" s="226"/>
      <c r="AW2" s="226"/>
      <c r="AX2" s="226"/>
      <c r="AY2" s="229"/>
      <c r="AZ2" s="6"/>
      <c r="BA2" s="211" t="s">
        <v>737</v>
      </c>
      <c r="BB2" s="215"/>
      <c r="BC2" s="225" t="s">
        <v>734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1" t="s">
        <v>738</v>
      </c>
      <c r="AJ3" s="215"/>
      <c r="AK3" s="211" t="s">
        <v>739</v>
      </c>
      <c r="AL3" s="212"/>
      <c r="AM3" s="213"/>
      <c r="AN3" s="214"/>
      <c r="AO3" s="212"/>
      <c r="AP3" s="212"/>
      <c r="AQ3" s="215"/>
      <c r="AR3" s="63"/>
      <c r="AS3" s="216" t="s">
        <v>745</v>
      </c>
      <c r="AT3" s="217"/>
      <c r="AU3" s="216" t="s">
        <v>746</v>
      </c>
      <c r="AV3" s="217"/>
      <c r="AW3" s="216" t="s">
        <v>747</v>
      </c>
      <c r="AX3" s="217"/>
      <c r="AY3" s="63" t="s">
        <v>748</v>
      </c>
      <c r="AZ3" s="63"/>
      <c r="BA3" s="239"/>
      <c r="BB3" s="240"/>
      <c r="BC3" s="211" t="s">
        <v>741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749</v>
      </c>
      <c r="BN3" s="223"/>
      <c r="BO3" s="223"/>
      <c r="BP3" s="224"/>
      <c r="BQ3" s="222" t="s">
        <v>533</v>
      </c>
      <c r="BR3" s="223"/>
      <c r="BS3" s="224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</v>
      </c>
      <c r="B44" s="105"/>
      <c r="C44" s="138" t="str">
        <f>IF(BS_CONTROLE[[#This Row],[DATA]]="","",WEEKNUM(BS_CONTROLE[[#This Row],[DATA]]))</f>
        <v/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/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 t="str">
        <f>IF(SP_NORTE!B44="","*",SP_NORTE!B44)</f>
        <v>*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 t="str">
        <f>IF(SP_NORTE!B44="","*",SP_NORTE!B44)</f>
        <v>*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 t="str">
        <f>IF(SP_NORTE!B44="","*",SP_NORTE!B44)</f>
        <v>*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2026-03-03T19:33:10Z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