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33" documentId="8_{B6337239-1A00-434D-AAD0-422EA1FEB5AE}" xr6:coauthVersionLast="47" xr6:coauthVersionMax="47" xr10:uidLastSave="{A1889D30-BAEC-4F50-84A2-8C7FA1B727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5" i="1" l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5" i="1" l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<sst xmlns="http://schemas.openxmlformats.org/spreadsheetml/2006/main" count="8913" uniqueCount="1939">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</sst>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78" activePane="topRight" state="frozen"/>
      <selection pane="topRight" activeCell="B296" sqref="B29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>45983</v>
      </c>
      <c r="B297" s="171">
        <v>45983</v>
      </c>
      <c r="C297" s="8">
        <f>IF(BS_CONTROLE[[#This Row],[DATA]]="","",WEEKNUM(BS_CONTROLE[[#This Row],[DATA]]))</f>
        <v>47</v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>45983</v>
      </c>
      <c r="B298" s="171">
        <v>45983</v>
      </c>
      <c r="C298" s="8">
        <f>IF(BS_CONTROLE[[#This Row],[DATA]]="","",WEEKNUM(BS_CONTROLE[[#This Row],[DATA]]))</f>
        <v>47</v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>45983</v>
      </c>
      <c r="B299" s="171">
        <v>45983</v>
      </c>
      <c r="C299" s="8">
        <f>IF(BS_CONTROLE[[#This Row],[DATA]]="","",WEEKNUM(BS_CONTROLE[[#This Row],[DATA]]))</f>
        <v>47</v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45983</v>
      </c>
      <c r="B300" s="171">
        <v>45983</v>
      </c>
      <c r="C300" s="8">
        <f>IF(BS_CONTROLE[[#This Row],[DATA]]="","",WEEKNUM(BS_CONTROLE[[#This Row],[DATA]]))</f>
        <v>47</v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>45983</v>
      </c>
      <c r="B301" s="171">
        <v>45983</v>
      </c>
      <c r="C301" s="8">
        <f>IF(BS_CONTROLE[[#This Row],[DATA]]="","",WEEKNUM(BS_CONTROLE[[#This Row],[DATA]]))</f>
        <v>47</v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>45983</v>
      </c>
      <c r="B302" s="171">
        <v>45983</v>
      </c>
      <c r="C302" s="8">
        <f>IF(BS_CONTROLE[[#This Row],[DATA]]="","",WEEKNUM(BS_CONTROLE[[#This Row],[DATA]]))</f>
        <v>47</v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>45983</v>
      </c>
      <c r="B303" s="171">
        <v>45983</v>
      </c>
      <c r="C303" s="8">
        <f>IF(BS_CONTROLE[[#This Row],[DATA]]="","",WEEKNUM(BS_CONTROLE[[#This Row],[DATA]]))</f>
        <v>47</v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1920</v>
      </c>
      <c r="W1" s="366"/>
      <c r="X1" s="366"/>
      <c r="Y1" s="104"/>
    </row>
    <row r="2" spans="1:25" s="100" customFormat="1" ht="11.25" customHeight="1">
      <c r="A2" s="105" t="s">
        <v>1921</v>
      </c>
      <c r="B2" s="105" t="s">
        <v>1922</v>
      </c>
      <c r="C2" s="105" t="s">
        <v>603</v>
      </c>
      <c r="D2" s="106" t="s">
        <v>1164</v>
      </c>
      <c r="E2" s="106" t="s">
        <v>1165</v>
      </c>
      <c r="F2" s="106" t="s">
        <v>1923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1924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>
        <f>IF(FN_MC!B297="","*",FN_MC!B297)</f>
        <v>45983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>
        <f>IF(FN_MC!B298="","*",FN_MC!B298)</f>
        <v>45983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>
        <f>IF(FN_MC!B299="","*",FN_MC!B299)</f>
        <v>45983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>
        <f>IF(FN_MC!B300="","*",FN_MC!B300)</f>
        <v>45983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>
        <f>IF(FN_MC!B301="","*",FN_MC!B301)</f>
        <v>45983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>
        <f>IF(FN_MC!B302="","*",FN_MC!B302)</f>
        <v>45983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>
        <f>IF(FN_MC!B303="","*",FN_MC!B303)</f>
        <v>45983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1925</v>
      </c>
      <c r="D5" s="368"/>
      <c r="E5" s="368"/>
      <c r="F5" s="368"/>
      <c r="G5" s="368"/>
      <c r="H5" s="368"/>
      <c r="I5" s="368"/>
      <c r="J5" s="369"/>
      <c r="K5" s="370" t="s">
        <v>1926</v>
      </c>
      <c r="L5" s="371"/>
      <c r="M5" s="371"/>
      <c r="N5" s="371"/>
      <c r="O5" s="372" t="s">
        <v>1927</v>
      </c>
      <c r="P5" s="373"/>
      <c r="Q5" s="374"/>
    </row>
    <row r="6" spans="1:17" s="93" customFormat="1" ht="15.75" customHeight="1">
      <c r="A6" s="87" t="s">
        <v>1923</v>
      </c>
      <c r="B6" s="94" t="s">
        <v>1922</v>
      </c>
      <c r="C6" s="95" t="s">
        <v>1164</v>
      </c>
      <c r="D6" s="96" t="s">
        <v>1165</v>
      </c>
      <c r="E6" s="95" t="s">
        <v>1928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1929</v>
      </c>
      <c r="M6" s="139" t="s">
        <v>626</v>
      </c>
      <c r="N6" s="140" t="s">
        <v>1159</v>
      </c>
      <c r="O6" s="246" t="s">
        <v>1202</v>
      </c>
      <c r="P6" s="157"/>
      <c r="Q6" s="193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>
        <f>IF(FN_MC!B299="","*",FN_MC!B299)</f>
        <v>45983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1931</v>
      </c>
      <c r="C2" s="95" t="s">
        <v>1149</v>
      </c>
      <c r="D2" s="95" t="s">
        <v>1151</v>
      </c>
      <c r="E2" s="95" t="s">
        <v>1932</v>
      </c>
      <c r="F2" s="95" t="s">
        <v>1933</v>
      </c>
      <c r="G2" s="95" t="s">
        <v>1934</v>
      </c>
      <c r="H2" s="95" t="s">
        <v>1935</v>
      </c>
      <c r="I2" s="95" t="s">
        <v>1936</v>
      </c>
      <c r="J2" s="95" t="s">
        <v>1937</v>
      </c>
      <c r="K2" s="131" t="s">
        <v>1938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>
        <f>IF(FN_MC!B299="","*",FN_MC!B299)</f>
        <v>45983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2025-11-21T15:49:59Z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